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75" windowWidth="19320" windowHeight="11760" tabRatio="754" firstSheet="1" activeTab="1"/>
  </bookViews>
  <sheets>
    <sheet name="Single Color Small Characters" sheetId="1" r:id="rId1"/>
    <sheet name="Single Color Big Characters" sheetId="9" r:id="rId2"/>
    <sheet name="Images" sheetId="5" r:id="rId3"/>
    <sheet name="AntPongContest" sheetId="11" r:id="rId4"/>
    <sheet name="Screen Large" sheetId="2" r:id="rId5"/>
    <sheet name="Screen Small" sheetId="6" r:id="rId6"/>
    <sheet name="Screen Start" sheetId="10" r:id="rId7"/>
    <sheet name="Addressing Example" sheetId="7" r:id="rId8"/>
    <sheet name="Scratch" sheetId="3" r:id="rId9"/>
    <sheet name="Sheet1" sheetId="12" r:id="rId10"/>
  </sheets>
  <definedNames>
    <definedName name="_xlnm.Print_Area" localSheetId="5">'Screen Small'!$A$2:$EB$69</definedName>
    <definedName name="_xlnm.Print_Area" localSheetId="6">'Screen Start'!$A$2:$EC$69</definedName>
  </definedNames>
  <calcPr calcId="125725"/>
</workbook>
</file>

<file path=xl/calcChain.xml><?xml version="1.0" encoding="utf-8"?>
<calcChain xmlns="http://schemas.openxmlformats.org/spreadsheetml/2006/main">
  <c r="B265" i="12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I293" i="5"/>
  <c r="BI287"/>
  <c r="BI281"/>
  <c r="BI274"/>
  <c r="BB278"/>
  <c r="EF14" i="11"/>
  <c r="EH45"/>
  <c r="EG45"/>
  <c r="EF45"/>
  <c r="EE45"/>
  <c r="ED45"/>
  <c r="EC45"/>
  <c r="EB45"/>
  <c r="EH44"/>
  <c r="EG44"/>
  <c r="EF44"/>
  <c r="EE44"/>
  <c r="ED44"/>
  <c r="EC44"/>
  <c r="EB44"/>
  <c r="EH43"/>
  <c r="EG43"/>
  <c r="EF43"/>
  <c r="EE43"/>
  <c r="ED43"/>
  <c r="EC43"/>
  <c r="EB43"/>
  <c r="EH42"/>
  <c r="EG42"/>
  <c r="EF42"/>
  <c r="EE42"/>
  <c r="ED42"/>
  <c r="EC42"/>
  <c r="EB42"/>
  <c r="EH41"/>
  <c r="EG41"/>
  <c r="EF41"/>
  <c r="EE41"/>
  <c r="ED41"/>
  <c r="EC41"/>
  <c r="EB41"/>
  <c r="EH40"/>
  <c r="EG40"/>
  <c r="EF40"/>
  <c r="EE40"/>
  <c r="ED40"/>
  <c r="EC40"/>
  <c r="ES40" s="1"/>
  <c r="EB40"/>
  <c r="EH39"/>
  <c r="EG39"/>
  <c r="EF39"/>
  <c r="EE39"/>
  <c r="ED39"/>
  <c r="EC39"/>
  <c r="EB39"/>
  <c r="EH38"/>
  <c r="EG38"/>
  <c r="EF38"/>
  <c r="EE38"/>
  <c r="ED38"/>
  <c r="EC38"/>
  <c r="EB38"/>
  <c r="EH37"/>
  <c r="EG37"/>
  <c r="EF37"/>
  <c r="EE37"/>
  <c r="ED37"/>
  <c r="EC37"/>
  <c r="EB37"/>
  <c r="EH36"/>
  <c r="EG36"/>
  <c r="EF36"/>
  <c r="EE36"/>
  <c r="ED36"/>
  <c r="EC36"/>
  <c r="EB36"/>
  <c r="EH35"/>
  <c r="EG35"/>
  <c r="EF35"/>
  <c r="EE35"/>
  <c r="ED35"/>
  <c r="EC35"/>
  <c r="EB35"/>
  <c r="EH34"/>
  <c r="EG34"/>
  <c r="EF34"/>
  <c r="EE34"/>
  <c r="ED34"/>
  <c r="EC34"/>
  <c r="EB34"/>
  <c r="EH33"/>
  <c r="EG33"/>
  <c r="EF33"/>
  <c r="EE33"/>
  <c r="ED33"/>
  <c r="EC33"/>
  <c r="EB33"/>
  <c r="EH32"/>
  <c r="EG32"/>
  <c r="EF32"/>
  <c r="EE32"/>
  <c r="ED32"/>
  <c r="EC32"/>
  <c r="EB32"/>
  <c r="EH31"/>
  <c r="EG31"/>
  <c r="EF31"/>
  <c r="EE31"/>
  <c r="ED31"/>
  <c r="EC31"/>
  <c r="EB31"/>
  <c r="ES31" s="1"/>
  <c r="EH30"/>
  <c r="EG30"/>
  <c r="EF30"/>
  <c r="EE30"/>
  <c r="ED30"/>
  <c r="EC30"/>
  <c r="EB30"/>
  <c r="EH29"/>
  <c r="EG29"/>
  <c r="EF29"/>
  <c r="EE29"/>
  <c r="ED29"/>
  <c r="EC29"/>
  <c r="EB29"/>
  <c r="EH28"/>
  <c r="EG28"/>
  <c r="EF28"/>
  <c r="EE28"/>
  <c r="ED28"/>
  <c r="EC28"/>
  <c r="EB28"/>
  <c r="EH27"/>
  <c r="EG27"/>
  <c r="EF27"/>
  <c r="EE27"/>
  <c r="ED27"/>
  <c r="EC27"/>
  <c r="EB27"/>
  <c r="EH26"/>
  <c r="EG26"/>
  <c r="EF26"/>
  <c r="EE26"/>
  <c r="ED26"/>
  <c r="EC26"/>
  <c r="EB26"/>
  <c r="EH25"/>
  <c r="EG25"/>
  <c r="EF25"/>
  <c r="EE25"/>
  <c r="ED25"/>
  <c r="EC25"/>
  <c r="EB25"/>
  <c r="EH24"/>
  <c r="EG24"/>
  <c r="EF24"/>
  <c r="EE24"/>
  <c r="ED24"/>
  <c r="EC24"/>
  <c r="EB24"/>
  <c r="EH23"/>
  <c r="EG23"/>
  <c r="EF23"/>
  <c r="EE23"/>
  <c r="ED23"/>
  <c r="EC23"/>
  <c r="EB23"/>
  <c r="ES23" s="1"/>
  <c r="EH22"/>
  <c r="EG22"/>
  <c r="EF22"/>
  <c r="EE22"/>
  <c r="ED22"/>
  <c r="EC22"/>
  <c r="EB22"/>
  <c r="EH21"/>
  <c r="EG21"/>
  <c r="EF21"/>
  <c r="EE21"/>
  <c r="ED21"/>
  <c r="EC21"/>
  <c r="EB21"/>
  <c r="EH20"/>
  <c r="EG20"/>
  <c r="EF20"/>
  <c r="EE20"/>
  <c r="ED20"/>
  <c r="EC20"/>
  <c r="EB20"/>
  <c r="EH19"/>
  <c r="EG19"/>
  <c r="EF19"/>
  <c r="EE19"/>
  <c r="ED19"/>
  <c r="EC19"/>
  <c r="EB19"/>
  <c r="EH18"/>
  <c r="EG18"/>
  <c r="EF18"/>
  <c r="EE18"/>
  <c r="ED18"/>
  <c r="EC18"/>
  <c r="EB18"/>
  <c r="EH17"/>
  <c r="EG17"/>
  <c r="EF17"/>
  <c r="EE17"/>
  <c r="ED17"/>
  <c r="EC17"/>
  <c r="EB17"/>
  <c r="EH16"/>
  <c r="EG16"/>
  <c r="EF16"/>
  <c r="EE16"/>
  <c r="ED16"/>
  <c r="EC16"/>
  <c r="EB16"/>
  <c r="EH15"/>
  <c r="EG15"/>
  <c r="EF15"/>
  <c r="EE15"/>
  <c r="ED15"/>
  <c r="EC15"/>
  <c r="EB15"/>
  <c r="ES15" s="1"/>
  <c r="EE14"/>
  <c r="ED14"/>
  <c r="EC14"/>
  <c r="EB14"/>
  <c r="ES13"/>
  <c r="BI304" i="5"/>
  <c r="BB305"/>
  <c r="BI305" s="1"/>
  <c r="BB304"/>
  <c r="BB303"/>
  <c r="BI303" s="1"/>
  <c r="BB302"/>
  <c r="BI302" s="1"/>
  <c r="BB301"/>
  <c r="BI301" s="1"/>
  <c r="BB300"/>
  <c r="BI300" s="1"/>
  <c r="BB299"/>
  <c r="BI299" s="1"/>
  <c r="BB298"/>
  <c r="BI298" s="1"/>
  <c r="BB297"/>
  <c r="BI297" s="1"/>
  <c r="BB296"/>
  <c r="BI296" s="1"/>
  <c r="BB295"/>
  <c r="BI295" s="1"/>
  <c r="BB294"/>
  <c r="BI294" s="1"/>
  <c r="BC289"/>
  <c r="BB289"/>
  <c r="BC288"/>
  <c r="BB288"/>
  <c r="BC283"/>
  <c r="BI283" s="1"/>
  <c r="BB283"/>
  <c r="BC282"/>
  <c r="BB282"/>
  <c r="BB277"/>
  <c r="BI277" s="1"/>
  <c r="BB276"/>
  <c r="BI276" s="1"/>
  <c r="BB275"/>
  <c r="BI275" s="1"/>
  <c r="BE270"/>
  <c r="BD270"/>
  <c r="BC270"/>
  <c r="BB270"/>
  <c r="BE269"/>
  <c r="BD269"/>
  <c r="BC269"/>
  <c r="BB269"/>
  <c r="BE268"/>
  <c r="BD268"/>
  <c r="BC268"/>
  <c r="BB268"/>
  <c r="BE267"/>
  <c r="BD267"/>
  <c r="BC267"/>
  <c r="BB267"/>
  <c r="BE266"/>
  <c r="BD266"/>
  <c r="BC266"/>
  <c r="BB266"/>
  <c r="BE265"/>
  <c r="BD265"/>
  <c r="BC265"/>
  <c r="BB265"/>
  <c r="BE264"/>
  <c r="BD264"/>
  <c r="BC264"/>
  <c r="BB264"/>
  <c r="BE263"/>
  <c r="BD263"/>
  <c r="BC263"/>
  <c r="BB263"/>
  <c r="BE262"/>
  <c r="BD262"/>
  <c r="BC262"/>
  <c r="BB262"/>
  <c r="BE261"/>
  <c r="BD261"/>
  <c r="BC261"/>
  <c r="BB261"/>
  <c r="BE260"/>
  <c r="BD260"/>
  <c r="BC260"/>
  <c r="BB260"/>
  <c r="BE259"/>
  <c r="BD259"/>
  <c r="BC259"/>
  <c r="BB259"/>
  <c r="BE258"/>
  <c r="BD258"/>
  <c r="BC258"/>
  <c r="BB258"/>
  <c r="BE257"/>
  <c r="BD257"/>
  <c r="BC257"/>
  <c r="BB257"/>
  <c r="BE256"/>
  <c r="BD256"/>
  <c r="BC256"/>
  <c r="BB256"/>
  <c r="BE255"/>
  <c r="BD255"/>
  <c r="BC255"/>
  <c r="BB255"/>
  <c r="BE254"/>
  <c r="BD254"/>
  <c r="BC254"/>
  <c r="BB254"/>
  <c r="BE253"/>
  <c r="BD253"/>
  <c r="BC253"/>
  <c r="BB253"/>
  <c r="BE252"/>
  <c r="BD252"/>
  <c r="BC252"/>
  <c r="BB252"/>
  <c r="BE251"/>
  <c r="BD251"/>
  <c r="BC251"/>
  <c r="BB251"/>
  <c r="BE250"/>
  <c r="BD250"/>
  <c r="BC250"/>
  <c r="BB250"/>
  <c r="BE249"/>
  <c r="BD249"/>
  <c r="BC249"/>
  <c r="BB249"/>
  <c r="BE248"/>
  <c r="BD248"/>
  <c r="BC248"/>
  <c r="BB248"/>
  <c r="BE247"/>
  <c r="BD247"/>
  <c r="BC247"/>
  <c r="BB247"/>
  <c r="BE246"/>
  <c r="BD246"/>
  <c r="BC246"/>
  <c r="BB246"/>
  <c r="BI245"/>
  <c r="BE241"/>
  <c r="BD241"/>
  <c r="BC241"/>
  <c r="BB241"/>
  <c r="BE240"/>
  <c r="BD240"/>
  <c r="BC240"/>
  <c r="BB240"/>
  <c r="BE239"/>
  <c r="BD239"/>
  <c r="BC239"/>
  <c r="BB239"/>
  <c r="BE238"/>
  <c r="BD238"/>
  <c r="BC238"/>
  <c r="BB238"/>
  <c r="BE237"/>
  <c r="BD237"/>
  <c r="BC237"/>
  <c r="BB237"/>
  <c r="BE236"/>
  <c r="BD236"/>
  <c r="BC236"/>
  <c r="BB236"/>
  <c r="BE235"/>
  <c r="BD235"/>
  <c r="BC235"/>
  <c r="BB235"/>
  <c r="BE234"/>
  <c r="BD234"/>
  <c r="BC234"/>
  <c r="BB234"/>
  <c r="BE233"/>
  <c r="BD233"/>
  <c r="BC233"/>
  <c r="BB233"/>
  <c r="BE232"/>
  <c r="BD232"/>
  <c r="BC232"/>
  <c r="BB232"/>
  <c r="BE231"/>
  <c r="BD231"/>
  <c r="BC231"/>
  <c r="BB231"/>
  <c r="BE230"/>
  <c r="BD230"/>
  <c r="BC230"/>
  <c r="BB230"/>
  <c r="BE229"/>
  <c r="BD229"/>
  <c r="BC229"/>
  <c r="BB229"/>
  <c r="BE228"/>
  <c r="BD228"/>
  <c r="BC228"/>
  <c r="BB228"/>
  <c r="BE227"/>
  <c r="BD227"/>
  <c r="BC227"/>
  <c r="BB227"/>
  <c r="BE226"/>
  <c r="BD226"/>
  <c r="BC226"/>
  <c r="BB226"/>
  <c r="BE225"/>
  <c r="BD225"/>
  <c r="BC225"/>
  <c r="BB225"/>
  <c r="BE224"/>
  <c r="BD224"/>
  <c r="BC224"/>
  <c r="BB224"/>
  <c r="BE223"/>
  <c r="BD223"/>
  <c r="BC223"/>
  <c r="BB223"/>
  <c r="BE222"/>
  <c r="BD222"/>
  <c r="BC222"/>
  <c r="BB222"/>
  <c r="BE221"/>
  <c r="BD221"/>
  <c r="BC221"/>
  <c r="BB221"/>
  <c r="BE220"/>
  <c r="BD220"/>
  <c r="BC220"/>
  <c r="BB220"/>
  <c r="BE219"/>
  <c r="BD219"/>
  <c r="BC219"/>
  <c r="BB219"/>
  <c r="BE218"/>
  <c r="BD218"/>
  <c r="BC218"/>
  <c r="BB218"/>
  <c r="BE217"/>
  <c r="BD217"/>
  <c r="BC217"/>
  <c r="BB217"/>
  <c r="BI216"/>
  <c r="BE212"/>
  <c r="BD212"/>
  <c r="BC212"/>
  <c r="BB212"/>
  <c r="BE211"/>
  <c r="BD211"/>
  <c r="BC211"/>
  <c r="BB211"/>
  <c r="BE210"/>
  <c r="BD210"/>
  <c r="BC210"/>
  <c r="BB210"/>
  <c r="BE209"/>
  <c r="BD209"/>
  <c r="BC209"/>
  <c r="BB209"/>
  <c r="BE208"/>
  <c r="BD208"/>
  <c r="BC208"/>
  <c r="BB208"/>
  <c r="BE207"/>
  <c r="BD207"/>
  <c r="BC207"/>
  <c r="BB207"/>
  <c r="BE206"/>
  <c r="BD206"/>
  <c r="BC206"/>
  <c r="BB206"/>
  <c r="BE205"/>
  <c r="BD205"/>
  <c r="BC205"/>
  <c r="BB205"/>
  <c r="BE204"/>
  <c r="BD204"/>
  <c r="BC204"/>
  <c r="BB204"/>
  <c r="BE203"/>
  <c r="BD203"/>
  <c r="BC203"/>
  <c r="BB203"/>
  <c r="BE202"/>
  <c r="BD202"/>
  <c r="BC202"/>
  <c r="BB202"/>
  <c r="BE201"/>
  <c r="BD201"/>
  <c r="BC201"/>
  <c r="BB201"/>
  <c r="BE200"/>
  <c r="BD200"/>
  <c r="BC200"/>
  <c r="BB200"/>
  <c r="BE199"/>
  <c r="BD199"/>
  <c r="BC199"/>
  <c r="BB199"/>
  <c r="BE198"/>
  <c r="BD198"/>
  <c r="BC198"/>
  <c r="BB198"/>
  <c r="BE197"/>
  <c r="BD197"/>
  <c r="BC197"/>
  <c r="BB197"/>
  <c r="BE196"/>
  <c r="BD196"/>
  <c r="BC196"/>
  <c r="BB196"/>
  <c r="BE195"/>
  <c r="BD195"/>
  <c r="BC195"/>
  <c r="BB195"/>
  <c r="BE194"/>
  <c r="BD194"/>
  <c r="BC194"/>
  <c r="BB194"/>
  <c r="BE193"/>
  <c r="BD193"/>
  <c r="BC193"/>
  <c r="BB193"/>
  <c r="BE192"/>
  <c r="BD192"/>
  <c r="BC192"/>
  <c r="BB192"/>
  <c r="BE191"/>
  <c r="BD191"/>
  <c r="BC191"/>
  <c r="BB191"/>
  <c r="BE190"/>
  <c r="BD190"/>
  <c r="BC190"/>
  <c r="BB190"/>
  <c r="BE189"/>
  <c r="BD189"/>
  <c r="BC189"/>
  <c r="BB189"/>
  <c r="BE188"/>
  <c r="BD188"/>
  <c r="BC188"/>
  <c r="BB188"/>
  <c r="BI187"/>
  <c r="BI158"/>
  <c r="BE183"/>
  <c r="BD183"/>
  <c r="BC183"/>
  <c r="BB183"/>
  <c r="BE182"/>
  <c r="BD182"/>
  <c r="BC182"/>
  <c r="BB182"/>
  <c r="BE181"/>
  <c r="BD181"/>
  <c r="BC181"/>
  <c r="BB181"/>
  <c r="BE180"/>
  <c r="BD180"/>
  <c r="BC180"/>
  <c r="BB180"/>
  <c r="BE179"/>
  <c r="BD179"/>
  <c r="BC179"/>
  <c r="BB179"/>
  <c r="BE178"/>
  <c r="BD178"/>
  <c r="BC178"/>
  <c r="BB178"/>
  <c r="BE177"/>
  <c r="BD177"/>
  <c r="BC177"/>
  <c r="BB177"/>
  <c r="BE176"/>
  <c r="BD176"/>
  <c r="BC176"/>
  <c r="BB176"/>
  <c r="BE175"/>
  <c r="BD175"/>
  <c r="BC175"/>
  <c r="BB175"/>
  <c r="BE174"/>
  <c r="BD174"/>
  <c r="BC174"/>
  <c r="BB174"/>
  <c r="BE173"/>
  <c r="BD173"/>
  <c r="BC173"/>
  <c r="BB173"/>
  <c r="BE172"/>
  <c r="BD172"/>
  <c r="BC172"/>
  <c r="BB172"/>
  <c r="BE171"/>
  <c r="BD171"/>
  <c r="BC171"/>
  <c r="BB171"/>
  <c r="BE170"/>
  <c r="BD170"/>
  <c r="BC170"/>
  <c r="BB170"/>
  <c r="BE169"/>
  <c r="BD169"/>
  <c r="BC169"/>
  <c r="BB169"/>
  <c r="BE168"/>
  <c r="BD168"/>
  <c r="BC168"/>
  <c r="BB168"/>
  <c r="BE167"/>
  <c r="BD167"/>
  <c r="BC167"/>
  <c r="BB167"/>
  <c r="BE166"/>
  <c r="BD166"/>
  <c r="BC166"/>
  <c r="BB166"/>
  <c r="BE165"/>
  <c r="BD165"/>
  <c r="BC165"/>
  <c r="BB165"/>
  <c r="BE164"/>
  <c r="BD164"/>
  <c r="BC164"/>
  <c r="BB164"/>
  <c r="BE163"/>
  <c r="BD163"/>
  <c r="BC163"/>
  <c r="BB163"/>
  <c r="BE162"/>
  <c r="BD162"/>
  <c r="BC162"/>
  <c r="BB162"/>
  <c r="BE161"/>
  <c r="BD161"/>
  <c r="BC161"/>
  <c r="BB161"/>
  <c r="BE160"/>
  <c r="BD160"/>
  <c r="BC160"/>
  <c r="BB160"/>
  <c r="BE159"/>
  <c r="BD159"/>
  <c r="BC159"/>
  <c r="BB159"/>
  <c r="BH154"/>
  <c r="BG154"/>
  <c r="BF154"/>
  <c r="BE154"/>
  <c r="BD154"/>
  <c r="BC154"/>
  <c r="BB154"/>
  <c r="BH153"/>
  <c r="BG153"/>
  <c r="BF153"/>
  <c r="BE153"/>
  <c r="BD153"/>
  <c r="BC153"/>
  <c r="BB153"/>
  <c r="BH152"/>
  <c r="BG152"/>
  <c r="BF152"/>
  <c r="BE152"/>
  <c r="BD152"/>
  <c r="BC152"/>
  <c r="BB152"/>
  <c r="BH151"/>
  <c r="BG151"/>
  <c r="BF151"/>
  <c r="BE151"/>
  <c r="BD151"/>
  <c r="BC151"/>
  <c r="BB151"/>
  <c r="BH150"/>
  <c r="BG150"/>
  <c r="BF150"/>
  <c r="BE150"/>
  <c r="BD150"/>
  <c r="BC150"/>
  <c r="BB150"/>
  <c r="BH149"/>
  <c r="BG149"/>
  <c r="BF149"/>
  <c r="BE149"/>
  <c r="BD149"/>
  <c r="BC149"/>
  <c r="BB149"/>
  <c r="BH148"/>
  <c r="BG148"/>
  <c r="BF148"/>
  <c r="BE148"/>
  <c r="BD148"/>
  <c r="BC148"/>
  <c r="BB148"/>
  <c r="BH147"/>
  <c r="BG147"/>
  <c r="BF147"/>
  <c r="BE147"/>
  <c r="BD147"/>
  <c r="BC147"/>
  <c r="BB147"/>
  <c r="BH146"/>
  <c r="BG146"/>
  <c r="BF146"/>
  <c r="BE146"/>
  <c r="BD146"/>
  <c r="BC146"/>
  <c r="BB146"/>
  <c r="BH145"/>
  <c r="BG145"/>
  <c r="BF145"/>
  <c r="BE145"/>
  <c r="BD145"/>
  <c r="BC145"/>
  <c r="BB145"/>
  <c r="BH144"/>
  <c r="BG144"/>
  <c r="BF144"/>
  <c r="BE144"/>
  <c r="BD144"/>
  <c r="BC144"/>
  <c r="BB144"/>
  <c r="BH143"/>
  <c r="BG143"/>
  <c r="BF143"/>
  <c r="BE143"/>
  <c r="BD143"/>
  <c r="BC143"/>
  <c r="BB143"/>
  <c r="BH142"/>
  <c r="BG142"/>
  <c r="BF142"/>
  <c r="BE142"/>
  <c r="BD142"/>
  <c r="BC142"/>
  <c r="BB142"/>
  <c r="BH141"/>
  <c r="BG141"/>
  <c r="BF141"/>
  <c r="BE141"/>
  <c r="BD141"/>
  <c r="BC141"/>
  <c r="BB141"/>
  <c r="BH140"/>
  <c r="BG140"/>
  <c r="BF140"/>
  <c r="BE140"/>
  <c r="BD140"/>
  <c r="BC140"/>
  <c r="BB140"/>
  <c r="BH139"/>
  <c r="BG139"/>
  <c r="BF139"/>
  <c r="BE139"/>
  <c r="BD139"/>
  <c r="BC139"/>
  <c r="BB139"/>
  <c r="BH138"/>
  <c r="BG138"/>
  <c r="BF138"/>
  <c r="BE138"/>
  <c r="BD138"/>
  <c r="BC138"/>
  <c r="BB138"/>
  <c r="BH137"/>
  <c r="BG137"/>
  <c r="BF137"/>
  <c r="BE137"/>
  <c r="BD137"/>
  <c r="BC137"/>
  <c r="BB137"/>
  <c r="BH136"/>
  <c r="BG136"/>
  <c r="BF136"/>
  <c r="BE136"/>
  <c r="BD136"/>
  <c r="BC136"/>
  <c r="BB136"/>
  <c r="BH135"/>
  <c r="BG135"/>
  <c r="BF135"/>
  <c r="BE135"/>
  <c r="BD135"/>
  <c r="BC135"/>
  <c r="BB135"/>
  <c r="BH134"/>
  <c r="BG134"/>
  <c r="BF134"/>
  <c r="BE134"/>
  <c r="BD134"/>
  <c r="BC134"/>
  <c r="BB134"/>
  <c r="BH133"/>
  <c r="BG133"/>
  <c r="BF133"/>
  <c r="BE133"/>
  <c r="BD133"/>
  <c r="BC133"/>
  <c r="BB133"/>
  <c r="BH132"/>
  <c r="BG132"/>
  <c r="BF132"/>
  <c r="BE132"/>
  <c r="BD132"/>
  <c r="BC132"/>
  <c r="BB132"/>
  <c r="BH131"/>
  <c r="BG131"/>
  <c r="BF131"/>
  <c r="BE131"/>
  <c r="BD131"/>
  <c r="BC131"/>
  <c r="BB131"/>
  <c r="BH130"/>
  <c r="BG130"/>
  <c r="BF130"/>
  <c r="BE130"/>
  <c r="BD130"/>
  <c r="BC130"/>
  <c r="BB130"/>
  <c r="BH129"/>
  <c r="BG129"/>
  <c r="BF129"/>
  <c r="BE129"/>
  <c r="BD129"/>
  <c r="BC129"/>
  <c r="BB129"/>
  <c r="BH128"/>
  <c r="BG128"/>
  <c r="BF128"/>
  <c r="BE128"/>
  <c r="BD128"/>
  <c r="BC128"/>
  <c r="BB128"/>
  <c r="BH127"/>
  <c r="BG127"/>
  <c r="BF127"/>
  <c r="BE127"/>
  <c r="BD127"/>
  <c r="BC127"/>
  <c r="BB127"/>
  <c r="BH126"/>
  <c r="BG126"/>
  <c r="BF126"/>
  <c r="BE126"/>
  <c r="BD126"/>
  <c r="BC126"/>
  <c r="BB126"/>
  <c r="BH125"/>
  <c r="BG125"/>
  <c r="BF125"/>
  <c r="BE125"/>
  <c r="BD125"/>
  <c r="BC125"/>
  <c r="BB125"/>
  <c r="BH124"/>
  <c r="BG124"/>
  <c r="BF124"/>
  <c r="BE124"/>
  <c r="BD124"/>
  <c r="BC124"/>
  <c r="BB124"/>
  <c r="BH123"/>
  <c r="BG123"/>
  <c r="BF123"/>
  <c r="BE123"/>
  <c r="BD123"/>
  <c r="BC123"/>
  <c r="BB123"/>
  <c r="BH122"/>
  <c r="BG122"/>
  <c r="BF122"/>
  <c r="BE122"/>
  <c r="BD122"/>
  <c r="BC122"/>
  <c r="BB122"/>
  <c r="BH121"/>
  <c r="BG121"/>
  <c r="BF121"/>
  <c r="BE121"/>
  <c r="BD121"/>
  <c r="BC121"/>
  <c r="BB121"/>
  <c r="BH120"/>
  <c r="BG120"/>
  <c r="BF120"/>
  <c r="BE120"/>
  <c r="BD120"/>
  <c r="BC120"/>
  <c r="BB120"/>
  <c r="BH119"/>
  <c r="BG119"/>
  <c r="BF119"/>
  <c r="BE119"/>
  <c r="BD119"/>
  <c r="BC119"/>
  <c r="BB119"/>
  <c r="BH118"/>
  <c r="BG118"/>
  <c r="BF118"/>
  <c r="BE118"/>
  <c r="BD118"/>
  <c r="BC118"/>
  <c r="BB118"/>
  <c r="BH117"/>
  <c r="BG117"/>
  <c r="BF117"/>
  <c r="BE117"/>
  <c r="BD117"/>
  <c r="BC117"/>
  <c r="BB117"/>
  <c r="BH116"/>
  <c r="BG116"/>
  <c r="BF116"/>
  <c r="BE116"/>
  <c r="BD116"/>
  <c r="BC116"/>
  <c r="BB116"/>
  <c r="BH115"/>
  <c r="BG115"/>
  <c r="BF115"/>
  <c r="BE115"/>
  <c r="BD115"/>
  <c r="BC115"/>
  <c r="BB115"/>
  <c r="BH114"/>
  <c r="BG114"/>
  <c r="BF114"/>
  <c r="BE114"/>
  <c r="BD114"/>
  <c r="BC114"/>
  <c r="BB114"/>
  <c r="BH113"/>
  <c r="BG113"/>
  <c r="BF113"/>
  <c r="BE113"/>
  <c r="BD113"/>
  <c r="BC113"/>
  <c r="BB113"/>
  <c r="BH112"/>
  <c r="BG112"/>
  <c r="BF112"/>
  <c r="BE112"/>
  <c r="BD112"/>
  <c r="BC112"/>
  <c r="BB112"/>
  <c r="BH111"/>
  <c r="BG111"/>
  <c r="BF111"/>
  <c r="BE111"/>
  <c r="BD111"/>
  <c r="BC111"/>
  <c r="BB111"/>
  <c r="BH110"/>
  <c r="BG110"/>
  <c r="BF110"/>
  <c r="BE110"/>
  <c r="BD110"/>
  <c r="BC110"/>
  <c r="BB110"/>
  <c r="BH109"/>
  <c r="BG109"/>
  <c r="BF109"/>
  <c r="BE109"/>
  <c r="BD109"/>
  <c r="BC109"/>
  <c r="BB109"/>
  <c r="BH108"/>
  <c r="BG108"/>
  <c r="BF108"/>
  <c r="BE108"/>
  <c r="BD108"/>
  <c r="BC108"/>
  <c r="BB108"/>
  <c r="BH107"/>
  <c r="BG107"/>
  <c r="BF107"/>
  <c r="BE107"/>
  <c r="BD107"/>
  <c r="BC107"/>
  <c r="BB107"/>
  <c r="BH106"/>
  <c r="BG106"/>
  <c r="BF106"/>
  <c r="BE106"/>
  <c r="BD106"/>
  <c r="BC106"/>
  <c r="BB106"/>
  <c r="BH105"/>
  <c r="BG105"/>
  <c r="BF105"/>
  <c r="BE105"/>
  <c r="BD105"/>
  <c r="BC105"/>
  <c r="BB105"/>
  <c r="BI104"/>
  <c r="B65" i="10"/>
  <c r="B66" s="1"/>
  <c r="B67" s="1"/>
  <c r="B68" s="1"/>
  <c r="B64"/>
  <c r="B63"/>
  <c r="B62"/>
  <c r="B57"/>
  <c r="B58" s="1"/>
  <c r="B59" s="1"/>
  <c r="B60" s="1"/>
  <c r="B56"/>
  <c r="B55"/>
  <c r="B54"/>
  <c r="B49"/>
  <c r="B50" s="1"/>
  <c r="B51" s="1"/>
  <c r="B52" s="1"/>
  <c r="B48"/>
  <c r="B47"/>
  <c r="B46"/>
  <c r="B44"/>
  <c r="B43"/>
  <c r="B42"/>
  <c r="B41"/>
  <c r="B40"/>
  <c r="B39"/>
  <c r="B38"/>
  <c r="B31"/>
  <c r="B32" s="1"/>
  <c r="B33" s="1"/>
  <c r="B34" s="1"/>
  <c r="B35" s="1"/>
  <c r="B36" s="1"/>
  <c r="B30"/>
  <c r="BH100" i="5"/>
  <c r="BG100"/>
  <c r="BF100"/>
  <c r="BE100"/>
  <c r="BD100"/>
  <c r="BC100"/>
  <c r="BB100"/>
  <c r="BH99"/>
  <c r="BG99"/>
  <c r="BF99"/>
  <c r="BE99"/>
  <c r="BD99"/>
  <c r="BC99"/>
  <c r="BB99"/>
  <c r="BH98"/>
  <c r="BG98"/>
  <c r="BF98"/>
  <c r="BE98"/>
  <c r="BD98"/>
  <c r="BC98"/>
  <c r="BB98"/>
  <c r="BH97"/>
  <c r="BG97"/>
  <c r="BF97"/>
  <c r="BE97"/>
  <c r="BD97"/>
  <c r="BC97"/>
  <c r="BB97"/>
  <c r="BH96"/>
  <c r="BG96"/>
  <c r="BF96"/>
  <c r="BE96"/>
  <c r="BD96"/>
  <c r="BC96"/>
  <c r="BB96"/>
  <c r="BH95"/>
  <c r="BG95"/>
  <c r="BF95"/>
  <c r="BE95"/>
  <c r="BD95"/>
  <c r="BC95"/>
  <c r="BB95"/>
  <c r="BH94"/>
  <c r="BG94"/>
  <c r="BF94"/>
  <c r="BE94"/>
  <c r="BD94"/>
  <c r="BC94"/>
  <c r="BB94"/>
  <c r="BH93"/>
  <c r="BG93"/>
  <c r="BF93"/>
  <c r="BE93"/>
  <c r="BD93"/>
  <c r="BC93"/>
  <c r="BB93"/>
  <c r="BH92"/>
  <c r="BG92"/>
  <c r="BF92"/>
  <c r="BE92"/>
  <c r="BD92"/>
  <c r="BC92"/>
  <c r="BB92"/>
  <c r="BH91"/>
  <c r="BG91"/>
  <c r="BF91"/>
  <c r="BE91"/>
  <c r="BD91"/>
  <c r="BC91"/>
  <c r="BB91"/>
  <c r="BH90"/>
  <c r="BG90"/>
  <c r="BF90"/>
  <c r="BE90"/>
  <c r="BD90"/>
  <c r="BC90"/>
  <c r="BB90"/>
  <c r="BH89"/>
  <c r="BG89"/>
  <c r="BF89"/>
  <c r="BE89"/>
  <c r="BD89"/>
  <c r="BC89"/>
  <c r="BB89"/>
  <c r="BH88"/>
  <c r="BG88"/>
  <c r="BF88"/>
  <c r="BE88"/>
  <c r="BD88"/>
  <c r="BC88"/>
  <c r="BB88"/>
  <c r="BH87"/>
  <c r="BG87"/>
  <c r="BF87"/>
  <c r="BE87"/>
  <c r="BD87"/>
  <c r="BC87"/>
  <c r="BB87"/>
  <c r="BH86"/>
  <c r="BG86"/>
  <c r="BF86"/>
  <c r="BE86"/>
  <c r="BD86"/>
  <c r="BC86"/>
  <c r="BB86"/>
  <c r="BH85"/>
  <c r="BG85"/>
  <c r="BF85"/>
  <c r="BE85"/>
  <c r="BD85"/>
  <c r="BC85"/>
  <c r="BB85"/>
  <c r="BH84"/>
  <c r="BG84"/>
  <c r="BF84"/>
  <c r="BE84"/>
  <c r="BD84"/>
  <c r="BC84"/>
  <c r="BB84"/>
  <c r="BH83"/>
  <c r="BG83"/>
  <c r="BF83"/>
  <c r="BE83"/>
  <c r="BD83"/>
  <c r="BC83"/>
  <c r="BB83"/>
  <c r="BH82"/>
  <c r="BG82"/>
  <c r="BF82"/>
  <c r="BE82"/>
  <c r="BD82"/>
  <c r="BC82"/>
  <c r="BB82"/>
  <c r="BH81"/>
  <c r="BG81"/>
  <c r="BF81"/>
  <c r="BE81"/>
  <c r="BD81"/>
  <c r="BC81"/>
  <c r="BB81"/>
  <c r="BH80"/>
  <c r="BG80"/>
  <c r="BF80"/>
  <c r="BE80"/>
  <c r="BD80"/>
  <c r="BC80"/>
  <c r="BB80"/>
  <c r="BH79"/>
  <c r="BG79"/>
  <c r="BF79"/>
  <c r="BE79"/>
  <c r="BD79"/>
  <c r="BC79"/>
  <c r="BB79"/>
  <c r="BH78"/>
  <c r="BG78"/>
  <c r="BF78"/>
  <c r="BE78"/>
  <c r="BD78"/>
  <c r="BC78"/>
  <c r="BB78"/>
  <c r="BH77"/>
  <c r="BG77"/>
  <c r="BF77"/>
  <c r="BE77"/>
  <c r="BD77"/>
  <c r="BC77"/>
  <c r="BB77"/>
  <c r="BH76"/>
  <c r="BG76"/>
  <c r="BF76"/>
  <c r="BE76"/>
  <c r="BD76"/>
  <c r="BC76"/>
  <c r="BB76"/>
  <c r="BH75"/>
  <c r="BG75"/>
  <c r="BF75"/>
  <c r="BE75"/>
  <c r="BD75"/>
  <c r="BC75"/>
  <c r="BB75"/>
  <c r="BH74"/>
  <c r="BG74"/>
  <c r="BF74"/>
  <c r="BE74"/>
  <c r="BD74"/>
  <c r="BC74"/>
  <c r="BB74"/>
  <c r="BH73"/>
  <c r="BG73"/>
  <c r="BF73"/>
  <c r="BE73"/>
  <c r="BD73"/>
  <c r="BC73"/>
  <c r="BB73"/>
  <c r="BH72"/>
  <c r="BG72"/>
  <c r="BF72"/>
  <c r="BE72"/>
  <c r="BD72"/>
  <c r="BC72"/>
  <c r="BB72"/>
  <c r="BH71"/>
  <c r="BG71"/>
  <c r="BF71"/>
  <c r="BE71"/>
  <c r="BD71"/>
  <c r="BC71"/>
  <c r="BB71"/>
  <c r="BH70"/>
  <c r="BG70"/>
  <c r="BF70"/>
  <c r="BE70"/>
  <c r="BD70"/>
  <c r="BC70"/>
  <c r="BB70"/>
  <c r="BH69"/>
  <c r="BG69"/>
  <c r="BF69"/>
  <c r="BE69"/>
  <c r="BD69"/>
  <c r="BC69"/>
  <c r="BB69"/>
  <c r="BH68"/>
  <c r="BG68"/>
  <c r="BF68"/>
  <c r="BE68"/>
  <c r="BD68"/>
  <c r="BC68"/>
  <c r="BB68"/>
  <c r="BH67"/>
  <c r="BG67"/>
  <c r="BF67"/>
  <c r="BE67"/>
  <c r="BD67"/>
  <c r="BC67"/>
  <c r="BB67"/>
  <c r="BH66"/>
  <c r="BG66"/>
  <c r="BF66"/>
  <c r="BE66"/>
  <c r="BD66"/>
  <c r="BC66"/>
  <c r="BB66"/>
  <c r="BH65"/>
  <c r="BG65"/>
  <c r="BF65"/>
  <c r="BE65"/>
  <c r="BD65"/>
  <c r="BC65"/>
  <c r="BB65"/>
  <c r="BH64"/>
  <c r="BG64"/>
  <c r="BF64"/>
  <c r="BE64"/>
  <c r="BD64"/>
  <c r="BC64"/>
  <c r="BB64"/>
  <c r="BH63"/>
  <c r="BG63"/>
  <c r="BF63"/>
  <c r="BE63"/>
  <c r="BD63"/>
  <c r="BC63"/>
  <c r="BB63"/>
  <c r="BH62"/>
  <c r="BG62"/>
  <c r="BF62"/>
  <c r="BE62"/>
  <c r="BD62"/>
  <c r="BC62"/>
  <c r="BB62"/>
  <c r="BH61"/>
  <c r="BG61"/>
  <c r="BF61"/>
  <c r="BE61"/>
  <c r="BD61"/>
  <c r="BC61"/>
  <c r="BB61"/>
  <c r="BH60"/>
  <c r="BG60"/>
  <c r="BF60"/>
  <c r="BE60"/>
  <c r="BD60"/>
  <c r="BC60"/>
  <c r="BB60"/>
  <c r="BH59"/>
  <c r="BG59"/>
  <c r="BF59"/>
  <c r="BE59"/>
  <c r="BD59"/>
  <c r="BC59"/>
  <c r="BB59"/>
  <c r="BH58"/>
  <c r="BG58"/>
  <c r="BF58"/>
  <c r="BE58"/>
  <c r="BD58"/>
  <c r="BC58"/>
  <c r="BB58"/>
  <c r="BH57"/>
  <c r="BG57"/>
  <c r="BF57"/>
  <c r="BE57"/>
  <c r="BD57"/>
  <c r="BC57"/>
  <c r="BB57"/>
  <c r="BH56"/>
  <c r="BG56"/>
  <c r="BF56"/>
  <c r="BE56"/>
  <c r="BD56"/>
  <c r="BC56"/>
  <c r="BB56"/>
  <c r="BH55"/>
  <c r="BG55"/>
  <c r="BF55"/>
  <c r="BE55"/>
  <c r="BD55"/>
  <c r="BC55"/>
  <c r="BB55"/>
  <c r="BH54"/>
  <c r="BG54"/>
  <c r="BF54"/>
  <c r="BE54"/>
  <c r="BD54"/>
  <c r="BC54"/>
  <c r="BB54"/>
  <c r="BH53"/>
  <c r="BG53"/>
  <c r="BF53"/>
  <c r="BE53"/>
  <c r="BD53"/>
  <c r="BC53"/>
  <c r="BB53"/>
  <c r="BH52"/>
  <c r="BG52"/>
  <c r="BF52"/>
  <c r="BE52"/>
  <c r="BD52"/>
  <c r="BC52"/>
  <c r="BB52"/>
  <c r="BH51"/>
  <c r="BG51"/>
  <c r="BF51"/>
  <c r="BE51"/>
  <c r="BD51"/>
  <c r="BC51"/>
  <c r="BB51"/>
  <c r="BI50"/>
  <c r="J1074" i="1"/>
  <c r="K1074" s="1"/>
  <c r="J1073"/>
  <c r="K1073" s="1"/>
  <c r="K1072"/>
  <c r="J1072"/>
  <c r="J1071"/>
  <c r="K1071" s="1"/>
  <c r="J1070"/>
  <c r="K1070" s="1"/>
  <c r="J1069"/>
  <c r="K1069" s="1"/>
  <c r="J1068"/>
  <c r="K1068" s="1"/>
  <c r="J1063"/>
  <c r="K1063" s="1"/>
  <c r="J1062"/>
  <c r="K1062" s="1"/>
  <c r="K1061"/>
  <c r="J1061"/>
  <c r="J1060"/>
  <c r="K1060" s="1"/>
  <c r="J1059"/>
  <c r="K1059" s="1"/>
  <c r="J1058"/>
  <c r="K1058" s="1"/>
  <c r="J1057"/>
  <c r="K1057" s="1"/>
  <c r="K1052"/>
  <c r="J1052"/>
  <c r="K1051"/>
  <c r="J1051"/>
  <c r="J1050"/>
  <c r="K1050" s="1"/>
  <c r="J1049"/>
  <c r="K1049" s="1"/>
  <c r="K1048"/>
  <c r="J1048"/>
  <c r="K1047"/>
  <c r="J1047"/>
  <c r="J1046"/>
  <c r="K1046" s="1"/>
  <c r="K1041"/>
  <c r="J1041"/>
  <c r="J1040"/>
  <c r="K1040" s="1"/>
  <c r="K1039"/>
  <c r="J1039"/>
  <c r="K1038"/>
  <c r="J1038"/>
  <c r="K1037"/>
  <c r="J1037"/>
  <c r="J1036"/>
  <c r="K1036" s="1"/>
  <c r="K1035"/>
  <c r="J1035"/>
  <c r="K1030"/>
  <c r="J1030"/>
  <c r="K1029"/>
  <c r="J1029"/>
  <c r="K1028"/>
  <c r="J1028"/>
  <c r="J1027"/>
  <c r="K1027" s="1"/>
  <c r="K1026"/>
  <c r="J1026"/>
  <c r="K1025"/>
  <c r="J1025"/>
  <c r="K1024"/>
  <c r="J1024"/>
  <c r="K1019"/>
  <c r="J1019"/>
  <c r="J1018"/>
  <c r="K1018" s="1"/>
  <c r="K1017"/>
  <c r="J1017"/>
  <c r="J1016"/>
  <c r="K1016" s="1"/>
  <c r="K1015"/>
  <c r="J1015"/>
  <c r="J1014"/>
  <c r="K1014" s="1"/>
  <c r="K1013"/>
  <c r="J1013"/>
  <c r="K1008"/>
  <c r="J1008"/>
  <c r="J1007"/>
  <c r="K1007" s="1"/>
  <c r="K1006"/>
  <c r="J1006"/>
  <c r="K1005"/>
  <c r="J1005"/>
  <c r="K1004"/>
  <c r="J1004"/>
  <c r="J1003"/>
  <c r="K1003" s="1"/>
  <c r="K1002"/>
  <c r="J1002"/>
  <c r="K997"/>
  <c r="J997"/>
  <c r="K996"/>
  <c r="J996"/>
  <c r="K995"/>
  <c r="J995"/>
  <c r="K994"/>
  <c r="J994"/>
  <c r="K993"/>
  <c r="J993"/>
  <c r="K992"/>
  <c r="J992"/>
  <c r="K991"/>
  <c r="J991"/>
  <c r="K986"/>
  <c r="J986"/>
  <c r="J985"/>
  <c r="K985" s="1"/>
  <c r="K984"/>
  <c r="J984"/>
  <c r="J983"/>
  <c r="K983" s="1"/>
  <c r="K982"/>
  <c r="J982"/>
  <c r="J981"/>
  <c r="K981" s="1"/>
  <c r="K980"/>
  <c r="J980"/>
  <c r="K975"/>
  <c r="J975"/>
  <c r="J974"/>
  <c r="K974" s="1"/>
  <c r="J973"/>
  <c r="K973" s="1"/>
  <c r="K972"/>
  <c r="J972"/>
  <c r="K971"/>
  <c r="J971"/>
  <c r="J970"/>
  <c r="K970" s="1"/>
  <c r="J969"/>
  <c r="K969" s="1"/>
  <c r="K964"/>
  <c r="J964"/>
  <c r="J963"/>
  <c r="K963" s="1"/>
  <c r="K962"/>
  <c r="J962"/>
  <c r="J961"/>
  <c r="K961" s="1"/>
  <c r="K960"/>
  <c r="J960"/>
  <c r="J959"/>
  <c r="K959" s="1"/>
  <c r="K958"/>
  <c r="J958"/>
  <c r="K953"/>
  <c r="J953"/>
  <c r="J952"/>
  <c r="K952" s="1"/>
  <c r="K951"/>
  <c r="J951"/>
  <c r="J950"/>
  <c r="K950" s="1"/>
  <c r="K949"/>
  <c r="J949"/>
  <c r="J948"/>
  <c r="K948" s="1"/>
  <c r="K947"/>
  <c r="J947"/>
  <c r="K942"/>
  <c r="J942"/>
  <c r="J941"/>
  <c r="K941" s="1"/>
  <c r="K940"/>
  <c r="J940"/>
  <c r="J939"/>
  <c r="K939" s="1"/>
  <c r="K938"/>
  <c r="J938"/>
  <c r="J937"/>
  <c r="K937" s="1"/>
  <c r="K936"/>
  <c r="J936"/>
  <c r="K931"/>
  <c r="J931"/>
  <c r="J930"/>
  <c r="K930" s="1"/>
  <c r="K929"/>
  <c r="J929"/>
  <c r="J928"/>
  <c r="K928" s="1"/>
  <c r="K927"/>
  <c r="J927"/>
  <c r="J926"/>
  <c r="K926" s="1"/>
  <c r="K925"/>
  <c r="J925"/>
  <c r="K920"/>
  <c r="J920"/>
  <c r="J919"/>
  <c r="K919" s="1"/>
  <c r="K918"/>
  <c r="J918"/>
  <c r="J917"/>
  <c r="K917" s="1"/>
  <c r="K916"/>
  <c r="J916"/>
  <c r="J915"/>
  <c r="K915" s="1"/>
  <c r="K914"/>
  <c r="J914"/>
  <c r="K909"/>
  <c r="J909"/>
  <c r="J908"/>
  <c r="K908" s="1"/>
  <c r="K907"/>
  <c r="J907"/>
  <c r="J906"/>
  <c r="K906" s="1"/>
  <c r="K905"/>
  <c r="J905"/>
  <c r="J904"/>
  <c r="K904" s="1"/>
  <c r="K903"/>
  <c r="J903"/>
  <c r="K898"/>
  <c r="J898"/>
  <c r="J897"/>
  <c r="K897" s="1"/>
  <c r="K896"/>
  <c r="J896"/>
  <c r="J895"/>
  <c r="K895" s="1"/>
  <c r="K894"/>
  <c r="J894"/>
  <c r="J893"/>
  <c r="K893" s="1"/>
  <c r="K892"/>
  <c r="J892"/>
  <c r="K887"/>
  <c r="J887"/>
  <c r="J886"/>
  <c r="K886" s="1"/>
  <c r="K885"/>
  <c r="J885"/>
  <c r="J884"/>
  <c r="K884" s="1"/>
  <c r="K883"/>
  <c r="J883"/>
  <c r="J882"/>
  <c r="K882" s="1"/>
  <c r="K881"/>
  <c r="J881"/>
  <c r="K876"/>
  <c r="J876"/>
  <c r="K875"/>
  <c r="J875"/>
  <c r="K874"/>
  <c r="J874"/>
  <c r="J873"/>
  <c r="K873" s="1"/>
  <c r="K872"/>
  <c r="J872"/>
  <c r="K871"/>
  <c r="J871"/>
  <c r="K870"/>
  <c r="J870"/>
  <c r="K865"/>
  <c r="J865"/>
  <c r="J864"/>
  <c r="K864" s="1"/>
  <c r="K863"/>
  <c r="J863"/>
  <c r="J862"/>
  <c r="K862" s="1"/>
  <c r="K861"/>
  <c r="J861"/>
  <c r="J860"/>
  <c r="K860" s="1"/>
  <c r="K859"/>
  <c r="J859"/>
  <c r="K854"/>
  <c r="J854"/>
  <c r="J853"/>
  <c r="K853" s="1"/>
  <c r="K852"/>
  <c r="J852"/>
  <c r="J851"/>
  <c r="K851" s="1"/>
  <c r="K850"/>
  <c r="J850"/>
  <c r="J849"/>
  <c r="K849" s="1"/>
  <c r="K848"/>
  <c r="J848"/>
  <c r="K843"/>
  <c r="J843"/>
  <c r="J842"/>
  <c r="K842" s="1"/>
  <c r="K841"/>
  <c r="J841"/>
  <c r="J840"/>
  <c r="K840" s="1"/>
  <c r="K839"/>
  <c r="J839"/>
  <c r="J838"/>
  <c r="K838" s="1"/>
  <c r="K837"/>
  <c r="J837"/>
  <c r="K832"/>
  <c r="J832"/>
  <c r="K831"/>
  <c r="J831"/>
  <c r="K830"/>
  <c r="J830"/>
  <c r="J829"/>
  <c r="K829" s="1"/>
  <c r="K828"/>
  <c r="J828"/>
  <c r="K827"/>
  <c r="J827"/>
  <c r="K826"/>
  <c r="J826"/>
  <c r="K821"/>
  <c r="J821"/>
  <c r="J820"/>
  <c r="K820" s="1"/>
  <c r="K819"/>
  <c r="J819"/>
  <c r="J818"/>
  <c r="K818" s="1"/>
  <c r="K817"/>
  <c r="J817"/>
  <c r="J816"/>
  <c r="K816" s="1"/>
  <c r="K815"/>
  <c r="J815"/>
  <c r="K810"/>
  <c r="J810"/>
  <c r="J809"/>
  <c r="K809" s="1"/>
  <c r="K808"/>
  <c r="J808"/>
  <c r="J807"/>
  <c r="K807" s="1"/>
  <c r="K806"/>
  <c r="J806"/>
  <c r="J805"/>
  <c r="K805" s="1"/>
  <c r="K804"/>
  <c r="J804"/>
  <c r="K799"/>
  <c r="J799"/>
  <c r="J798"/>
  <c r="K798" s="1"/>
  <c r="K797"/>
  <c r="J797"/>
  <c r="J796"/>
  <c r="K796" s="1"/>
  <c r="K795"/>
  <c r="J795"/>
  <c r="J794"/>
  <c r="K794" s="1"/>
  <c r="K793"/>
  <c r="J793"/>
  <c r="K788"/>
  <c r="J788"/>
  <c r="J787"/>
  <c r="K787" s="1"/>
  <c r="K786"/>
  <c r="J786"/>
  <c r="J785"/>
  <c r="K785" s="1"/>
  <c r="K784"/>
  <c r="J784"/>
  <c r="J783"/>
  <c r="K783" s="1"/>
  <c r="K782"/>
  <c r="J782"/>
  <c r="K777"/>
  <c r="J777"/>
  <c r="J776"/>
  <c r="K776" s="1"/>
  <c r="K775"/>
  <c r="J775"/>
  <c r="J774"/>
  <c r="K774" s="1"/>
  <c r="K773"/>
  <c r="J773"/>
  <c r="J772"/>
  <c r="K772" s="1"/>
  <c r="K771"/>
  <c r="J771"/>
  <c r="K766"/>
  <c r="J766"/>
  <c r="J765"/>
  <c r="K765" s="1"/>
  <c r="K764"/>
  <c r="J764"/>
  <c r="J763"/>
  <c r="K763" s="1"/>
  <c r="K762"/>
  <c r="J762"/>
  <c r="J761"/>
  <c r="K761" s="1"/>
  <c r="K760"/>
  <c r="J760"/>
  <c r="K755"/>
  <c r="J755"/>
  <c r="K754"/>
  <c r="J754"/>
  <c r="K753"/>
  <c r="J753"/>
  <c r="J752"/>
  <c r="K752" s="1"/>
  <c r="K751"/>
  <c r="J751"/>
  <c r="K750"/>
  <c r="J750"/>
  <c r="K749"/>
  <c r="J749"/>
  <c r="K744"/>
  <c r="J744"/>
  <c r="J743"/>
  <c r="K743" s="1"/>
  <c r="K742"/>
  <c r="J742"/>
  <c r="J741"/>
  <c r="K741" s="1"/>
  <c r="K740"/>
  <c r="J740"/>
  <c r="J739"/>
  <c r="K739" s="1"/>
  <c r="K738"/>
  <c r="J738"/>
  <c r="K733"/>
  <c r="J733"/>
  <c r="J732"/>
  <c r="K732" s="1"/>
  <c r="K731"/>
  <c r="J731"/>
  <c r="J730"/>
  <c r="K730" s="1"/>
  <c r="K729"/>
  <c r="J729"/>
  <c r="J728"/>
  <c r="K728" s="1"/>
  <c r="K727"/>
  <c r="J727"/>
  <c r="K722"/>
  <c r="J722"/>
  <c r="J721"/>
  <c r="K721" s="1"/>
  <c r="J720"/>
  <c r="K720" s="1"/>
  <c r="K719"/>
  <c r="J719"/>
  <c r="K718"/>
  <c r="J718"/>
  <c r="J717"/>
  <c r="K717" s="1"/>
  <c r="J716"/>
  <c r="K716" s="1"/>
  <c r="K711"/>
  <c r="J711"/>
  <c r="J710"/>
  <c r="K710" s="1"/>
  <c r="K709"/>
  <c r="J709"/>
  <c r="J708"/>
  <c r="K708" s="1"/>
  <c r="K707"/>
  <c r="J707"/>
  <c r="J706"/>
  <c r="K706" s="1"/>
  <c r="K705"/>
  <c r="J705"/>
  <c r="K700"/>
  <c r="J700"/>
  <c r="J699"/>
  <c r="K699" s="1"/>
  <c r="K698"/>
  <c r="J698"/>
  <c r="J697"/>
  <c r="K697" s="1"/>
  <c r="K696"/>
  <c r="J696"/>
  <c r="J695"/>
  <c r="K695" s="1"/>
  <c r="K694"/>
  <c r="J694"/>
  <c r="K689"/>
  <c r="J689"/>
  <c r="J688"/>
  <c r="K688" s="1"/>
  <c r="K687"/>
  <c r="J687"/>
  <c r="J686"/>
  <c r="K686" s="1"/>
  <c r="K685"/>
  <c r="J685"/>
  <c r="J684"/>
  <c r="K684" s="1"/>
  <c r="K683"/>
  <c r="J683"/>
  <c r="J678"/>
  <c r="K678" s="1"/>
  <c r="K677"/>
  <c r="J677"/>
  <c r="J676"/>
  <c r="K676" s="1"/>
  <c r="K675"/>
  <c r="J675"/>
  <c r="J674"/>
  <c r="K674" s="1"/>
  <c r="K673"/>
  <c r="J673"/>
  <c r="J672"/>
  <c r="K672" s="1"/>
  <c r="K667"/>
  <c r="J667"/>
  <c r="J666"/>
  <c r="K666" s="1"/>
  <c r="K665"/>
  <c r="J665"/>
  <c r="J664"/>
  <c r="K664" s="1"/>
  <c r="K663"/>
  <c r="J663"/>
  <c r="J662"/>
  <c r="K662" s="1"/>
  <c r="K661"/>
  <c r="J661"/>
  <c r="K656"/>
  <c r="J656"/>
  <c r="J655"/>
  <c r="K655" s="1"/>
  <c r="K654"/>
  <c r="J654"/>
  <c r="J653"/>
  <c r="K653" s="1"/>
  <c r="K652"/>
  <c r="J652"/>
  <c r="J651"/>
  <c r="K651" s="1"/>
  <c r="K650"/>
  <c r="J650"/>
  <c r="K645"/>
  <c r="J645"/>
  <c r="J644"/>
  <c r="K644" s="1"/>
  <c r="K643"/>
  <c r="J643"/>
  <c r="J642"/>
  <c r="K642" s="1"/>
  <c r="K641"/>
  <c r="J641"/>
  <c r="J640"/>
  <c r="K640" s="1"/>
  <c r="K639"/>
  <c r="J639"/>
  <c r="K634"/>
  <c r="J634"/>
  <c r="J633"/>
  <c r="K633" s="1"/>
  <c r="K632"/>
  <c r="J632"/>
  <c r="J631"/>
  <c r="K631" s="1"/>
  <c r="K630"/>
  <c r="J630"/>
  <c r="J629"/>
  <c r="K629" s="1"/>
  <c r="K628"/>
  <c r="J628"/>
  <c r="K623"/>
  <c r="J623"/>
  <c r="J622"/>
  <c r="K622" s="1"/>
  <c r="J621"/>
  <c r="K621" s="1"/>
  <c r="K620"/>
  <c r="J620"/>
  <c r="K619"/>
  <c r="J619"/>
  <c r="J618"/>
  <c r="K618" s="1"/>
  <c r="J617"/>
  <c r="K617" s="1"/>
  <c r="K612"/>
  <c r="J612"/>
  <c r="J611"/>
  <c r="K611" s="1"/>
  <c r="K610"/>
  <c r="J610"/>
  <c r="J609"/>
  <c r="K609" s="1"/>
  <c r="K608"/>
  <c r="J608"/>
  <c r="J607"/>
  <c r="K607" s="1"/>
  <c r="K606"/>
  <c r="J606"/>
  <c r="K601"/>
  <c r="J601"/>
  <c r="J600"/>
  <c r="K600" s="1"/>
  <c r="K599"/>
  <c r="J599"/>
  <c r="J598"/>
  <c r="K598" s="1"/>
  <c r="K597"/>
  <c r="J597"/>
  <c r="J596"/>
  <c r="K596" s="1"/>
  <c r="K595"/>
  <c r="J595"/>
  <c r="K590"/>
  <c r="J590"/>
  <c r="K589"/>
  <c r="J589"/>
  <c r="K588"/>
  <c r="J588"/>
  <c r="J587"/>
  <c r="K587" s="1"/>
  <c r="K586"/>
  <c r="J586"/>
  <c r="K585"/>
  <c r="J585"/>
  <c r="K584"/>
  <c r="J584"/>
  <c r="K579"/>
  <c r="J579"/>
  <c r="K578"/>
  <c r="J578"/>
  <c r="K577"/>
  <c r="J577"/>
  <c r="J576"/>
  <c r="K576" s="1"/>
  <c r="K575"/>
  <c r="J575"/>
  <c r="K574"/>
  <c r="J574"/>
  <c r="K573"/>
  <c r="J573"/>
  <c r="K568"/>
  <c r="J568"/>
  <c r="J567"/>
  <c r="K567" s="1"/>
  <c r="K566"/>
  <c r="J566"/>
  <c r="J565"/>
  <c r="K565" s="1"/>
  <c r="K564"/>
  <c r="J564"/>
  <c r="J563"/>
  <c r="K563" s="1"/>
  <c r="K562"/>
  <c r="J562"/>
  <c r="K557"/>
  <c r="J557"/>
  <c r="J556"/>
  <c r="K556" s="1"/>
  <c r="K555"/>
  <c r="J555"/>
  <c r="J554"/>
  <c r="K554" s="1"/>
  <c r="K553"/>
  <c r="J553"/>
  <c r="J552"/>
  <c r="K552" s="1"/>
  <c r="K551"/>
  <c r="J551"/>
  <c r="K546"/>
  <c r="J546"/>
  <c r="J545"/>
  <c r="K545" s="1"/>
  <c r="K544"/>
  <c r="J544"/>
  <c r="J543"/>
  <c r="K543" s="1"/>
  <c r="K542"/>
  <c r="J542"/>
  <c r="J541"/>
  <c r="K541" s="1"/>
  <c r="K540"/>
  <c r="J540"/>
  <c r="K535"/>
  <c r="J535"/>
  <c r="K534"/>
  <c r="J534"/>
  <c r="K533"/>
  <c r="J533"/>
  <c r="J532"/>
  <c r="K532" s="1"/>
  <c r="K531"/>
  <c r="J531"/>
  <c r="K530"/>
  <c r="J530"/>
  <c r="K529"/>
  <c r="J529"/>
  <c r="K524"/>
  <c r="J524"/>
  <c r="J523"/>
  <c r="K523" s="1"/>
  <c r="K522"/>
  <c r="J522"/>
  <c r="J521"/>
  <c r="K521" s="1"/>
  <c r="K520"/>
  <c r="J520"/>
  <c r="J519"/>
  <c r="K519" s="1"/>
  <c r="K518"/>
  <c r="J518"/>
  <c r="K513"/>
  <c r="J513"/>
  <c r="J512"/>
  <c r="K512" s="1"/>
  <c r="K511"/>
  <c r="J511"/>
  <c r="J510"/>
  <c r="K510" s="1"/>
  <c r="K509"/>
  <c r="J509"/>
  <c r="J508"/>
  <c r="K508" s="1"/>
  <c r="K507"/>
  <c r="J507"/>
  <c r="K502"/>
  <c r="J502"/>
  <c r="J501"/>
  <c r="K501" s="1"/>
  <c r="K500"/>
  <c r="J500"/>
  <c r="J499"/>
  <c r="K499" s="1"/>
  <c r="K498"/>
  <c r="J498"/>
  <c r="J497"/>
  <c r="K497" s="1"/>
  <c r="K496"/>
  <c r="J496"/>
  <c r="K491"/>
  <c r="J491"/>
  <c r="J490"/>
  <c r="K490" s="1"/>
  <c r="K489"/>
  <c r="J489"/>
  <c r="J488"/>
  <c r="K488" s="1"/>
  <c r="K487"/>
  <c r="J487"/>
  <c r="J486"/>
  <c r="K486" s="1"/>
  <c r="K485"/>
  <c r="J485"/>
  <c r="K480"/>
  <c r="J480"/>
  <c r="J479"/>
  <c r="K479" s="1"/>
  <c r="K478"/>
  <c r="J478"/>
  <c r="J477"/>
  <c r="K477" s="1"/>
  <c r="K476"/>
  <c r="J476"/>
  <c r="J475"/>
  <c r="K475" s="1"/>
  <c r="K474"/>
  <c r="J474"/>
  <c r="J469"/>
  <c r="K469" s="1"/>
  <c r="J468"/>
  <c r="K468" s="1"/>
  <c r="K467"/>
  <c r="J467"/>
  <c r="J466"/>
  <c r="K466" s="1"/>
  <c r="K465"/>
  <c r="J465"/>
  <c r="J464"/>
  <c r="K464" s="1"/>
  <c r="J463"/>
  <c r="K463" s="1"/>
  <c r="K458"/>
  <c r="J458"/>
  <c r="J457"/>
  <c r="K457" s="1"/>
  <c r="K456"/>
  <c r="J456"/>
  <c r="J455"/>
  <c r="K455" s="1"/>
  <c r="K454"/>
  <c r="J454"/>
  <c r="J453"/>
  <c r="K453" s="1"/>
  <c r="K452"/>
  <c r="J452"/>
  <c r="K447"/>
  <c r="J447"/>
  <c r="J446"/>
  <c r="K446" s="1"/>
  <c r="K445"/>
  <c r="J445"/>
  <c r="J444"/>
  <c r="K444" s="1"/>
  <c r="K443"/>
  <c r="J443"/>
  <c r="J442"/>
  <c r="K442" s="1"/>
  <c r="K441"/>
  <c r="J441"/>
  <c r="K436"/>
  <c r="J436"/>
  <c r="J435"/>
  <c r="K435" s="1"/>
  <c r="K434"/>
  <c r="J434"/>
  <c r="J433"/>
  <c r="K433" s="1"/>
  <c r="K432"/>
  <c r="J432"/>
  <c r="J431"/>
  <c r="K431" s="1"/>
  <c r="K430"/>
  <c r="J430"/>
  <c r="K425"/>
  <c r="J425"/>
  <c r="K424"/>
  <c r="J424"/>
  <c r="K423"/>
  <c r="J423"/>
  <c r="J422"/>
  <c r="K422" s="1"/>
  <c r="K421"/>
  <c r="J421"/>
  <c r="K420"/>
  <c r="J420"/>
  <c r="K419"/>
  <c r="J419"/>
  <c r="K414"/>
  <c r="J414"/>
  <c r="K413"/>
  <c r="J413"/>
  <c r="K412"/>
  <c r="J412"/>
  <c r="J411"/>
  <c r="K411" s="1"/>
  <c r="K410"/>
  <c r="J410"/>
  <c r="K409"/>
  <c r="J409"/>
  <c r="K408"/>
  <c r="J408"/>
  <c r="K403"/>
  <c r="J403"/>
  <c r="J402"/>
  <c r="K402" s="1"/>
  <c r="J401"/>
  <c r="K401" s="1"/>
  <c r="K400"/>
  <c r="J400"/>
  <c r="K399"/>
  <c r="J399"/>
  <c r="J398"/>
  <c r="K398" s="1"/>
  <c r="J397"/>
  <c r="K397" s="1"/>
  <c r="K392"/>
  <c r="J392"/>
  <c r="J391"/>
  <c r="K391" s="1"/>
  <c r="K390"/>
  <c r="J390"/>
  <c r="J389"/>
  <c r="K389" s="1"/>
  <c r="K388"/>
  <c r="J388"/>
  <c r="J387"/>
  <c r="K387" s="1"/>
  <c r="K386"/>
  <c r="J386"/>
  <c r="K381"/>
  <c r="J381"/>
  <c r="J380"/>
  <c r="K380" s="1"/>
  <c r="K379"/>
  <c r="J379"/>
  <c r="J378"/>
  <c r="K378" s="1"/>
  <c r="K377"/>
  <c r="J377"/>
  <c r="J376"/>
  <c r="K376" s="1"/>
  <c r="K375"/>
  <c r="J375"/>
  <c r="K370"/>
  <c r="J370"/>
  <c r="J369"/>
  <c r="K369" s="1"/>
  <c r="K368"/>
  <c r="J368"/>
  <c r="J367"/>
  <c r="K367" s="1"/>
  <c r="K366"/>
  <c r="J366"/>
  <c r="J365"/>
  <c r="K365" s="1"/>
  <c r="K364"/>
  <c r="J364"/>
  <c r="K359"/>
  <c r="J359"/>
  <c r="J358"/>
  <c r="K358" s="1"/>
  <c r="K357"/>
  <c r="J357"/>
  <c r="J356"/>
  <c r="K356" s="1"/>
  <c r="K355"/>
  <c r="J355"/>
  <c r="J354"/>
  <c r="K354" s="1"/>
  <c r="K353"/>
  <c r="J353"/>
  <c r="K348"/>
  <c r="J348"/>
  <c r="J347"/>
  <c r="K347" s="1"/>
  <c r="K346"/>
  <c r="J346"/>
  <c r="J345"/>
  <c r="K345" s="1"/>
  <c r="K344"/>
  <c r="J344"/>
  <c r="J343"/>
  <c r="K343" s="1"/>
  <c r="K342"/>
  <c r="J342"/>
  <c r="K337"/>
  <c r="J337"/>
  <c r="J336"/>
  <c r="K336" s="1"/>
  <c r="K335"/>
  <c r="J335"/>
  <c r="J334"/>
  <c r="K334" s="1"/>
  <c r="K333"/>
  <c r="J333"/>
  <c r="J332"/>
  <c r="K332" s="1"/>
  <c r="K331"/>
  <c r="J331"/>
  <c r="K326"/>
  <c r="J326"/>
  <c r="J325"/>
  <c r="K325" s="1"/>
  <c r="K324"/>
  <c r="J324"/>
  <c r="J323"/>
  <c r="K323" s="1"/>
  <c r="K322"/>
  <c r="J322"/>
  <c r="J321"/>
  <c r="K321" s="1"/>
  <c r="K320"/>
  <c r="J320"/>
  <c r="K315"/>
  <c r="J315"/>
  <c r="J314"/>
  <c r="K314" s="1"/>
  <c r="K313"/>
  <c r="J313"/>
  <c r="J312"/>
  <c r="K312" s="1"/>
  <c r="K311"/>
  <c r="J311"/>
  <c r="J310"/>
  <c r="K310" s="1"/>
  <c r="K309"/>
  <c r="J309"/>
  <c r="K304"/>
  <c r="J304"/>
  <c r="J303"/>
  <c r="K303" s="1"/>
  <c r="J302"/>
  <c r="K302" s="1"/>
  <c r="K301"/>
  <c r="J301"/>
  <c r="K300"/>
  <c r="J300"/>
  <c r="J299"/>
  <c r="K299" s="1"/>
  <c r="J298"/>
  <c r="K298" s="1"/>
  <c r="K293"/>
  <c r="J293"/>
  <c r="J292"/>
  <c r="K292" s="1"/>
  <c r="K291"/>
  <c r="J291"/>
  <c r="J290"/>
  <c r="K290" s="1"/>
  <c r="K289"/>
  <c r="J289"/>
  <c r="J288"/>
  <c r="K288" s="1"/>
  <c r="K287"/>
  <c r="J287"/>
  <c r="K282"/>
  <c r="J282"/>
  <c r="J281"/>
  <c r="K281" s="1"/>
  <c r="K280"/>
  <c r="J280"/>
  <c r="J279"/>
  <c r="K279" s="1"/>
  <c r="K278"/>
  <c r="J278"/>
  <c r="J277"/>
  <c r="K277" s="1"/>
  <c r="K276"/>
  <c r="J276"/>
  <c r="K271"/>
  <c r="J271"/>
  <c r="J270"/>
  <c r="K270" s="1"/>
  <c r="K269"/>
  <c r="J269"/>
  <c r="J268"/>
  <c r="K268" s="1"/>
  <c r="K267"/>
  <c r="J267"/>
  <c r="J266"/>
  <c r="K266" s="1"/>
  <c r="K265"/>
  <c r="J265"/>
  <c r="K260"/>
  <c r="J260"/>
  <c r="J259"/>
  <c r="K259" s="1"/>
  <c r="K258"/>
  <c r="J258"/>
  <c r="J257"/>
  <c r="K257" s="1"/>
  <c r="K256"/>
  <c r="J256"/>
  <c r="J255"/>
  <c r="K255" s="1"/>
  <c r="K254"/>
  <c r="J254"/>
  <c r="K249"/>
  <c r="J249"/>
  <c r="J248"/>
  <c r="K248" s="1"/>
  <c r="K247"/>
  <c r="J247"/>
  <c r="J246"/>
  <c r="K246" s="1"/>
  <c r="K245"/>
  <c r="J245"/>
  <c r="J244"/>
  <c r="K244" s="1"/>
  <c r="K243"/>
  <c r="J243"/>
  <c r="K238"/>
  <c r="J238"/>
  <c r="J237"/>
  <c r="K237" s="1"/>
  <c r="K236"/>
  <c r="J236"/>
  <c r="J235"/>
  <c r="K235" s="1"/>
  <c r="K234"/>
  <c r="J234"/>
  <c r="J233"/>
  <c r="K233" s="1"/>
  <c r="K232"/>
  <c r="J232"/>
  <c r="K227"/>
  <c r="J227"/>
  <c r="J226"/>
  <c r="K226" s="1"/>
  <c r="K225"/>
  <c r="J225"/>
  <c r="J224"/>
  <c r="K224" s="1"/>
  <c r="K223"/>
  <c r="J223"/>
  <c r="J222"/>
  <c r="K222" s="1"/>
  <c r="K221"/>
  <c r="J221"/>
  <c r="K216"/>
  <c r="J216"/>
  <c r="J215"/>
  <c r="K215" s="1"/>
  <c r="K214"/>
  <c r="J214"/>
  <c r="J213"/>
  <c r="K213" s="1"/>
  <c r="K212"/>
  <c r="J212"/>
  <c r="J211"/>
  <c r="K211" s="1"/>
  <c r="K210"/>
  <c r="J210"/>
  <c r="K205"/>
  <c r="J205"/>
  <c r="J204"/>
  <c r="K204" s="1"/>
  <c r="K203"/>
  <c r="J203"/>
  <c r="J202"/>
  <c r="K202" s="1"/>
  <c r="K201"/>
  <c r="J201"/>
  <c r="J200"/>
  <c r="K200" s="1"/>
  <c r="K199"/>
  <c r="J199"/>
  <c r="K194"/>
  <c r="J194"/>
  <c r="J193"/>
  <c r="K193" s="1"/>
  <c r="K192"/>
  <c r="J192"/>
  <c r="J191"/>
  <c r="K191" s="1"/>
  <c r="K190"/>
  <c r="J190"/>
  <c r="J189"/>
  <c r="K189" s="1"/>
  <c r="K188"/>
  <c r="J188"/>
  <c r="K183"/>
  <c r="J183"/>
  <c r="J182"/>
  <c r="K182" s="1"/>
  <c r="K181"/>
  <c r="J181"/>
  <c r="J180"/>
  <c r="K180" s="1"/>
  <c r="K179"/>
  <c r="J179"/>
  <c r="J178"/>
  <c r="K178" s="1"/>
  <c r="K177"/>
  <c r="J177"/>
  <c r="K172"/>
  <c r="J172"/>
  <c r="K171"/>
  <c r="J171"/>
  <c r="K170"/>
  <c r="J170"/>
  <c r="J169"/>
  <c r="K169" s="1"/>
  <c r="K168"/>
  <c r="J168"/>
  <c r="K167"/>
  <c r="J167"/>
  <c r="K166"/>
  <c r="J166"/>
  <c r="K161"/>
  <c r="J161"/>
  <c r="K160"/>
  <c r="J160"/>
  <c r="J159"/>
  <c r="K159" s="1"/>
  <c r="J158"/>
  <c r="K158" s="1"/>
  <c r="K157"/>
  <c r="J157"/>
  <c r="K156"/>
  <c r="J156"/>
  <c r="J155"/>
  <c r="K155" s="1"/>
  <c r="K150"/>
  <c r="J150"/>
  <c r="J149"/>
  <c r="K149" s="1"/>
  <c r="K148"/>
  <c r="J148"/>
  <c r="J147"/>
  <c r="K147" s="1"/>
  <c r="K146"/>
  <c r="J146"/>
  <c r="J145"/>
  <c r="K145" s="1"/>
  <c r="K144"/>
  <c r="J144"/>
  <c r="K139"/>
  <c r="J139"/>
  <c r="J138"/>
  <c r="K138" s="1"/>
  <c r="K137"/>
  <c r="J137"/>
  <c r="J136"/>
  <c r="K136" s="1"/>
  <c r="K135"/>
  <c r="J135"/>
  <c r="J134"/>
  <c r="K134" s="1"/>
  <c r="K133"/>
  <c r="J133"/>
  <c r="K128"/>
  <c r="J128"/>
  <c r="K127"/>
  <c r="J127"/>
  <c r="K126"/>
  <c r="J126"/>
  <c r="J125"/>
  <c r="K125" s="1"/>
  <c r="K124"/>
  <c r="J124"/>
  <c r="K123"/>
  <c r="J123"/>
  <c r="K122"/>
  <c r="J122"/>
  <c r="K117"/>
  <c r="J117"/>
  <c r="K116"/>
  <c r="J116"/>
  <c r="K115"/>
  <c r="J115"/>
  <c r="J114"/>
  <c r="K114" s="1"/>
  <c r="K113"/>
  <c r="J113"/>
  <c r="K112"/>
  <c r="J112"/>
  <c r="K111"/>
  <c r="J111"/>
  <c r="K106"/>
  <c r="J106"/>
  <c r="K105"/>
  <c r="J105"/>
  <c r="J104"/>
  <c r="K104" s="1"/>
  <c r="J103"/>
  <c r="K103" s="1"/>
  <c r="K102"/>
  <c r="J102"/>
  <c r="K101"/>
  <c r="J101"/>
  <c r="J100"/>
  <c r="K100" s="1"/>
  <c r="K95"/>
  <c r="J95"/>
  <c r="J94"/>
  <c r="K94" s="1"/>
  <c r="K93"/>
  <c r="J93"/>
  <c r="J92"/>
  <c r="K92" s="1"/>
  <c r="K91"/>
  <c r="J91"/>
  <c r="J90"/>
  <c r="K90" s="1"/>
  <c r="K89"/>
  <c r="J89"/>
  <c r="K84"/>
  <c r="J84"/>
  <c r="J83"/>
  <c r="K83" s="1"/>
  <c r="K82"/>
  <c r="J82"/>
  <c r="J81"/>
  <c r="K81" s="1"/>
  <c r="K80"/>
  <c r="J80"/>
  <c r="J79"/>
  <c r="K79" s="1"/>
  <c r="K78"/>
  <c r="J78"/>
  <c r="K73"/>
  <c r="J73"/>
  <c r="J72"/>
  <c r="K72" s="1"/>
  <c r="K71"/>
  <c r="J71"/>
  <c r="J70"/>
  <c r="K70" s="1"/>
  <c r="K69"/>
  <c r="J69"/>
  <c r="J68"/>
  <c r="K68" s="1"/>
  <c r="K67"/>
  <c r="J67"/>
  <c r="K62"/>
  <c r="J62"/>
  <c r="J61"/>
  <c r="K61" s="1"/>
  <c r="K60"/>
  <c r="J60"/>
  <c r="J59"/>
  <c r="K59" s="1"/>
  <c r="K58"/>
  <c r="J58"/>
  <c r="J57"/>
  <c r="K57" s="1"/>
  <c r="K56"/>
  <c r="J56"/>
  <c r="K51"/>
  <c r="J51"/>
  <c r="J50"/>
  <c r="K50" s="1"/>
  <c r="K49"/>
  <c r="J49"/>
  <c r="J48"/>
  <c r="K48" s="1"/>
  <c r="K47"/>
  <c r="J47"/>
  <c r="J46"/>
  <c r="K46" s="1"/>
  <c r="K45"/>
  <c r="J45"/>
  <c r="K40"/>
  <c r="J40"/>
  <c r="J39"/>
  <c r="K39" s="1"/>
  <c r="K38"/>
  <c r="J38"/>
  <c r="J37"/>
  <c r="K37" s="1"/>
  <c r="K36"/>
  <c r="J36"/>
  <c r="J35"/>
  <c r="K35" s="1"/>
  <c r="K34"/>
  <c r="J34"/>
  <c r="K29"/>
  <c r="J29"/>
  <c r="J28"/>
  <c r="K28" s="1"/>
  <c r="K27"/>
  <c r="J27"/>
  <c r="J26"/>
  <c r="K26" s="1"/>
  <c r="K25"/>
  <c r="J25"/>
  <c r="J24"/>
  <c r="K24" s="1"/>
  <c r="K23"/>
  <c r="J23"/>
  <c r="K18"/>
  <c r="J18"/>
  <c r="J17"/>
  <c r="K17" s="1"/>
  <c r="K16"/>
  <c r="J16"/>
  <c r="J15"/>
  <c r="K15" s="1"/>
  <c r="K14"/>
  <c r="J14"/>
  <c r="J13"/>
  <c r="K13" s="1"/>
  <c r="J12"/>
  <c r="K12" s="1"/>
  <c r="Q205" i="9"/>
  <c r="P205"/>
  <c r="O205"/>
  <c r="Q204"/>
  <c r="P204"/>
  <c r="O204"/>
  <c r="P203"/>
  <c r="O203"/>
  <c r="Q203" s="1"/>
  <c r="P202"/>
  <c r="O202"/>
  <c r="Q202" s="1"/>
  <c r="Q201"/>
  <c r="P201"/>
  <c r="O201"/>
  <c r="P200"/>
  <c r="O200"/>
  <c r="Q200" s="1"/>
  <c r="P199"/>
  <c r="O199"/>
  <c r="Q199" s="1"/>
  <c r="P198"/>
  <c r="O198"/>
  <c r="Q198" s="1"/>
  <c r="Q197"/>
  <c r="P197"/>
  <c r="O197"/>
  <c r="Q196"/>
  <c r="P196"/>
  <c r="O196"/>
  <c r="P195"/>
  <c r="O195"/>
  <c r="Q195" s="1"/>
  <c r="P194"/>
  <c r="O194"/>
  <c r="Q194" s="1"/>
  <c r="Q193"/>
  <c r="P193"/>
  <c r="O193"/>
  <c r="P192"/>
  <c r="O192"/>
  <c r="Q192" s="1"/>
  <c r="Q187"/>
  <c r="P187"/>
  <c r="O187"/>
  <c r="Q186"/>
  <c r="P186"/>
  <c r="O186"/>
  <c r="P185"/>
  <c r="O185"/>
  <c r="Q185" s="1"/>
  <c r="P184"/>
  <c r="O184"/>
  <c r="Q184" s="1"/>
  <c r="Q183"/>
  <c r="P183"/>
  <c r="O183"/>
  <c r="P182"/>
  <c r="O182"/>
  <c r="Q182" s="1"/>
  <c r="P181"/>
  <c r="O181"/>
  <c r="Q181" s="1"/>
  <c r="P180"/>
  <c r="O180"/>
  <c r="Q180" s="1"/>
  <c r="Q179"/>
  <c r="P179"/>
  <c r="O179"/>
  <c r="Q178"/>
  <c r="P178"/>
  <c r="O178"/>
  <c r="P177"/>
  <c r="O177"/>
  <c r="Q177" s="1"/>
  <c r="P176"/>
  <c r="O176"/>
  <c r="Q176" s="1"/>
  <c r="Q175"/>
  <c r="P175"/>
  <c r="O175"/>
  <c r="P174"/>
  <c r="O174"/>
  <c r="Q174" s="1"/>
  <c r="Q169"/>
  <c r="P169"/>
  <c r="O169"/>
  <c r="Q168"/>
  <c r="P168"/>
  <c r="O168"/>
  <c r="P167"/>
  <c r="O167"/>
  <c r="Q167" s="1"/>
  <c r="P166"/>
  <c r="O166"/>
  <c r="Q166" s="1"/>
  <c r="Q165"/>
  <c r="P165"/>
  <c r="O165"/>
  <c r="P164"/>
  <c r="O164"/>
  <c r="Q164" s="1"/>
  <c r="P163"/>
  <c r="O163"/>
  <c r="Q163" s="1"/>
  <c r="Q162"/>
  <c r="P162"/>
  <c r="O162"/>
  <c r="Q161"/>
  <c r="P161"/>
  <c r="O161"/>
  <c r="Q160"/>
  <c r="P160"/>
  <c r="O160"/>
  <c r="P159"/>
  <c r="O159"/>
  <c r="Q159" s="1"/>
  <c r="P158"/>
  <c r="O158"/>
  <c r="Q158" s="1"/>
  <c r="Q157"/>
  <c r="P157"/>
  <c r="O157"/>
  <c r="P156"/>
  <c r="O156"/>
  <c r="Q156" s="1"/>
  <c r="P151"/>
  <c r="O151"/>
  <c r="Q151" s="1"/>
  <c r="Q150"/>
  <c r="P150"/>
  <c r="O150"/>
  <c r="Q149"/>
  <c r="P149"/>
  <c r="O149"/>
  <c r="Q148"/>
  <c r="P148"/>
  <c r="O148"/>
  <c r="P147"/>
  <c r="O147"/>
  <c r="Q147" s="1"/>
  <c r="P146"/>
  <c r="O146"/>
  <c r="Q146" s="1"/>
  <c r="Q145"/>
  <c r="P145"/>
  <c r="O145"/>
  <c r="P144"/>
  <c r="O144"/>
  <c r="Q144" s="1"/>
  <c r="P143"/>
  <c r="O143"/>
  <c r="Q143" s="1"/>
  <c r="Q142"/>
  <c r="P142"/>
  <c r="O142"/>
  <c r="Q141"/>
  <c r="P141"/>
  <c r="O141"/>
  <c r="Q140"/>
  <c r="P140"/>
  <c r="O140"/>
  <c r="P139"/>
  <c r="O139"/>
  <c r="Q139" s="1"/>
  <c r="P138"/>
  <c r="O138"/>
  <c r="Q138" s="1"/>
  <c r="Q133"/>
  <c r="P133"/>
  <c r="O133"/>
  <c r="Q132"/>
  <c r="P132"/>
  <c r="O132"/>
  <c r="P131"/>
  <c r="O131"/>
  <c r="Q131" s="1"/>
  <c r="P130"/>
  <c r="O130"/>
  <c r="Q130" s="1"/>
  <c r="Q129"/>
  <c r="P129"/>
  <c r="O129"/>
  <c r="P128"/>
  <c r="O128"/>
  <c r="Q128" s="1"/>
  <c r="P127"/>
  <c r="O127"/>
  <c r="Q127" s="1"/>
  <c r="P126"/>
  <c r="O126"/>
  <c r="Q126" s="1"/>
  <c r="Q125"/>
  <c r="P125"/>
  <c r="O125"/>
  <c r="Q124"/>
  <c r="P124"/>
  <c r="O124"/>
  <c r="P123"/>
  <c r="O123"/>
  <c r="Q123" s="1"/>
  <c r="P122"/>
  <c r="O122"/>
  <c r="Q122" s="1"/>
  <c r="Q121"/>
  <c r="P121"/>
  <c r="O121"/>
  <c r="P120"/>
  <c r="O120"/>
  <c r="Q120" s="1"/>
  <c r="Q115"/>
  <c r="P115"/>
  <c r="O115"/>
  <c r="Q114"/>
  <c r="P114"/>
  <c r="O114"/>
  <c r="P113"/>
  <c r="O113"/>
  <c r="Q113" s="1"/>
  <c r="P112"/>
  <c r="O112"/>
  <c r="Q112" s="1"/>
  <c r="Q111"/>
  <c r="P111"/>
  <c r="O111"/>
  <c r="P110"/>
  <c r="O110"/>
  <c r="Q110" s="1"/>
  <c r="P109"/>
  <c r="O109"/>
  <c r="Q109" s="1"/>
  <c r="P108"/>
  <c r="O108"/>
  <c r="Q108" s="1"/>
  <c r="Q107"/>
  <c r="P107"/>
  <c r="O107"/>
  <c r="Q106"/>
  <c r="P106"/>
  <c r="O106"/>
  <c r="P105"/>
  <c r="O105"/>
  <c r="Q105" s="1"/>
  <c r="P104"/>
  <c r="O104"/>
  <c r="Q104" s="1"/>
  <c r="Q103"/>
  <c r="P103"/>
  <c r="O103"/>
  <c r="P102"/>
  <c r="O102"/>
  <c r="Q102" s="1"/>
  <c r="Q97"/>
  <c r="P97"/>
  <c r="O97"/>
  <c r="P96"/>
  <c r="O96"/>
  <c r="Q96" s="1"/>
  <c r="P95"/>
  <c r="O95"/>
  <c r="Q95" s="1"/>
  <c r="Q94"/>
  <c r="P94"/>
  <c r="O94"/>
  <c r="P93"/>
  <c r="O93"/>
  <c r="Q93" s="1"/>
  <c r="P92"/>
  <c r="O92"/>
  <c r="Q92" s="1"/>
  <c r="P91"/>
  <c r="Q91" s="1"/>
  <c r="O91"/>
  <c r="Q90"/>
  <c r="P90"/>
  <c r="O90"/>
  <c r="Q89"/>
  <c r="P89"/>
  <c r="O89"/>
  <c r="P88"/>
  <c r="O88"/>
  <c r="Q88" s="1"/>
  <c r="P87"/>
  <c r="O87"/>
  <c r="Q87" s="1"/>
  <c r="Q86"/>
  <c r="P86"/>
  <c r="O86"/>
  <c r="P85"/>
  <c r="O85"/>
  <c r="Q85" s="1"/>
  <c r="P84"/>
  <c r="O84"/>
  <c r="Q84" s="1"/>
  <c r="Q79"/>
  <c r="P79"/>
  <c r="O79"/>
  <c r="Q78"/>
  <c r="P78"/>
  <c r="O78"/>
  <c r="P77"/>
  <c r="O77"/>
  <c r="Q77" s="1"/>
  <c r="Q76"/>
  <c r="P76"/>
  <c r="O76"/>
  <c r="P75"/>
  <c r="Q75" s="1"/>
  <c r="O75"/>
  <c r="P74"/>
  <c r="O74"/>
  <c r="Q74" s="1"/>
  <c r="Q73"/>
  <c r="P73"/>
  <c r="O73"/>
  <c r="Q72"/>
  <c r="P72"/>
  <c r="O72"/>
  <c r="Q71"/>
  <c r="P71"/>
  <c r="O71"/>
  <c r="Q70"/>
  <c r="P70"/>
  <c r="O70"/>
  <c r="P69"/>
  <c r="O69"/>
  <c r="Q69" s="1"/>
  <c r="Q68"/>
  <c r="P68"/>
  <c r="O68"/>
  <c r="P67"/>
  <c r="Q67" s="1"/>
  <c r="O67"/>
  <c r="P66"/>
  <c r="O66"/>
  <c r="Q66" s="1"/>
  <c r="Q61"/>
  <c r="P61"/>
  <c r="O61"/>
  <c r="Q60"/>
  <c r="P60"/>
  <c r="O60"/>
  <c r="P59"/>
  <c r="O59"/>
  <c r="Q59" s="1"/>
  <c r="Q58"/>
  <c r="P58"/>
  <c r="O58"/>
  <c r="Q57"/>
  <c r="P57"/>
  <c r="O57"/>
  <c r="P56"/>
  <c r="O56"/>
  <c r="Q56" s="1"/>
  <c r="Q55"/>
  <c r="P55"/>
  <c r="O55"/>
  <c r="Q54"/>
  <c r="P54"/>
  <c r="O54"/>
  <c r="Q53"/>
  <c r="P53"/>
  <c r="O53"/>
  <c r="Q52"/>
  <c r="P52"/>
  <c r="O52"/>
  <c r="P51"/>
  <c r="O51"/>
  <c r="Q51" s="1"/>
  <c r="Q50"/>
  <c r="P50"/>
  <c r="O50"/>
  <c r="Q49"/>
  <c r="P49"/>
  <c r="O49"/>
  <c r="P48"/>
  <c r="O48"/>
  <c r="Q48" s="1"/>
  <c r="Q43"/>
  <c r="P43"/>
  <c r="O43"/>
  <c r="Q42"/>
  <c r="P42"/>
  <c r="O42"/>
  <c r="P41"/>
  <c r="O41"/>
  <c r="Q41" s="1"/>
  <c r="P40"/>
  <c r="O40"/>
  <c r="Q40" s="1"/>
  <c r="Q39"/>
  <c r="P39"/>
  <c r="O39"/>
  <c r="P38"/>
  <c r="O38"/>
  <c r="Q38" s="1"/>
  <c r="P37"/>
  <c r="O37"/>
  <c r="Q37" s="1"/>
  <c r="P36"/>
  <c r="O36"/>
  <c r="Q36" s="1"/>
  <c r="Q35"/>
  <c r="P35"/>
  <c r="O35"/>
  <c r="Q34"/>
  <c r="P34"/>
  <c r="O34"/>
  <c r="P33"/>
  <c r="O33"/>
  <c r="Q33" s="1"/>
  <c r="P32"/>
  <c r="O32"/>
  <c r="Q32" s="1"/>
  <c r="Q31"/>
  <c r="P31"/>
  <c r="O31"/>
  <c r="P30"/>
  <c r="O30"/>
  <c r="Q30" s="1"/>
  <c r="O13"/>
  <c r="Q13" s="1"/>
  <c r="P13"/>
  <c r="O14"/>
  <c r="Q14" s="1"/>
  <c r="P14"/>
  <c r="O15"/>
  <c r="P15"/>
  <c r="Q15"/>
  <c r="O16"/>
  <c r="P16"/>
  <c r="Q16"/>
  <c r="O17"/>
  <c r="Q17" s="1"/>
  <c r="P17"/>
  <c r="O18"/>
  <c r="P18"/>
  <c r="Q18" s="1"/>
  <c r="O19"/>
  <c r="P19"/>
  <c r="Q19" s="1"/>
  <c r="O20"/>
  <c r="Q20" s="1"/>
  <c r="P20"/>
  <c r="O21"/>
  <c r="Q21" s="1"/>
  <c r="P21"/>
  <c r="O22"/>
  <c r="Q22" s="1"/>
  <c r="P22"/>
  <c r="O23"/>
  <c r="P23"/>
  <c r="Q23"/>
  <c r="O24"/>
  <c r="P24"/>
  <c r="Q24"/>
  <c r="O25"/>
  <c r="Q25" s="1"/>
  <c r="P25"/>
  <c r="P12"/>
  <c r="O12"/>
  <c r="BB16" i="5"/>
  <c r="BC16"/>
  <c r="BD16"/>
  <c r="BE16"/>
  <c r="BF16"/>
  <c r="BG16"/>
  <c r="BH16"/>
  <c r="BB17"/>
  <c r="BC17"/>
  <c r="BD17"/>
  <c r="BE17"/>
  <c r="BF17"/>
  <c r="BG17"/>
  <c r="BH17"/>
  <c r="BB18"/>
  <c r="BC18"/>
  <c r="BD18"/>
  <c r="BE18"/>
  <c r="BF18"/>
  <c r="BG18"/>
  <c r="BH18"/>
  <c r="BB19"/>
  <c r="BC19"/>
  <c r="BD19"/>
  <c r="BE19"/>
  <c r="BF19"/>
  <c r="BG19"/>
  <c r="BH19"/>
  <c r="BB20"/>
  <c r="BC20"/>
  <c r="BD20"/>
  <c r="BE20"/>
  <c r="BF20"/>
  <c r="BG20"/>
  <c r="BH20"/>
  <c r="BB21"/>
  <c r="BC21"/>
  <c r="BD21"/>
  <c r="BE21"/>
  <c r="BF21"/>
  <c r="BG21"/>
  <c r="BH21"/>
  <c r="BB22"/>
  <c r="BC22"/>
  <c r="BD22"/>
  <c r="BE22"/>
  <c r="BF22"/>
  <c r="BG22"/>
  <c r="BH22"/>
  <c r="BB23"/>
  <c r="BC23"/>
  <c r="BD23"/>
  <c r="BE23"/>
  <c r="BF23"/>
  <c r="BG23"/>
  <c r="BH23"/>
  <c r="BB24"/>
  <c r="BC24"/>
  <c r="BD24"/>
  <c r="BE24"/>
  <c r="BF24"/>
  <c r="BG24"/>
  <c r="BH24"/>
  <c r="BB25"/>
  <c r="BC25"/>
  <c r="BD25"/>
  <c r="BE25"/>
  <c r="BF25"/>
  <c r="BG25"/>
  <c r="BH25"/>
  <c r="BB26"/>
  <c r="BC26"/>
  <c r="BD26"/>
  <c r="BE26"/>
  <c r="BF26"/>
  <c r="BG26"/>
  <c r="BH26"/>
  <c r="BB27"/>
  <c r="BC27"/>
  <c r="BD27"/>
  <c r="BE27"/>
  <c r="BF27"/>
  <c r="BG27"/>
  <c r="BH27"/>
  <c r="BB28"/>
  <c r="BC28"/>
  <c r="BD28"/>
  <c r="BE28"/>
  <c r="BF28"/>
  <c r="BG28"/>
  <c r="BH28"/>
  <c r="BB29"/>
  <c r="BC29"/>
  <c r="BD29"/>
  <c r="BE29"/>
  <c r="BF29"/>
  <c r="BG29"/>
  <c r="BH29"/>
  <c r="BB30"/>
  <c r="BC30"/>
  <c r="BD30"/>
  <c r="BE30"/>
  <c r="BF30"/>
  <c r="BG30"/>
  <c r="BH30"/>
  <c r="BB31"/>
  <c r="BC31"/>
  <c r="BD31"/>
  <c r="BE31"/>
  <c r="BF31"/>
  <c r="BG31"/>
  <c r="BH31"/>
  <c r="BB32"/>
  <c r="BC32"/>
  <c r="BD32"/>
  <c r="BE32"/>
  <c r="BF32"/>
  <c r="BG32"/>
  <c r="BH32"/>
  <c r="BB33"/>
  <c r="BC33"/>
  <c r="BD33"/>
  <c r="BE33"/>
  <c r="BF33"/>
  <c r="BG33"/>
  <c r="BH33"/>
  <c r="BB34"/>
  <c r="BC34"/>
  <c r="BD34"/>
  <c r="BE34"/>
  <c r="BF34"/>
  <c r="BG34"/>
  <c r="BH34"/>
  <c r="BB35"/>
  <c r="BC35"/>
  <c r="BD35"/>
  <c r="BE35"/>
  <c r="BF35"/>
  <c r="BG35"/>
  <c r="BH35"/>
  <c r="BB36"/>
  <c r="BC36"/>
  <c r="BD36"/>
  <c r="BE36"/>
  <c r="BF36"/>
  <c r="BG36"/>
  <c r="BH36"/>
  <c r="BB37"/>
  <c r="BC37"/>
  <c r="BD37"/>
  <c r="BE37"/>
  <c r="BF37"/>
  <c r="BG37"/>
  <c r="BH37"/>
  <c r="BB38"/>
  <c r="BC38"/>
  <c r="BD38"/>
  <c r="BE38"/>
  <c r="BF38"/>
  <c r="BG38"/>
  <c r="BH38"/>
  <c r="BB39"/>
  <c r="BC39"/>
  <c r="BD39"/>
  <c r="BE39"/>
  <c r="BF39"/>
  <c r="BG39"/>
  <c r="BH39"/>
  <c r="BB40"/>
  <c r="BC40"/>
  <c r="BD40"/>
  <c r="BE40"/>
  <c r="BF40"/>
  <c r="BG40"/>
  <c r="BH40"/>
  <c r="BB41"/>
  <c r="BC41"/>
  <c r="BD41"/>
  <c r="BE41"/>
  <c r="BF41"/>
  <c r="BG41"/>
  <c r="BH41"/>
  <c r="BB42"/>
  <c r="BC42"/>
  <c r="BD42"/>
  <c r="BE42"/>
  <c r="BF42"/>
  <c r="BG42"/>
  <c r="BH42"/>
  <c r="BB43"/>
  <c r="BC43"/>
  <c r="BD43"/>
  <c r="BE43"/>
  <c r="BF43"/>
  <c r="BG43"/>
  <c r="BH43"/>
  <c r="BB44"/>
  <c r="BC44"/>
  <c r="BD44"/>
  <c r="BE44"/>
  <c r="BF44"/>
  <c r="BG44"/>
  <c r="BH44"/>
  <c r="BB45"/>
  <c r="BC45"/>
  <c r="BD45"/>
  <c r="BE45"/>
  <c r="BF45"/>
  <c r="BG45"/>
  <c r="BH45"/>
  <c r="BB46"/>
  <c r="BC46"/>
  <c r="BD46"/>
  <c r="BE46"/>
  <c r="BF46"/>
  <c r="BG46"/>
  <c r="BH46"/>
  <c r="BH15"/>
  <c r="BG15"/>
  <c r="BF15"/>
  <c r="BE15"/>
  <c r="BD15"/>
  <c r="BC15"/>
  <c r="BB15"/>
  <c r="BI14"/>
  <c r="C5" i="2"/>
  <c r="Q191" i="9"/>
  <c r="B22" i="10"/>
  <c r="B23" s="1"/>
  <c r="B24" s="1"/>
  <c r="B25" s="1"/>
  <c r="B26" s="1"/>
  <c r="B27" s="1"/>
  <c r="B28" s="1"/>
  <c r="B14"/>
  <c r="B15" s="1"/>
  <c r="B16" s="1"/>
  <c r="B17" s="1"/>
  <c r="B18" s="1"/>
  <c r="B19" s="1"/>
  <c r="B20" s="1"/>
  <c r="B6"/>
  <c r="B7" s="1"/>
  <c r="B8" s="1"/>
  <c r="B9" s="1"/>
  <c r="B10" s="1"/>
  <c r="B11" s="1"/>
  <c r="B12" s="1"/>
  <c r="Q173" i="9"/>
  <c r="Q155"/>
  <c r="Q137"/>
  <c r="Q119"/>
  <c r="Q101"/>
  <c r="Q83"/>
  <c r="Q65"/>
  <c r="Q47"/>
  <c r="Q29"/>
  <c r="Q11"/>
  <c r="K22" i="1"/>
  <c r="K33"/>
  <c r="K11"/>
  <c r="K1067"/>
  <c r="K1056"/>
  <c r="K1045"/>
  <c r="K1034"/>
  <c r="K1023"/>
  <c r="K1012"/>
  <c r="K1001"/>
  <c r="K990"/>
  <c r="K979"/>
  <c r="K968"/>
  <c r="K957"/>
  <c r="K946"/>
  <c r="K935"/>
  <c r="K924"/>
  <c r="K913"/>
  <c r="K902"/>
  <c r="K891"/>
  <c r="K880"/>
  <c r="K869"/>
  <c r="K858"/>
  <c r="K847"/>
  <c r="K836"/>
  <c r="K825"/>
  <c r="K814"/>
  <c r="K803"/>
  <c r="K792"/>
  <c r="K781"/>
  <c r="K770"/>
  <c r="K759"/>
  <c r="K748"/>
  <c r="K737"/>
  <c r="K726"/>
  <c r="K715"/>
  <c r="K704"/>
  <c r="K693"/>
  <c r="K682"/>
  <c r="K671"/>
  <c r="K660"/>
  <c r="K649"/>
  <c r="K638"/>
  <c r="K627"/>
  <c r="K616"/>
  <c r="K605"/>
  <c r="K594"/>
  <c r="K583"/>
  <c r="K572"/>
  <c r="K561"/>
  <c r="K550"/>
  <c r="K539"/>
  <c r="K528"/>
  <c r="K517"/>
  <c r="K506"/>
  <c r="K495"/>
  <c r="K484"/>
  <c r="K473"/>
  <c r="K462"/>
  <c r="K451"/>
  <c r="K440"/>
  <c r="K429"/>
  <c r="K418"/>
  <c r="K407"/>
  <c r="K396"/>
  <c r="K385"/>
  <c r="K374"/>
  <c r="K363"/>
  <c r="K352"/>
  <c r="K341"/>
  <c r="K330"/>
  <c r="K319"/>
  <c r="K308"/>
  <c r="K297"/>
  <c r="K286"/>
  <c r="K275"/>
  <c r="K264"/>
  <c r="K253"/>
  <c r="K242"/>
  <c r="K231"/>
  <c r="K220"/>
  <c r="K209"/>
  <c r="K198"/>
  <c r="K187"/>
  <c r="K176"/>
  <c r="K165"/>
  <c r="K154"/>
  <c r="K143"/>
  <c r="K132"/>
  <c r="K121"/>
  <c r="K110"/>
  <c r="K99"/>
  <c r="K88"/>
  <c r="K77"/>
  <c r="K66"/>
  <c r="K55"/>
  <c r="K44"/>
  <c r="C28" i="7"/>
  <c r="C29" s="1"/>
  <c r="C30" s="1"/>
  <c r="C31" s="1"/>
  <c r="C32" s="1"/>
  <c r="C33" s="1"/>
  <c r="C34" s="1"/>
  <c r="B28"/>
  <c r="B29" s="1"/>
  <c r="B30" s="1"/>
  <c r="B31" s="1"/>
  <c r="B32" s="1"/>
  <c r="B33" s="1"/>
  <c r="B34" s="1"/>
  <c r="B17"/>
  <c r="B18" s="1"/>
  <c r="B19" s="1"/>
  <c r="B20" s="1"/>
  <c r="B21" s="1"/>
  <c r="B22" s="1"/>
  <c r="B23" s="1"/>
  <c r="C9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B9"/>
  <c r="B10" s="1"/>
  <c r="B11" s="1"/>
  <c r="B12" s="1"/>
  <c r="B13" s="1"/>
  <c r="B14" s="1"/>
  <c r="B15" s="1"/>
  <c r="B62" i="6"/>
  <c r="B63" s="1"/>
  <c r="B64" s="1"/>
  <c r="B65" s="1"/>
  <c r="B66" s="1"/>
  <c r="B67" s="1"/>
  <c r="B68" s="1"/>
  <c r="B54"/>
  <c r="B55" s="1"/>
  <c r="B56" s="1"/>
  <c r="B57" s="1"/>
  <c r="B58" s="1"/>
  <c r="B59" s="1"/>
  <c r="B60" s="1"/>
  <c r="B46"/>
  <c r="B47" s="1"/>
  <c r="B48" s="1"/>
  <c r="B49" s="1"/>
  <c r="B50" s="1"/>
  <c r="B51" s="1"/>
  <c r="B52" s="1"/>
  <c r="B38"/>
  <c r="B39" s="1"/>
  <c r="B40" s="1"/>
  <c r="B41" s="1"/>
  <c r="B42" s="1"/>
  <c r="B43" s="1"/>
  <c r="B44" s="1"/>
  <c r="B30"/>
  <c r="B31" s="1"/>
  <c r="B32" s="1"/>
  <c r="B33" s="1"/>
  <c r="B34" s="1"/>
  <c r="B35" s="1"/>
  <c r="B36" s="1"/>
  <c r="B22"/>
  <c r="B23" s="1"/>
  <c r="B24" s="1"/>
  <c r="B25" s="1"/>
  <c r="B26" s="1"/>
  <c r="B27" s="1"/>
  <c r="B28" s="1"/>
  <c r="B14"/>
  <c r="B15" s="1"/>
  <c r="B16" s="1"/>
  <c r="B17" s="1"/>
  <c r="B18" s="1"/>
  <c r="B19" s="1"/>
  <c r="B20" s="1"/>
  <c r="B6"/>
  <c r="B7" s="1"/>
  <c r="B8" s="1"/>
  <c r="B9" s="1"/>
  <c r="B10" s="1"/>
  <c r="B11" s="1"/>
  <c r="B12" s="1"/>
  <c r="BI282" i="5" l="1"/>
  <c r="ES41" i="11"/>
  <c r="ES33"/>
  <c r="ES34"/>
  <c r="ES17"/>
  <c r="ES16"/>
  <c r="ES24"/>
  <c r="ES42"/>
  <c r="ES18"/>
  <c r="ES32"/>
  <c r="ES25"/>
  <c r="ES26"/>
  <c r="ES19"/>
  <c r="ES27"/>
  <c r="ES35"/>
  <c r="ES44"/>
  <c r="ES20"/>
  <c r="ES28"/>
  <c r="ES36"/>
  <c r="ES37"/>
  <c r="ES45"/>
  <c r="ES43"/>
  <c r="ES21"/>
  <c r="ES29"/>
  <c r="ES38"/>
  <c r="ES14"/>
  <c r="ES22"/>
  <c r="ES30"/>
  <c r="ES39"/>
  <c r="BI219" i="5"/>
  <c r="BI225"/>
  <c r="BI229"/>
  <c r="BI233"/>
  <c r="BI237"/>
  <c r="BI241"/>
  <c r="BI223"/>
  <c r="BI217"/>
  <c r="BI221"/>
  <c r="BI227"/>
  <c r="BI231"/>
  <c r="BI235"/>
  <c r="BI239"/>
  <c r="BI289"/>
  <c r="BI288"/>
  <c r="BI183"/>
  <c r="BI246"/>
  <c r="BI222"/>
  <c r="BI226"/>
  <c r="BI230"/>
  <c r="BI234"/>
  <c r="BI240"/>
  <c r="BI218"/>
  <c r="BI224"/>
  <c r="BI228"/>
  <c r="BI232"/>
  <c r="BI236"/>
  <c r="BI238"/>
  <c r="BI248"/>
  <c r="BI220"/>
  <c r="BI162"/>
  <c r="BI166"/>
  <c r="BI170"/>
  <c r="BI174"/>
  <c r="BI178"/>
  <c r="BI182"/>
  <c r="BI247"/>
  <c r="BI249"/>
  <c r="BI270"/>
  <c r="BI250"/>
  <c r="BI251"/>
  <c r="BI252"/>
  <c r="BI253"/>
  <c r="BI254"/>
  <c r="BI255"/>
  <c r="BI256"/>
  <c r="BI257"/>
  <c r="BI258"/>
  <c r="BI259"/>
  <c r="BI260"/>
  <c r="BI261"/>
  <c r="BI262"/>
  <c r="BI263"/>
  <c r="BI264"/>
  <c r="BI265"/>
  <c r="BI266"/>
  <c r="BI267"/>
  <c r="BI268"/>
  <c r="BI269"/>
  <c r="BI188"/>
  <c r="BI189"/>
  <c r="BI190"/>
  <c r="BI191"/>
  <c r="BI192"/>
  <c r="BI193"/>
  <c r="BI194"/>
  <c r="BI195"/>
  <c r="BI196"/>
  <c r="BI197"/>
  <c r="BI198"/>
  <c r="BI199"/>
  <c r="BI200"/>
  <c r="BI201"/>
  <c r="BI202"/>
  <c r="BI203"/>
  <c r="BI204"/>
  <c r="BI205"/>
  <c r="BI206"/>
  <c r="BI207"/>
  <c r="BI208"/>
  <c r="BI209"/>
  <c r="BI210"/>
  <c r="BI211"/>
  <c r="BI212"/>
  <c r="BI163"/>
  <c r="BI167"/>
  <c r="BI171"/>
  <c r="BI175"/>
  <c r="BI179"/>
  <c r="BI20"/>
  <c r="BI18"/>
  <c r="BI17"/>
  <c r="BI16"/>
  <c r="BI159"/>
  <c r="BI160"/>
  <c r="BI164"/>
  <c r="BI168"/>
  <c r="BI172"/>
  <c r="BI176"/>
  <c r="BI180"/>
  <c r="BI161"/>
  <c r="BI165"/>
  <c r="BI169"/>
  <c r="BI173"/>
  <c r="BI177"/>
  <c r="BI181"/>
  <c r="BI62"/>
  <c r="BI70"/>
  <c r="BI94"/>
  <c r="BI99"/>
  <c r="BI105"/>
  <c r="BI109"/>
  <c r="BI113"/>
  <c r="BI117"/>
  <c r="BI121"/>
  <c r="BI125"/>
  <c r="BI129"/>
  <c r="BI133"/>
  <c r="BI137"/>
  <c r="BI141"/>
  <c r="BI145"/>
  <c r="BI149"/>
  <c r="BI153"/>
  <c r="BI19"/>
  <c r="BI78"/>
  <c r="BI86"/>
  <c r="BI15"/>
  <c r="BI108"/>
  <c r="BI112"/>
  <c r="BI116"/>
  <c r="BI120"/>
  <c r="BI124"/>
  <c r="BI128"/>
  <c r="BI132"/>
  <c r="BI136"/>
  <c r="BI140"/>
  <c r="BI144"/>
  <c r="BI148"/>
  <c r="BI152"/>
  <c r="BI114"/>
  <c r="BI118"/>
  <c r="BI122"/>
  <c r="BI126"/>
  <c r="BI130"/>
  <c r="BI134"/>
  <c r="BI138"/>
  <c r="BI142"/>
  <c r="BI146"/>
  <c r="BI150"/>
  <c r="BI154"/>
  <c r="BI106"/>
  <c r="BI110"/>
  <c r="BI107"/>
  <c r="BI111"/>
  <c r="BI115"/>
  <c r="BI119"/>
  <c r="BI123"/>
  <c r="BI127"/>
  <c r="BI131"/>
  <c r="BI135"/>
  <c r="BI139"/>
  <c r="BI143"/>
  <c r="BI147"/>
  <c r="BI151"/>
  <c r="BI23"/>
  <c r="BI21"/>
  <c r="BI22"/>
  <c r="BI43"/>
  <c r="BI35"/>
  <c r="BI32"/>
  <c r="BI31"/>
  <c r="BI30"/>
  <c r="BI28"/>
  <c r="BI27"/>
  <c r="BI39"/>
  <c r="BI26"/>
  <c r="BI46"/>
  <c r="BI45"/>
  <c r="BI44"/>
  <c r="BI42"/>
  <c r="BI41"/>
  <c r="BI40"/>
  <c r="BI38"/>
  <c r="BI37"/>
  <c r="BI36"/>
  <c r="BI34"/>
  <c r="BI33"/>
  <c r="BI29"/>
  <c r="BI25"/>
  <c r="BI24"/>
  <c r="BI54"/>
  <c r="BI51"/>
  <c r="BI100"/>
  <c r="BI52"/>
  <c r="BI79"/>
  <c r="BI87"/>
  <c r="BI96"/>
  <c r="BI57"/>
  <c r="BI73"/>
  <c r="BI58"/>
  <c r="BI66"/>
  <c r="BI74"/>
  <c r="BI82"/>
  <c r="BI90"/>
  <c r="BI98"/>
  <c r="BI88"/>
  <c r="BI81"/>
  <c r="BI59"/>
  <c r="BI67"/>
  <c r="BI75"/>
  <c r="BI83"/>
  <c r="BI91"/>
  <c r="BI55"/>
  <c r="BI71"/>
  <c r="BI72"/>
  <c r="BI80"/>
  <c r="BI65"/>
  <c r="BI89"/>
  <c r="BI60"/>
  <c r="BI68"/>
  <c r="BI76"/>
  <c r="BI84"/>
  <c r="BI92"/>
  <c r="BI63"/>
  <c r="BI95"/>
  <c r="BI56"/>
  <c r="BI64"/>
  <c r="BI97"/>
  <c r="BI53"/>
  <c r="BI61"/>
  <c r="BI69"/>
  <c r="BI77"/>
  <c r="BI85"/>
  <c r="BI93"/>
  <c r="Q12" i="9"/>
  <c r="F3" i="2"/>
  <c r="B5"/>
  <c r="D63"/>
  <c r="D64" s="1"/>
  <c r="D65" s="1"/>
  <c r="D66" s="1"/>
  <c r="D67" s="1"/>
  <c r="D68" s="1"/>
  <c r="D62"/>
  <c r="D54"/>
  <c r="D55" s="1"/>
  <c r="D56" s="1"/>
  <c r="D57" s="1"/>
  <c r="D58" s="1"/>
  <c r="D59" s="1"/>
  <c r="D60" s="1"/>
  <c r="D46"/>
  <c r="D47" s="1"/>
  <c r="D48" s="1"/>
  <c r="D49" s="1"/>
  <c r="D50" s="1"/>
  <c r="D51" s="1"/>
  <c r="D52" s="1"/>
  <c r="D38"/>
  <c r="D39" s="1"/>
  <c r="D40" s="1"/>
  <c r="D41" s="1"/>
  <c r="D42" s="1"/>
  <c r="D43" s="1"/>
  <c r="D44" s="1"/>
  <c r="D30"/>
  <c r="D31" s="1"/>
  <c r="D32" s="1"/>
  <c r="D33" s="1"/>
  <c r="D34" s="1"/>
  <c r="D35" s="1"/>
  <c r="D36" s="1"/>
  <c r="D22"/>
  <c r="D23" s="1"/>
  <c r="D24" s="1"/>
  <c r="D25" s="1"/>
  <c r="D26" s="1"/>
  <c r="D27" s="1"/>
  <c r="D28" s="1"/>
  <c r="D14"/>
  <c r="D15" s="1"/>
  <c r="D16" s="1"/>
  <c r="D17" s="1"/>
  <c r="D18" s="1"/>
  <c r="D19" s="1"/>
  <c r="D20" s="1"/>
  <c r="D6"/>
  <c r="D7" s="1"/>
  <c r="D8" s="1"/>
  <c r="D9" s="1"/>
  <c r="D10" s="1"/>
  <c r="D11" s="1"/>
  <c r="D12" s="1"/>
  <c r="C6"/>
  <c r="C13" l="1"/>
  <c r="C11"/>
  <c r="C9"/>
  <c r="C7"/>
  <c r="C67"/>
  <c r="C65"/>
  <c r="C63"/>
  <c r="C61"/>
  <c r="C5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B68"/>
  <c r="B66"/>
  <c r="B64"/>
  <c r="B62"/>
  <c r="B60"/>
  <c r="B58"/>
  <c r="B56"/>
  <c r="B54"/>
  <c r="B52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B10"/>
  <c r="B8"/>
  <c r="B6"/>
  <c r="C12"/>
  <c r="C10"/>
  <c r="C8"/>
  <c r="C68"/>
  <c r="C66"/>
  <c r="C64"/>
  <c r="C62"/>
  <c r="C60"/>
  <c r="C58"/>
  <c r="C56"/>
  <c r="C54"/>
  <c r="C52"/>
  <c r="C50"/>
  <c r="C48"/>
  <c r="C46"/>
  <c r="C44"/>
  <c r="C42"/>
  <c r="C40"/>
  <c r="C38"/>
  <c r="C36"/>
  <c r="C34"/>
  <c r="C32"/>
  <c r="C30"/>
  <c r="C28"/>
  <c r="C26"/>
  <c r="C24"/>
  <c r="C22"/>
  <c r="C20"/>
  <c r="C18"/>
  <c r="C16"/>
  <c r="C14"/>
  <c r="B67"/>
  <c r="B65"/>
  <c r="B63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11"/>
  <c r="B9"/>
  <c r="B7"/>
  <c r="H3"/>
  <c r="G3"/>
  <c r="I3" l="1"/>
  <c r="J3" l="1"/>
  <c r="K3" l="1"/>
  <c r="L3" l="1"/>
  <c r="M3" l="1"/>
  <c r="N3" l="1"/>
  <c r="O3" l="1"/>
  <c r="P3" l="1"/>
  <c r="Q3" l="1"/>
  <c r="R3" l="1"/>
  <c r="S3" l="1"/>
  <c r="T3" l="1"/>
  <c r="U3" l="1"/>
  <c r="V3" l="1"/>
  <c r="W3" l="1"/>
  <c r="X3" l="1"/>
  <c r="Y3" l="1"/>
  <c r="Z3" l="1"/>
  <c r="AA3" l="1"/>
  <c r="AB3" l="1"/>
  <c r="AC3" l="1"/>
  <c r="AD3" l="1"/>
  <c r="AE3" l="1"/>
  <c r="AF3" l="1"/>
  <c r="AG3" l="1"/>
  <c r="AH3" l="1"/>
  <c r="AI3" l="1"/>
  <c r="AJ3" l="1"/>
  <c r="AK3" l="1"/>
  <c r="AL3" l="1"/>
  <c r="AM3" l="1"/>
  <c r="AN3" l="1"/>
  <c r="AO3" l="1"/>
  <c r="AP3" l="1"/>
  <c r="AQ3" l="1"/>
  <c r="AR3" l="1"/>
  <c r="AS3" l="1"/>
  <c r="AT3" l="1"/>
  <c r="AU3" l="1"/>
  <c r="AV3" l="1"/>
  <c r="AW3" l="1"/>
  <c r="AX3" l="1"/>
  <c r="AY3" l="1"/>
  <c r="AZ3" l="1"/>
  <c r="BA3" l="1"/>
  <c r="BB3" l="1"/>
  <c r="BC3" l="1"/>
  <c r="BD3" l="1"/>
  <c r="BE3" l="1"/>
  <c r="BF3" l="1"/>
  <c r="BG3" l="1"/>
  <c r="BH3" l="1"/>
  <c r="BI3" l="1"/>
  <c r="BJ3" l="1"/>
  <c r="BK3" l="1"/>
  <c r="BL3" l="1"/>
  <c r="BM3" l="1"/>
  <c r="BN3" l="1"/>
  <c r="BO3" l="1"/>
  <c r="BP3" l="1"/>
  <c r="BQ3" l="1"/>
  <c r="BR3" l="1"/>
  <c r="BS3" l="1"/>
  <c r="BT3" l="1"/>
  <c r="BU3" l="1"/>
  <c r="BV3" l="1"/>
  <c r="BW3" l="1"/>
  <c r="BX3" l="1"/>
  <c r="BY3" l="1"/>
  <c r="BZ3" l="1"/>
  <c r="CA3" l="1"/>
  <c r="CB3" l="1"/>
  <c r="CC3" l="1"/>
  <c r="CD3" l="1"/>
  <c r="CE3" l="1"/>
  <c r="CF3" l="1"/>
  <c r="CG3" l="1"/>
  <c r="CH3" l="1"/>
  <c r="CI3" l="1"/>
  <c r="CJ3" l="1"/>
  <c r="CK3" l="1"/>
  <c r="CL3" l="1"/>
  <c r="CM3" l="1"/>
  <c r="CN3" l="1"/>
  <c r="CO3" l="1"/>
  <c r="CP3" l="1"/>
  <c r="CQ3" l="1"/>
  <c r="CR3" l="1"/>
  <c r="CS3" l="1"/>
  <c r="CT3" l="1"/>
  <c r="CU3" l="1"/>
  <c r="CV3" l="1"/>
  <c r="CW3" l="1"/>
  <c r="CX3" l="1"/>
  <c r="CY3" l="1"/>
  <c r="CZ3" l="1"/>
  <c r="DA3" l="1"/>
  <c r="DB3" l="1"/>
  <c r="DC3" l="1"/>
  <c r="DD3" l="1"/>
  <c r="DE3" l="1"/>
  <c r="DF3" l="1"/>
  <c r="DG3" l="1"/>
  <c r="DH3" l="1"/>
  <c r="DI3" l="1"/>
  <c r="DJ3" l="1"/>
  <c r="DK3" l="1"/>
  <c r="DL3" l="1"/>
  <c r="DM3" l="1"/>
  <c r="DN3" l="1"/>
  <c r="DO3" l="1"/>
  <c r="DP3" l="1"/>
  <c r="DQ3" l="1"/>
  <c r="DR3" l="1"/>
  <c r="DS3" l="1"/>
  <c r="DT3" l="1"/>
  <c r="DU3" l="1"/>
  <c r="DV3" l="1"/>
  <c r="DW3" l="1"/>
  <c r="DX3" l="1"/>
  <c r="DY3" l="1"/>
  <c r="DZ3" l="1"/>
  <c r="EA3" l="1"/>
  <c r="EB3" l="1"/>
  <c r="EC3" l="1"/>
</calcChain>
</file>

<file path=xl/sharedStrings.xml><?xml version="1.0" encoding="utf-8"?>
<sst xmlns="http://schemas.openxmlformats.org/spreadsheetml/2006/main" count="1134" uniqueCount="184">
  <si>
    <t>Page</t>
  </si>
  <si>
    <t>Bit</t>
  </si>
  <si>
    <t>Row (decimal)</t>
  </si>
  <si>
    <t>Row (hex)</t>
  </si>
  <si>
    <t>Column (hex)</t>
  </si>
  <si>
    <t>Column (decimal)</t>
  </si>
  <si>
    <t>LCD Character Bit Map Code Generation</t>
  </si>
  <si>
    <t>Character / Symbol name</t>
  </si>
  <si>
    <t>const u8 aau8</t>
  </si>
  <si>
    <t>};</t>
  </si>
  <si>
    <t>f</t>
  </si>
  <si>
    <t>Code is written automatically and can be copied and pasted to a header file.</t>
  </si>
  <si>
    <t>LCD Image Bit Map Code Generation</t>
  </si>
  <si>
    <t>Image Name</t>
  </si>
  <si>
    <t>Column</t>
  </si>
  <si>
    <t>Page Row</t>
  </si>
  <si>
    <t>LCD Row</t>
  </si>
  <si>
    <t>x</t>
  </si>
  <si>
    <t>.</t>
  </si>
  <si>
    <t>Set</t>
  </si>
  <si>
    <t>Col</t>
  </si>
  <si>
    <t>Addr</t>
  </si>
  <si>
    <t>Set Page Address = 0</t>
  </si>
  <si>
    <t>Set Column Address = 0</t>
  </si>
  <si>
    <t>Enter a value 0 or 1 in the character pixels to turn on / off the pixel.</t>
  </si>
  <si>
    <t>Byte 0</t>
  </si>
  <si>
    <t>Byte 1</t>
  </si>
  <si>
    <t>SmallFontExclamation</t>
  </si>
  <si>
    <t>SmallFontQuote</t>
  </si>
  <si>
    <t>SmallFontPound</t>
  </si>
  <si>
    <t>SmallFontDollar</t>
  </si>
  <si>
    <t>SmallFontPercent</t>
  </si>
  <si>
    <t>SmallFontAmpersand</t>
  </si>
  <si>
    <t>SmallFontApostrophe</t>
  </si>
  <si>
    <t>SmallFontLeftbracket</t>
  </si>
  <si>
    <t>SmallFontRightbracket</t>
  </si>
  <si>
    <t>SmallFontStar</t>
  </si>
  <si>
    <t>SmallFontPlus</t>
  </si>
  <si>
    <t>SmallFontComma</t>
  </si>
  <si>
    <t>SmallFontMinus</t>
  </si>
  <si>
    <t>SmallFontPeriod</t>
  </si>
  <si>
    <t>SmallFontForwardslash</t>
  </si>
  <si>
    <t>SmallFont0</t>
  </si>
  <si>
    <t>SmallFont1</t>
  </si>
  <si>
    <t>SmallFont2</t>
  </si>
  <si>
    <t>SmallFont3</t>
  </si>
  <si>
    <t>SmallFont4</t>
  </si>
  <si>
    <t>SmallFont5</t>
  </si>
  <si>
    <t>SmallFont6</t>
  </si>
  <si>
    <t>SmallFont7</t>
  </si>
  <si>
    <t>SmallFont8</t>
  </si>
  <si>
    <t>SmallFont9</t>
  </si>
  <si>
    <t>SmallFontColon</t>
  </si>
  <si>
    <t>SmallFontSemicolon</t>
  </si>
  <si>
    <t>SmallFontLessthan</t>
  </si>
  <si>
    <t>SmallFontEqual</t>
  </si>
  <si>
    <t>SmallFontGreaterthan</t>
  </si>
  <si>
    <t>SmallFontQuestion</t>
  </si>
  <si>
    <t>SmallFontAt</t>
  </si>
  <si>
    <t>SmallFontA</t>
  </si>
  <si>
    <t>SmallFontB</t>
  </si>
  <si>
    <t>SmallFontC</t>
  </si>
  <si>
    <t>SmallFontD</t>
  </si>
  <si>
    <t>SmallFontE</t>
  </si>
  <si>
    <t>SmallFontG</t>
  </si>
  <si>
    <t>SmallFontH</t>
  </si>
  <si>
    <t>SmallFontI</t>
  </si>
  <si>
    <t>SmallFontJ</t>
  </si>
  <si>
    <t>SmallFontK</t>
  </si>
  <si>
    <t>SmallFontL</t>
  </si>
  <si>
    <t>SmallFontM</t>
  </si>
  <si>
    <t>SmallFontN</t>
  </si>
  <si>
    <t>SmallFontO</t>
  </si>
  <si>
    <t>SmallFontP</t>
  </si>
  <si>
    <t>SmallFontQ</t>
  </si>
  <si>
    <t>SmallFontR</t>
  </si>
  <si>
    <t>SmallFontS</t>
  </si>
  <si>
    <t>SmallFontT</t>
  </si>
  <si>
    <t>SmallFontU</t>
  </si>
  <si>
    <t>SmallFontV</t>
  </si>
  <si>
    <t>SmallFontW</t>
  </si>
  <si>
    <t>SmallFontX</t>
  </si>
  <si>
    <t>SmallFontY</t>
  </si>
  <si>
    <t>SmallFontZ</t>
  </si>
  <si>
    <t>SmallFontLeftsquarebracket</t>
  </si>
  <si>
    <t>SmallFontBackslash</t>
  </si>
  <si>
    <t>SmallFontRightsquarebracket</t>
  </si>
  <si>
    <t>SmallFontCarat</t>
  </si>
  <si>
    <t>SmallFontUnderscore</t>
  </si>
  <si>
    <t>SmallFontBlip</t>
  </si>
  <si>
    <t>SmallFonta</t>
  </si>
  <si>
    <t>SmallFontb</t>
  </si>
  <si>
    <t>SmallFontc</t>
  </si>
  <si>
    <t>SmallFontd</t>
  </si>
  <si>
    <t>SmallFonte</t>
  </si>
  <si>
    <t>SmallFontf</t>
  </si>
  <si>
    <t>SmallFontg</t>
  </si>
  <si>
    <t>SmallFonth</t>
  </si>
  <si>
    <t>SmallFonti</t>
  </si>
  <si>
    <t>SmallFontj</t>
  </si>
  <si>
    <t>SmallFontk</t>
  </si>
  <si>
    <t>SmallFontl</t>
  </si>
  <si>
    <t>SmallFontm</t>
  </si>
  <si>
    <t>SmallFontn</t>
  </si>
  <si>
    <t>SmallFonto</t>
  </si>
  <si>
    <t>SmallFontp</t>
  </si>
  <si>
    <t>SmallFontq</t>
  </si>
  <si>
    <t>SmallFontr</t>
  </si>
  <si>
    <t>SmallFonts</t>
  </si>
  <si>
    <t>SmallFontt</t>
  </si>
  <si>
    <t>SmallFontu</t>
  </si>
  <si>
    <t>SmallFontv</t>
  </si>
  <si>
    <t>SmallFontw</t>
  </si>
  <si>
    <t>SmallFontx</t>
  </si>
  <si>
    <t>SmallFonty</t>
  </si>
  <si>
    <t>SmallFontz</t>
  </si>
  <si>
    <t>SmallFontLeftbrace</t>
  </si>
  <si>
    <t>SmallFontPipe</t>
  </si>
  <si>
    <t>SmallFontRightbrace</t>
  </si>
  <si>
    <t>SmallFontTilda</t>
  </si>
  <si>
    <t>SmallFont</t>
  </si>
  <si>
    <t>SmallFontF</t>
  </si>
  <si>
    <t>BigFont0</t>
  </si>
  <si>
    <t>BigFont</t>
  </si>
  <si>
    <t>BigFont1</t>
  </si>
  <si>
    <t>BigFont2</t>
  </si>
  <si>
    <t>BigFont3</t>
  </si>
  <si>
    <t>BigFont4</t>
  </si>
  <si>
    <t>BigFont5</t>
  </si>
  <si>
    <t>BigFont6</t>
  </si>
  <si>
    <t>BigFont7</t>
  </si>
  <si>
    <t>BigFont8</t>
  </si>
  <si>
    <t>BigFont9</t>
  </si>
  <si>
    <t>SmallFontBlack</t>
  </si>
  <si>
    <t>},</t>
  </si>
  <si>
    <t>SmallFontSpace</t>
  </si>
  <si>
    <t>Define an array of 2D array of char; index using ASCII chars - 32.</t>
  </si>
  <si>
    <t>Byte 3</t>
  </si>
  <si>
    <t>Byte 4</t>
  </si>
  <si>
    <t>Byte 5</t>
  </si>
  <si>
    <t>Byte 6</t>
  </si>
  <si>
    <t>Byte 2</t>
  </si>
  <si>
    <t>Define an array of 2D array of char</t>
  </si>
  <si>
    <t>Image[row][0]</t>
  </si>
  <si>
    <t>Image[row][1]</t>
  </si>
  <si>
    <t>Image[row][15]</t>
  </si>
  <si>
    <t>Column Address in LCD (Incremented automatically with each data write)</t>
  </si>
  <si>
    <t>Column Address in Lcd_aau8RamImage</t>
  </si>
  <si>
    <t>Bit # within Image[row][x]:</t>
  </si>
  <si>
    <t>First data byte 0x80</t>
  </si>
  <si>
    <t>Second data byte 0xAA</t>
  </si>
  <si>
    <t>Third data byte 0xCC</t>
  </si>
  <si>
    <t>Fourth data byte 0xF0</t>
  </si>
  <si>
    <t>[LCD_IMAGE_ROW_SIZE_50PX][LCD_IMAGE_COL_BYTES_50PX] = {</t>
  </si>
  <si>
    <t>TestPosition</t>
  </si>
  <si>
    <t>BlackSquare</t>
  </si>
  <si>
    <t>EngenuicsLogoBlackQ1</t>
  </si>
  <si>
    <t>[LCD_IMAGE_ROW_SIZE_25PX][LCD_IMAGE_COL_BYTES_25PX] = {</t>
  </si>
  <si>
    <t>EngenuicsLogoBlackQ4</t>
  </si>
  <si>
    <t>EngenuicsLogoBlackQ3</t>
  </si>
  <si>
    <t>EngenuicsLogoBlackQ2</t>
  </si>
  <si>
    <t>PongBall</t>
  </si>
  <si>
    <t>PongPaddleBottom</t>
  </si>
  <si>
    <t>PongPaddleTop</t>
  </si>
  <si>
    <t>AntPongLogo</t>
  </si>
  <si>
    <t>[LCD_IMAGE_ANTPONGLOGO_SIZE][LCD_IMAGE_ANTPONGLOGO_COL_BYTES] = {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</si>
  <si>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</si>
  <si>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</si>
  <si>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</si>
  <si>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</si>
  <si>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</si>
  <si>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</si>
  <si>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</si>
  <si>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</si>
  <si>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</si>
  <si>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PlayerArrow</t>
  </si>
  <si>
    <t>Paddle location scaling</t>
  </si>
  <si>
    <t>Captouch max value</t>
  </si>
  <si>
    <t>LCD_GAME_SIZE_COLUMN</t>
  </si>
  <si>
    <t>LCD_IMAGE_PADDLE_COL_SIZE</t>
  </si>
  <si>
    <t>LCD_GAMESCREEN_EDGE_COL_LEFT</t>
  </si>
  <si>
    <t>Location Check</t>
  </si>
  <si>
    <t>CapTouch Value</t>
  </si>
  <si>
    <t>Top Right Paddle Pixel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</si>
</sst>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sz val="10"/>
      <color theme="1"/>
      <name val="Courier New"/>
      <family val="3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4" tint="0.79998168889431442"/>
      <name val="Courier New"/>
      <family val="3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b/>
      <sz val="10"/>
      <color theme="4" tint="0.79998168889431442"/>
      <name val="Courier New"/>
      <family val="3"/>
    </font>
    <font>
      <b/>
      <sz val="10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0" xfId="0" applyFill="1"/>
    <xf numFmtId="0" fontId="0" fillId="0" borderId="1" xfId="0" applyBorder="1"/>
    <xf numFmtId="0" fontId="2" fillId="2" borderId="0" xfId="0" applyFont="1" applyFill="1"/>
    <xf numFmtId="0" fontId="3" fillId="2" borderId="0" xfId="0" applyFont="1" applyFill="1"/>
    <xf numFmtId="0" fontId="1" fillId="0" borderId="0" xfId="0" applyFont="1" applyFill="1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1" fillId="2" borderId="0" xfId="0" applyFont="1" applyFill="1"/>
    <xf numFmtId="0" fontId="0" fillId="2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textRotation="90"/>
    </xf>
    <xf numFmtId="0" fontId="6" fillId="0" borderId="0" xfId="0" applyFont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vertical="center"/>
    </xf>
    <xf numFmtId="0" fontId="7" fillId="7" borderId="3" xfId="0" applyFont="1" applyFill="1" applyBorder="1" applyAlignment="1">
      <alignment vertical="center"/>
    </xf>
    <xf numFmtId="0" fontId="7" fillId="8" borderId="4" xfId="0" applyFont="1" applyFill="1" applyBorder="1" applyAlignment="1">
      <alignment vertical="center"/>
    </xf>
    <xf numFmtId="0" fontId="7" fillId="0" borderId="2" xfId="0" quotePrefix="1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8" fillId="5" borderId="11" xfId="0" applyFont="1" applyFill="1" applyBorder="1" applyAlignment="1">
      <alignment vertical="center"/>
    </xf>
    <xf numFmtId="0" fontId="8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7" fillId="5" borderId="12" xfId="0" applyFont="1" applyFill="1" applyBorder="1" applyAlignment="1">
      <alignment vertical="center"/>
    </xf>
    <xf numFmtId="0" fontId="8" fillId="6" borderId="11" xfId="0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0" fontId="7" fillId="6" borderId="0" xfId="0" applyFont="1" applyFill="1" applyBorder="1" applyAlignment="1">
      <alignment vertical="center"/>
    </xf>
    <xf numFmtId="0" fontId="7" fillId="6" borderId="12" xfId="0" applyFont="1" applyFill="1" applyBorder="1" applyAlignment="1">
      <alignment vertical="center"/>
    </xf>
    <xf numFmtId="0" fontId="8" fillId="7" borderId="11" xfId="0" applyFont="1" applyFill="1" applyBorder="1" applyAlignment="1">
      <alignment vertical="center"/>
    </xf>
    <xf numFmtId="0" fontId="8" fillId="7" borderId="0" xfId="0" applyFont="1" applyFill="1" applyBorder="1" applyAlignment="1">
      <alignment vertical="center"/>
    </xf>
    <xf numFmtId="0" fontId="7" fillId="7" borderId="0" xfId="0" applyFont="1" applyFill="1" applyBorder="1" applyAlignment="1">
      <alignment vertical="center"/>
    </xf>
    <xf numFmtId="0" fontId="7" fillId="7" borderId="12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8" fillId="8" borderId="14" xfId="0" applyFont="1" applyFill="1" applyBorder="1" applyAlignment="1">
      <alignment vertical="center"/>
    </xf>
    <xf numFmtId="0" fontId="7" fillId="8" borderId="14" xfId="0" applyFont="1" applyFill="1" applyBorder="1" applyAlignment="1">
      <alignment vertical="center"/>
    </xf>
    <xf numFmtId="0" fontId="7" fillId="8" borderId="15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" fillId="0" borderId="0" xfId="0" applyFont="1" applyFill="1"/>
    <xf numFmtId="0" fontId="5" fillId="0" borderId="1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7" fillId="0" borderId="1" xfId="0" quotePrefix="1" applyFont="1" applyBorder="1" applyAlignment="1">
      <alignment horizontal="center" textRotation="90"/>
    </xf>
    <xf numFmtId="0" fontId="7" fillId="0" borderId="0" xfId="0" applyFont="1" applyAlignment="1">
      <alignment horizontal="center" textRotation="90"/>
    </xf>
    <xf numFmtId="0" fontId="9" fillId="2" borderId="0" xfId="0" applyFont="1" applyFill="1" applyAlignment="1">
      <alignment horizontal="center"/>
    </xf>
    <xf numFmtId="0" fontId="10" fillId="0" borderId="0" xfId="0" applyFont="1" applyFill="1"/>
    <xf numFmtId="0" fontId="11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0" borderId="0" xfId="0" applyFont="1" applyFill="1"/>
    <xf numFmtId="0" fontId="12" fillId="2" borderId="0" xfId="0" applyFont="1" applyFill="1" applyAlignment="1">
      <alignment horizontal="center"/>
    </xf>
    <xf numFmtId="0" fontId="13" fillId="0" borderId="0" xfId="0" applyFont="1" applyFill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Fill="1"/>
    <xf numFmtId="0" fontId="9" fillId="2" borderId="0" xfId="0" applyFont="1" applyFill="1"/>
    <xf numFmtId="0" fontId="11" fillId="0" borderId="0" xfId="0" applyFont="1"/>
    <xf numFmtId="0" fontId="11" fillId="0" borderId="0" xfId="0" applyFont="1" applyAlignment="1">
      <alignment horizontal="left"/>
    </xf>
    <xf numFmtId="0" fontId="11" fillId="2" borderId="0" xfId="0" applyFont="1" applyFill="1"/>
    <xf numFmtId="0" fontId="11" fillId="2" borderId="0" xfId="0" applyFont="1" applyFill="1" applyAlignment="1">
      <alignment horizontal="left"/>
    </xf>
    <xf numFmtId="0" fontId="10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center"/>
    </xf>
    <xf numFmtId="0" fontId="11" fillId="3" borderId="0" xfId="0" applyFont="1" applyFill="1"/>
    <xf numFmtId="0" fontId="11" fillId="0" borderId="1" xfId="0" applyFont="1" applyBorder="1"/>
    <xf numFmtId="0" fontId="7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217"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B2B2B2"/>
      <color rgb="FF111111"/>
      <color rgb="FF1C1C1C"/>
      <color rgb="FF292929"/>
      <color rgb="FF333333"/>
      <color rgb="FF4D4D4D"/>
      <color rgb="FF5F5F5F"/>
      <color rgb="FF777777"/>
      <color rgb="FF808080"/>
      <color rgb="FF96969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N1196"/>
  <sheetViews>
    <sheetView workbookViewId="0">
      <pane ySplit="8" topLeftCell="A504" activePane="bottomLeft" state="frozen"/>
      <selection pane="bottomLeft" activeCell="C507" sqref="C507"/>
    </sheetView>
  </sheetViews>
  <sheetFormatPr defaultColWidth="2.85546875" defaultRowHeight="15" customHeight="1"/>
  <cols>
    <col min="1" max="1" width="3.7109375" customWidth="1"/>
    <col min="9" max="9" width="6.42578125" customWidth="1"/>
    <col min="10" max="10" width="7.85546875" customWidth="1"/>
    <col min="11" max="11" width="39" customWidth="1"/>
    <col min="12" max="12" width="57.140625" customWidth="1"/>
    <col min="13" max="13" width="3.7109375" customWidth="1"/>
  </cols>
  <sheetData>
    <row r="1" spans="1:14" s="73" customFormat="1" ht="19.5" customHeight="1">
      <c r="A1" s="10"/>
      <c r="B1" s="11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4" s="12" customFormat="1" ht="15" customHeight="1">
      <c r="A2" s="16"/>
      <c r="M2" s="16"/>
    </row>
    <row r="3" spans="1:14" s="12" customFormat="1" ht="15" customHeight="1">
      <c r="A3" s="16"/>
      <c r="B3" s="8" t="s">
        <v>24</v>
      </c>
      <c r="L3"/>
      <c r="M3" s="16"/>
    </row>
    <row r="4" spans="1:14" s="12" customFormat="1" ht="15" customHeight="1">
      <c r="A4" s="16"/>
      <c r="B4" s="8" t="s">
        <v>11</v>
      </c>
      <c r="L4"/>
      <c r="M4" s="16"/>
    </row>
    <row r="5" spans="1:14" s="12" customFormat="1" ht="15" customHeight="1">
      <c r="A5" s="16"/>
      <c r="M5" s="16"/>
    </row>
    <row r="6" spans="1:14" s="12" customFormat="1" ht="15" customHeight="1">
      <c r="A6" s="16"/>
      <c r="B6" s="8" t="s">
        <v>136</v>
      </c>
      <c r="L6"/>
      <c r="M6" s="16"/>
    </row>
    <row r="7" spans="1:14" ht="15" customHeight="1">
      <c r="A7" s="1"/>
      <c r="M7" s="17"/>
    </row>
    <row r="8" spans="1:14" s="8" customFormat="1" ht="19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 s="8" customFormat="1" ht="19.5" customHeight="1"/>
    <row r="10" spans="1:14" s="8" customFormat="1" ht="15" customHeight="1">
      <c r="B10" s="13" t="s">
        <v>7</v>
      </c>
      <c r="J10" t="s">
        <v>135</v>
      </c>
    </row>
    <row r="11" spans="1:14" ht="15" customHeight="1">
      <c r="B11" s="7"/>
      <c r="C11" s="7"/>
      <c r="D11" s="7"/>
      <c r="E11" s="7"/>
      <c r="F11" s="7"/>
      <c r="G11" s="7"/>
      <c r="H11" s="7"/>
      <c r="K11" s="14" t="str">
        <f>CONCATENATE("{ /* ",J10," */")</f>
        <v>{ /* SmallFontSpace */</v>
      </c>
      <c r="N11" s="14"/>
    </row>
    <row r="12" spans="1:14" ht="15" customHeight="1">
      <c r="B12" s="7"/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7"/>
      <c r="J12" s="84">
        <f>C12*POWER(2,0)+D12*POWER(2,1)+E12*POWER(2,2)+F12*POWER(2,3)+G12*POWER(2,4)</f>
        <v>0</v>
      </c>
      <c r="K12" s="15" t="str">
        <f>CONCATENATE(" {0x",DEC2HEX(J12,2),"},")</f>
        <v xml:space="preserve"> {0x00},</v>
      </c>
    </row>
    <row r="13" spans="1:14" ht="15" customHeight="1">
      <c r="B13" s="7"/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7"/>
      <c r="J13" s="84">
        <f t="shared" ref="J13:J18" si="0">C13*POWER(2,0)+D13*POWER(2,1)+E13*POWER(2,2)+F13*POWER(2,3)+G13*POWER(2,4)</f>
        <v>0</v>
      </c>
      <c r="K13" s="15" t="str">
        <f t="shared" ref="K13:K18" si="1">CONCATENATE(" {0x",DEC2HEX(J13,2),"},")</f>
        <v xml:space="preserve"> {0x00},</v>
      </c>
    </row>
    <row r="14" spans="1:14" ht="15" customHeight="1">
      <c r="B14" s="7"/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7"/>
      <c r="J14" s="84">
        <f t="shared" si="0"/>
        <v>0</v>
      </c>
      <c r="K14" s="15" t="str">
        <f t="shared" si="1"/>
        <v xml:space="preserve"> {0x00},</v>
      </c>
    </row>
    <row r="15" spans="1:14" ht="15" customHeight="1">
      <c r="B15" s="7"/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7"/>
      <c r="J15" s="84">
        <f t="shared" si="0"/>
        <v>0</v>
      </c>
      <c r="K15" s="15" t="str">
        <f t="shared" si="1"/>
        <v xml:space="preserve"> {0x00},</v>
      </c>
    </row>
    <row r="16" spans="1:14" ht="15" customHeight="1">
      <c r="B16" s="7"/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7"/>
      <c r="J16" s="84">
        <f t="shared" si="0"/>
        <v>0</v>
      </c>
      <c r="K16" s="15" t="str">
        <f t="shared" si="1"/>
        <v xml:space="preserve"> {0x00},</v>
      </c>
    </row>
    <row r="17" spans="2:14" ht="15" customHeight="1">
      <c r="B17" s="7"/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7"/>
      <c r="J17" s="84">
        <f t="shared" si="0"/>
        <v>0</v>
      </c>
      <c r="K17" s="15" t="str">
        <f t="shared" si="1"/>
        <v xml:space="preserve"> {0x00},</v>
      </c>
    </row>
    <row r="18" spans="2:14" ht="15" customHeight="1">
      <c r="B18" s="7"/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7"/>
      <c r="J18" s="84">
        <f t="shared" si="0"/>
        <v>0</v>
      </c>
      <c r="K18" s="15" t="str">
        <f t="shared" si="1"/>
        <v xml:space="preserve"> {0x00},</v>
      </c>
    </row>
    <row r="19" spans="2:14" ht="15" customHeight="1">
      <c r="B19" s="7"/>
      <c r="C19" s="7"/>
      <c r="D19" s="7"/>
      <c r="E19" s="7"/>
      <c r="F19" s="7"/>
      <c r="G19" s="7"/>
      <c r="H19" s="7"/>
      <c r="K19" s="15" t="s">
        <v>134</v>
      </c>
    </row>
    <row r="20" spans="2:14" s="8" customFormat="1" ht="15" customHeight="1">
      <c r="B20" s="13"/>
      <c r="J20"/>
    </row>
    <row r="21" spans="2:14" s="8" customFormat="1" ht="15" customHeight="1">
      <c r="B21" s="13" t="s">
        <v>7</v>
      </c>
      <c r="J21" t="s">
        <v>27</v>
      </c>
    </row>
    <row r="22" spans="2:14" ht="15" customHeight="1">
      <c r="B22" s="7"/>
      <c r="C22" s="7"/>
      <c r="D22" s="7"/>
      <c r="E22" s="7"/>
      <c r="F22" s="7"/>
      <c r="G22" s="7"/>
      <c r="H22" s="7"/>
      <c r="K22" s="14" t="str">
        <f>CONCATENATE("{ /* ",J21," */")</f>
        <v>{ /* SmallFontExclamation */</v>
      </c>
      <c r="N22" s="14"/>
    </row>
    <row r="23" spans="2:14" ht="15" customHeight="1">
      <c r="B23" s="7"/>
      <c r="C23" s="9">
        <v>0</v>
      </c>
      <c r="D23" s="9">
        <v>0</v>
      </c>
      <c r="E23" s="9">
        <v>1</v>
      </c>
      <c r="F23" s="9">
        <v>0</v>
      </c>
      <c r="G23" s="9">
        <v>0</v>
      </c>
      <c r="H23" s="7"/>
      <c r="J23" s="84">
        <f>C23*POWER(2,0)+D23*POWER(2,1)+E23*POWER(2,2)+F23*POWER(2,3)+G23*POWER(2,4)</f>
        <v>4</v>
      </c>
      <c r="K23" s="15" t="str">
        <f>CONCATENATE(" {0x",DEC2HEX(J23,2),"},")</f>
        <v xml:space="preserve"> {0x04},</v>
      </c>
    </row>
    <row r="24" spans="2:14" ht="15" customHeight="1">
      <c r="B24" s="7"/>
      <c r="C24" s="9">
        <v>0</v>
      </c>
      <c r="D24" s="9">
        <v>0</v>
      </c>
      <c r="E24" s="9">
        <v>1</v>
      </c>
      <c r="F24" s="9">
        <v>0</v>
      </c>
      <c r="G24" s="9">
        <v>0</v>
      </c>
      <c r="H24" s="7"/>
      <c r="J24" s="84">
        <f t="shared" ref="J24:J29" si="2">C24*POWER(2,0)+D24*POWER(2,1)+E24*POWER(2,2)+F24*POWER(2,3)+G24*POWER(2,4)</f>
        <v>4</v>
      </c>
      <c r="K24" s="15" t="str">
        <f t="shared" ref="K24:K29" si="3">CONCATENATE(" {0x",DEC2HEX(J24,2),"},")</f>
        <v xml:space="preserve"> {0x04},</v>
      </c>
    </row>
    <row r="25" spans="2:14" ht="15" customHeight="1">
      <c r="B25" s="7"/>
      <c r="C25" s="9">
        <v>0</v>
      </c>
      <c r="D25" s="9">
        <v>0</v>
      </c>
      <c r="E25" s="9">
        <v>1</v>
      </c>
      <c r="F25" s="9">
        <v>0</v>
      </c>
      <c r="G25" s="9">
        <v>0</v>
      </c>
      <c r="H25" s="7"/>
      <c r="J25" s="84">
        <f t="shared" si="2"/>
        <v>4</v>
      </c>
      <c r="K25" s="15" t="str">
        <f t="shared" si="3"/>
        <v xml:space="preserve"> {0x04},</v>
      </c>
    </row>
    <row r="26" spans="2:14" ht="15" customHeight="1">
      <c r="B26" s="7"/>
      <c r="C26" s="9">
        <v>0</v>
      </c>
      <c r="D26" s="9">
        <v>0</v>
      </c>
      <c r="E26" s="9">
        <v>1</v>
      </c>
      <c r="F26" s="9">
        <v>0</v>
      </c>
      <c r="G26" s="9">
        <v>0</v>
      </c>
      <c r="H26" s="7"/>
      <c r="J26" s="84">
        <f t="shared" si="2"/>
        <v>4</v>
      </c>
      <c r="K26" s="15" t="str">
        <f t="shared" si="3"/>
        <v xml:space="preserve"> {0x04},</v>
      </c>
    </row>
    <row r="27" spans="2:14" ht="15" customHeight="1">
      <c r="B27" s="7"/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7"/>
      <c r="J27" s="84">
        <f t="shared" si="2"/>
        <v>0</v>
      </c>
      <c r="K27" s="15" t="str">
        <f t="shared" si="3"/>
        <v xml:space="preserve"> {0x00},</v>
      </c>
    </row>
    <row r="28" spans="2:14" ht="15" customHeight="1">
      <c r="B28" s="7"/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7"/>
      <c r="J28" s="84">
        <f t="shared" si="2"/>
        <v>0</v>
      </c>
      <c r="K28" s="15" t="str">
        <f t="shared" si="3"/>
        <v xml:space="preserve"> {0x00},</v>
      </c>
    </row>
    <row r="29" spans="2:14" ht="15" customHeight="1">
      <c r="B29" s="7"/>
      <c r="C29" s="9">
        <v>0</v>
      </c>
      <c r="D29" s="9">
        <v>0</v>
      </c>
      <c r="E29" s="9">
        <v>1</v>
      </c>
      <c r="F29" s="9">
        <v>0</v>
      </c>
      <c r="G29" s="9">
        <v>0</v>
      </c>
      <c r="H29" s="7"/>
      <c r="J29" s="84">
        <f t="shared" si="2"/>
        <v>4</v>
      </c>
      <c r="K29" s="15" t="str">
        <f t="shared" si="3"/>
        <v xml:space="preserve"> {0x04},</v>
      </c>
    </row>
    <row r="30" spans="2:14" ht="15" customHeight="1">
      <c r="B30" s="7"/>
      <c r="C30" s="7"/>
      <c r="D30" s="7"/>
      <c r="E30" s="7"/>
      <c r="F30" s="7"/>
      <c r="G30" s="7"/>
      <c r="H30" s="7"/>
      <c r="K30" s="15" t="s">
        <v>134</v>
      </c>
    </row>
    <row r="31" spans="2:14" ht="15" customHeight="1">
      <c r="K31" s="8"/>
    </row>
    <row r="32" spans="2:14" s="8" customFormat="1" ht="15" customHeight="1">
      <c r="B32" s="13" t="s">
        <v>7</v>
      </c>
      <c r="J32" t="s">
        <v>28</v>
      </c>
    </row>
    <row r="33" spans="2:11" ht="15" customHeight="1">
      <c r="B33" s="7"/>
      <c r="C33" s="7"/>
      <c r="D33" s="7"/>
      <c r="E33" s="7"/>
      <c r="F33" s="7"/>
      <c r="G33" s="7"/>
      <c r="H33" s="7"/>
      <c r="K33" s="14" t="str">
        <f>CONCATENATE("{ /* ",J32," */")</f>
        <v>{ /* SmallFontQuote */</v>
      </c>
    </row>
    <row r="34" spans="2:11" ht="15" customHeight="1">
      <c r="B34" s="7"/>
      <c r="C34" s="9">
        <v>0</v>
      </c>
      <c r="D34" s="9">
        <v>1</v>
      </c>
      <c r="E34" s="9">
        <v>0</v>
      </c>
      <c r="F34" s="9">
        <v>1</v>
      </c>
      <c r="G34" s="9">
        <v>0</v>
      </c>
      <c r="H34" s="7"/>
      <c r="J34" s="84">
        <f>C34*POWER(2,0)+D34*POWER(2,1)+E34*POWER(2,2)+F34*POWER(2,3)+G34*POWER(2,4)</f>
        <v>10</v>
      </c>
      <c r="K34" s="15" t="str">
        <f>CONCATENATE(" {0x",DEC2HEX(J34,2),"},")</f>
        <v xml:space="preserve"> {0x0A},</v>
      </c>
    </row>
    <row r="35" spans="2:11" ht="15" customHeight="1">
      <c r="B35" s="7"/>
      <c r="C35" s="9">
        <v>0</v>
      </c>
      <c r="D35" s="9">
        <v>1</v>
      </c>
      <c r="E35" s="9">
        <v>0</v>
      </c>
      <c r="F35" s="9">
        <v>1</v>
      </c>
      <c r="G35" s="9">
        <v>0</v>
      </c>
      <c r="H35" s="7"/>
      <c r="J35" s="84">
        <f t="shared" ref="J35:J40" si="4">C35*POWER(2,0)+D35*POWER(2,1)+E35*POWER(2,2)+F35*POWER(2,3)+G35*POWER(2,4)</f>
        <v>10</v>
      </c>
      <c r="K35" s="15" t="str">
        <f t="shared" ref="K35:K40" si="5">CONCATENATE(" {0x",DEC2HEX(J35,2),"},")</f>
        <v xml:space="preserve"> {0x0A},</v>
      </c>
    </row>
    <row r="36" spans="2:11" ht="15" customHeight="1">
      <c r="B36" s="7"/>
      <c r="C36" s="9">
        <v>0</v>
      </c>
      <c r="D36" s="9">
        <v>1</v>
      </c>
      <c r="E36" s="9">
        <v>0</v>
      </c>
      <c r="F36" s="9">
        <v>1</v>
      </c>
      <c r="G36" s="9">
        <v>0</v>
      </c>
      <c r="H36" s="7"/>
      <c r="J36" s="84">
        <f t="shared" si="4"/>
        <v>10</v>
      </c>
      <c r="K36" s="15" t="str">
        <f t="shared" si="5"/>
        <v xml:space="preserve"> {0x0A},</v>
      </c>
    </row>
    <row r="37" spans="2:11" ht="15" customHeight="1">
      <c r="B37" s="7"/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7"/>
      <c r="J37" s="84">
        <f t="shared" si="4"/>
        <v>0</v>
      </c>
      <c r="K37" s="15" t="str">
        <f t="shared" si="5"/>
        <v xml:space="preserve"> {0x00},</v>
      </c>
    </row>
    <row r="38" spans="2:11" ht="15" customHeight="1">
      <c r="B38" s="7"/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7"/>
      <c r="J38" s="84">
        <f t="shared" si="4"/>
        <v>0</v>
      </c>
      <c r="K38" s="15" t="str">
        <f t="shared" si="5"/>
        <v xml:space="preserve"> {0x00},</v>
      </c>
    </row>
    <row r="39" spans="2:11" ht="15" customHeight="1">
      <c r="B39" s="7"/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7"/>
      <c r="J39" s="84">
        <f t="shared" si="4"/>
        <v>0</v>
      </c>
      <c r="K39" s="15" t="str">
        <f t="shared" si="5"/>
        <v xml:space="preserve"> {0x00},</v>
      </c>
    </row>
    <row r="40" spans="2:11" ht="15" customHeight="1">
      <c r="B40" s="7"/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7"/>
      <c r="J40" s="84">
        <f t="shared" si="4"/>
        <v>0</v>
      </c>
      <c r="K40" s="15" t="str">
        <f t="shared" si="5"/>
        <v xml:space="preserve"> {0x00},</v>
      </c>
    </row>
    <row r="41" spans="2:11" ht="15" customHeight="1">
      <c r="B41" s="7"/>
      <c r="C41" s="7"/>
      <c r="D41" s="7"/>
      <c r="E41" s="7"/>
      <c r="F41" s="7"/>
      <c r="G41" s="7"/>
      <c r="H41" s="7"/>
      <c r="K41" s="15" t="s">
        <v>134</v>
      </c>
    </row>
    <row r="42" spans="2:11" ht="15" customHeight="1">
      <c r="K42" s="8"/>
    </row>
    <row r="43" spans="2:11" s="8" customFormat="1" ht="15" customHeight="1">
      <c r="B43" s="13" t="s">
        <v>7</v>
      </c>
      <c r="J43" t="s">
        <v>29</v>
      </c>
    </row>
    <row r="44" spans="2:11" ht="15" customHeight="1">
      <c r="B44" s="7"/>
      <c r="C44" s="7"/>
      <c r="D44" s="7"/>
      <c r="E44" s="7"/>
      <c r="F44" s="7"/>
      <c r="G44" s="7"/>
      <c r="H44" s="7"/>
      <c r="K44" s="14" t="str">
        <f>CONCATENATE("{ /* ",J43," */")</f>
        <v>{ /* SmallFontPound */</v>
      </c>
    </row>
    <row r="45" spans="2:11" ht="15" customHeight="1">
      <c r="B45" s="7"/>
      <c r="C45" s="9">
        <v>0</v>
      </c>
      <c r="D45" s="9">
        <v>1</v>
      </c>
      <c r="E45" s="9">
        <v>0</v>
      </c>
      <c r="F45" s="9">
        <v>1</v>
      </c>
      <c r="G45" s="9">
        <v>0</v>
      </c>
      <c r="H45" s="7"/>
      <c r="J45" s="84">
        <f>C45*POWER(2,0)+D45*POWER(2,1)+E45*POWER(2,2)+F45*POWER(2,3)+G45*POWER(2,4)</f>
        <v>10</v>
      </c>
      <c r="K45" s="15" t="str">
        <f>CONCATENATE(" {0x",DEC2HEX(J45,2),"},")</f>
        <v xml:space="preserve"> {0x0A},</v>
      </c>
    </row>
    <row r="46" spans="2:11" ht="15" customHeight="1">
      <c r="B46" s="7"/>
      <c r="C46" s="9">
        <v>0</v>
      </c>
      <c r="D46" s="9">
        <v>1</v>
      </c>
      <c r="E46" s="9">
        <v>0</v>
      </c>
      <c r="F46" s="9">
        <v>1</v>
      </c>
      <c r="G46" s="9">
        <v>0</v>
      </c>
      <c r="H46" s="7"/>
      <c r="J46" s="84">
        <f t="shared" ref="J46:J51" si="6">C46*POWER(2,0)+D46*POWER(2,1)+E46*POWER(2,2)+F46*POWER(2,3)+G46*POWER(2,4)</f>
        <v>10</v>
      </c>
      <c r="K46" s="15" t="str">
        <f t="shared" ref="K46:K51" si="7">CONCATENATE(" {0x",DEC2HEX(J46,2),"},")</f>
        <v xml:space="preserve"> {0x0A},</v>
      </c>
    </row>
    <row r="47" spans="2:11" ht="15" customHeight="1">
      <c r="B47" s="7"/>
      <c r="C47" s="9">
        <v>1</v>
      </c>
      <c r="D47" s="9">
        <v>1</v>
      </c>
      <c r="E47" s="9">
        <v>1</v>
      </c>
      <c r="F47" s="9">
        <v>1</v>
      </c>
      <c r="G47" s="9">
        <v>1</v>
      </c>
      <c r="H47" s="7"/>
      <c r="J47" s="84">
        <f t="shared" si="6"/>
        <v>31</v>
      </c>
      <c r="K47" s="15" t="str">
        <f t="shared" si="7"/>
        <v xml:space="preserve"> {0x1F},</v>
      </c>
    </row>
    <row r="48" spans="2:11" ht="15" customHeight="1">
      <c r="B48" s="7"/>
      <c r="C48" s="9">
        <v>0</v>
      </c>
      <c r="D48" s="9">
        <v>1</v>
      </c>
      <c r="E48" s="9">
        <v>0</v>
      </c>
      <c r="F48" s="9">
        <v>1</v>
      </c>
      <c r="G48" s="9">
        <v>0</v>
      </c>
      <c r="H48" s="7"/>
      <c r="J48" s="84">
        <f t="shared" si="6"/>
        <v>10</v>
      </c>
      <c r="K48" s="15" t="str">
        <f t="shared" si="7"/>
        <v xml:space="preserve"> {0x0A},</v>
      </c>
    </row>
    <row r="49" spans="2:11" ht="15" customHeight="1">
      <c r="B49" s="7"/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7"/>
      <c r="J49" s="84">
        <f t="shared" si="6"/>
        <v>31</v>
      </c>
      <c r="K49" s="15" t="str">
        <f t="shared" si="7"/>
        <v xml:space="preserve"> {0x1F},</v>
      </c>
    </row>
    <row r="50" spans="2:11" ht="15" customHeight="1">
      <c r="B50" s="7"/>
      <c r="C50" s="9">
        <v>0</v>
      </c>
      <c r="D50" s="9">
        <v>1</v>
      </c>
      <c r="E50" s="9">
        <v>0</v>
      </c>
      <c r="F50" s="9">
        <v>1</v>
      </c>
      <c r="G50" s="9">
        <v>0</v>
      </c>
      <c r="H50" s="7"/>
      <c r="J50" s="84">
        <f t="shared" si="6"/>
        <v>10</v>
      </c>
      <c r="K50" s="15" t="str">
        <f t="shared" si="7"/>
        <v xml:space="preserve"> {0x0A},</v>
      </c>
    </row>
    <row r="51" spans="2:11" ht="15" customHeight="1">
      <c r="B51" s="7"/>
      <c r="C51" s="9">
        <v>0</v>
      </c>
      <c r="D51" s="9">
        <v>1</v>
      </c>
      <c r="E51" s="9">
        <v>0</v>
      </c>
      <c r="F51" s="9">
        <v>1</v>
      </c>
      <c r="G51" s="9">
        <v>0</v>
      </c>
      <c r="H51" s="7"/>
      <c r="J51" s="84">
        <f t="shared" si="6"/>
        <v>10</v>
      </c>
      <c r="K51" s="15" t="str">
        <f t="shared" si="7"/>
        <v xml:space="preserve"> {0x0A},</v>
      </c>
    </row>
    <row r="52" spans="2:11" ht="15" customHeight="1">
      <c r="B52" s="7"/>
      <c r="C52" s="7"/>
      <c r="D52" s="7"/>
      <c r="E52" s="7"/>
      <c r="F52" s="7"/>
      <c r="G52" s="7"/>
      <c r="H52" s="7"/>
      <c r="K52" s="15" t="s">
        <v>134</v>
      </c>
    </row>
    <row r="54" spans="2:11" s="8" customFormat="1" ht="15" customHeight="1">
      <c r="B54" s="13" t="s">
        <v>7</v>
      </c>
      <c r="J54" t="s">
        <v>30</v>
      </c>
    </row>
    <row r="55" spans="2:11" ht="15" customHeight="1">
      <c r="B55" s="7"/>
      <c r="C55" s="7"/>
      <c r="D55" s="7"/>
      <c r="E55" s="7"/>
      <c r="F55" s="7"/>
      <c r="G55" s="7"/>
      <c r="H55" s="7"/>
      <c r="K55" s="14" t="str">
        <f>CONCATENATE("{ /* ",J54," */")</f>
        <v>{ /* SmallFontDollar */</v>
      </c>
    </row>
    <row r="56" spans="2:11" ht="15" customHeight="1">
      <c r="B56" s="7"/>
      <c r="C56" s="9">
        <v>0</v>
      </c>
      <c r="D56" s="9">
        <v>0</v>
      </c>
      <c r="E56" s="9">
        <v>1</v>
      </c>
      <c r="F56" s="9">
        <v>0</v>
      </c>
      <c r="G56" s="9">
        <v>0</v>
      </c>
      <c r="H56" s="7"/>
      <c r="J56" s="84">
        <f>C56*POWER(2,0)+D56*POWER(2,1)+E56*POWER(2,2)+F56*POWER(2,3)+G56*POWER(2,4)</f>
        <v>4</v>
      </c>
      <c r="K56" s="15" t="str">
        <f>CONCATENATE(" {0x",DEC2HEX(J56,2),"},")</f>
        <v xml:space="preserve"> {0x04},</v>
      </c>
    </row>
    <row r="57" spans="2:11" ht="15" customHeight="1">
      <c r="B57" s="7"/>
      <c r="C57" s="9">
        <v>0</v>
      </c>
      <c r="D57" s="9">
        <v>1</v>
      </c>
      <c r="E57" s="9">
        <v>1</v>
      </c>
      <c r="F57" s="9">
        <v>1</v>
      </c>
      <c r="G57" s="9">
        <v>1</v>
      </c>
      <c r="H57" s="7"/>
      <c r="J57" s="84">
        <f t="shared" ref="J57:J62" si="8">C57*POWER(2,0)+D57*POWER(2,1)+E57*POWER(2,2)+F57*POWER(2,3)+G57*POWER(2,4)</f>
        <v>30</v>
      </c>
      <c r="K57" s="15" t="str">
        <f t="shared" ref="K57:K62" si="9">CONCATENATE(" {0x",DEC2HEX(J57,2),"},")</f>
        <v xml:space="preserve"> {0x1E},</v>
      </c>
    </row>
    <row r="58" spans="2:11" ht="15" customHeight="1">
      <c r="B58" s="7"/>
      <c r="C58" s="9">
        <v>1</v>
      </c>
      <c r="D58" s="9">
        <v>0</v>
      </c>
      <c r="E58" s="9">
        <v>1</v>
      </c>
      <c r="F58" s="9">
        <v>0</v>
      </c>
      <c r="G58" s="9">
        <v>0</v>
      </c>
      <c r="H58" s="7"/>
      <c r="J58" s="84">
        <f t="shared" si="8"/>
        <v>5</v>
      </c>
      <c r="K58" s="15" t="str">
        <f t="shared" si="9"/>
        <v xml:space="preserve"> {0x05},</v>
      </c>
    </row>
    <row r="59" spans="2:11" ht="15" customHeight="1">
      <c r="B59" s="7"/>
      <c r="C59" s="9">
        <v>0</v>
      </c>
      <c r="D59" s="9">
        <v>1</v>
      </c>
      <c r="E59" s="9">
        <v>1</v>
      </c>
      <c r="F59" s="9">
        <v>1</v>
      </c>
      <c r="G59" s="9">
        <v>0</v>
      </c>
      <c r="H59" s="7"/>
      <c r="J59" s="84">
        <f t="shared" si="8"/>
        <v>14</v>
      </c>
      <c r="K59" s="15" t="str">
        <f t="shared" si="9"/>
        <v xml:space="preserve"> {0x0E},</v>
      </c>
    </row>
    <row r="60" spans="2:11" ht="15" customHeight="1">
      <c r="B60" s="7"/>
      <c r="C60" s="9">
        <v>0</v>
      </c>
      <c r="D60" s="9">
        <v>0</v>
      </c>
      <c r="E60" s="9">
        <v>1</v>
      </c>
      <c r="F60" s="9">
        <v>0</v>
      </c>
      <c r="G60" s="9">
        <v>1</v>
      </c>
      <c r="H60" s="7"/>
      <c r="J60" s="84">
        <f t="shared" si="8"/>
        <v>20</v>
      </c>
      <c r="K60" s="15" t="str">
        <f t="shared" si="9"/>
        <v xml:space="preserve"> {0x14},</v>
      </c>
    </row>
    <row r="61" spans="2:11" ht="15" customHeight="1">
      <c r="B61" s="7"/>
      <c r="C61" s="9">
        <v>1</v>
      </c>
      <c r="D61" s="9">
        <v>1</v>
      </c>
      <c r="E61" s="9">
        <v>1</v>
      </c>
      <c r="F61" s="9">
        <v>1</v>
      </c>
      <c r="G61" s="9">
        <v>0</v>
      </c>
      <c r="H61" s="7"/>
      <c r="J61" s="84">
        <f t="shared" si="8"/>
        <v>15</v>
      </c>
      <c r="K61" s="15" t="str">
        <f t="shared" si="9"/>
        <v xml:space="preserve"> {0x0F},</v>
      </c>
    </row>
    <row r="62" spans="2:11" ht="15" customHeight="1">
      <c r="B62" s="7"/>
      <c r="C62" s="9">
        <v>0</v>
      </c>
      <c r="D62" s="9">
        <v>0</v>
      </c>
      <c r="E62" s="9">
        <v>1</v>
      </c>
      <c r="F62" s="9">
        <v>0</v>
      </c>
      <c r="G62" s="9">
        <v>0</v>
      </c>
      <c r="H62" s="7"/>
      <c r="J62" s="84">
        <f t="shared" si="8"/>
        <v>4</v>
      </c>
      <c r="K62" s="15" t="str">
        <f t="shared" si="9"/>
        <v xml:space="preserve"> {0x04},</v>
      </c>
    </row>
    <row r="63" spans="2:11" ht="15" customHeight="1">
      <c r="B63" s="7"/>
      <c r="C63" s="7"/>
      <c r="D63" s="7"/>
      <c r="E63" s="7"/>
      <c r="F63" s="7"/>
      <c r="G63" s="7"/>
      <c r="H63" s="7"/>
      <c r="K63" s="15" t="s">
        <v>134</v>
      </c>
    </row>
    <row r="64" spans="2:11" ht="15" customHeight="1">
      <c r="K64" s="8"/>
    </row>
    <row r="65" spans="2:11" s="8" customFormat="1" ht="15" customHeight="1">
      <c r="B65" s="13" t="s">
        <v>7</v>
      </c>
      <c r="J65" t="s">
        <v>31</v>
      </c>
    </row>
    <row r="66" spans="2:11" ht="15" customHeight="1">
      <c r="B66" s="7"/>
      <c r="C66" s="7"/>
      <c r="D66" s="7"/>
      <c r="E66" s="7"/>
      <c r="F66" s="7"/>
      <c r="G66" s="7"/>
      <c r="H66" s="7"/>
      <c r="K66" s="14" t="str">
        <f>CONCATENATE("{ /* ",J65," */")</f>
        <v>{ /* SmallFontPercent */</v>
      </c>
    </row>
    <row r="67" spans="2:11" ht="15" customHeight="1">
      <c r="B67" s="7"/>
      <c r="C67" s="9">
        <v>1</v>
      </c>
      <c r="D67" s="9">
        <v>1</v>
      </c>
      <c r="E67" s="9">
        <v>0</v>
      </c>
      <c r="F67" s="9">
        <v>0</v>
      </c>
      <c r="G67" s="9">
        <v>0</v>
      </c>
      <c r="H67" s="7"/>
      <c r="J67" s="84">
        <f>C67*POWER(2,0)+D67*POWER(2,1)+E67*POWER(2,2)+F67*POWER(2,3)+G67*POWER(2,4)</f>
        <v>3</v>
      </c>
      <c r="K67" s="15" t="str">
        <f>CONCATENATE(" {0x",DEC2HEX(J67,2),"},")</f>
        <v xml:space="preserve"> {0x03},</v>
      </c>
    </row>
    <row r="68" spans="2:11" ht="15" customHeight="1">
      <c r="B68" s="7"/>
      <c r="C68" s="9">
        <v>1</v>
      </c>
      <c r="D68" s="9">
        <v>1</v>
      </c>
      <c r="E68" s="9">
        <v>0</v>
      </c>
      <c r="F68" s="9">
        <v>0</v>
      </c>
      <c r="G68" s="9">
        <v>1</v>
      </c>
      <c r="H68" s="7"/>
      <c r="J68" s="84">
        <f t="shared" ref="J68:J73" si="10">C68*POWER(2,0)+D68*POWER(2,1)+E68*POWER(2,2)+F68*POWER(2,3)+G68*POWER(2,4)</f>
        <v>19</v>
      </c>
      <c r="K68" s="15" t="str">
        <f t="shared" ref="K68:K73" si="11">CONCATENATE(" {0x",DEC2HEX(J68,2),"},")</f>
        <v xml:space="preserve"> {0x13},</v>
      </c>
    </row>
    <row r="69" spans="2:11" ht="15" customHeight="1">
      <c r="B69" s="7"/>
      <c r="C69" s="9">
        <v>0</v>
      </c>
      <c r="D69" s="9">
        <v>0</v>
      </c>
      <c r="E69" s="9">
        <v>0</v>
      </c>
      <c r="F69" s="9">
        <v>1</v>
      </c>
      <c r="G69" s="9">
        <v>0</v>
      </c>
      <c r="H69" s="7"/>
      <c r="J69" s="84">
        <f t="shared" si="10"/>
        <v>8</v>
      </c>
      <c r="K69" s="15" t="str">
        <f t="shared" si="11"/>
        <v xml:space="preserve"> {0x08},</v>
      </c>
    </row>
    <row r="70" spans="2:11" ht="15" customHeight="1">
      <c r="B70" s="7"/>
      <c r="C70" s="9">
        <v>0</v>
      </c>
      <c r="D70" s="9">
        <v>0</v>
      </c>
      <c r="E70" s="9">
        <v>1</v>
      </c>
      <c r="F70" s="9">
        <v>0</v>
      </c>
      <c r="G70" s="9">
        <v>0</v>
      </c>
      <c r="H70" s="7"/>
      <c r="J70" s="84">
        <f t="shared" si="10"/>
        <v>4</v>
      </c>
      <c r="K70" s="15" t="str">
        <f t="shared" si="11"/>
        <v xml:space="preserve"> {0x04},</v>
      </c>
    </row>
    <row r="71" spans="2:11" ht="15" customHeight="1">
      <c r="B71" s="7"/>
      <c r="C71" s="9">
        <v>0</v>
      </c>
      <c r="D71" s="9">
        <v>1</v>
      </c>
      <c r="E71" s="9">
        <v>0</v>
      </c>
      <c r="F71" s="9">
        <v>0</v>
      </c>
      <c r="G71" s="9">
        <v>0</v>
      </c>
      <c r="H71" s="7"/>
      <c r="J71" s="84">
        <f t="shared" si="10"/>
        <v>2</v>
      </c>
      <c r="K71" s="15" t="str">
        <f t="shared" si="11"/>
        <v xml:space="preserve"> {0x02},</v>
      </c>
    </row>
    <row r="72" spans="2:11" ht="15" customHeight="1">
      <c r="B72" s="7"/>
      <c r="C72" s="9">
        <v>1</v>
      </c>
      <c r="D72" s="9">
        <v>0</v>
      </c>
      <c r="E72" s="9">
        <v>0</v>
      </c>
      <c r="F72" s="9">
        <v>1</v>
      </c>
      <c r="G72" s="9">
        <v>1</v>
      </c>
      <c r="H72" s="7"/>
      <c r="J72" s="84">
        <f t="shared" si="10"/>
        <v>25</v>
      </c>
      <c r="K72" s="15" t="str">
        <f t="shared" si="11"/>
        <v xml:space="preserve"> {0x19},</v>
      </c>
    </row>
    <row r="73" spans="2:11" ht="15" customHeight="1">
      <c r="B73" s="7"/>
      <c r="C73" s="9">
        <v>0</v>
      </c>
      <c r="D73" s="9">
        <v>0</v>
      </c>
      <c r="E73" s="9">
        <v>0</v>
      </c>
      <c r="F73" s="9">
        <v>1</v>
      </c>
      <c r="G73" s="9">
        <v>1</v>
      </c>
      <c r="H73" s="7"/>
      <c r="J73" s="84">
        <f t="shared" si="10"/>
        <v>24</v>
      </c>
      <c r="K73" s="15" t="str">
        <f t="shared" si="11"/>
        <v xml:space="preserve"> {0x18},</v>
      </c>
    </row>
    <row r="74" spans="2:11" ht="15" customHeight="1">
      <c r="B74" s="7"/>
      <c r="C74" s="7"/>
      <c r="D74" s="7"/>
      <c r="E74" s="7"/>
      <c r="F74" s="7"/>
      <c r="G74" s="7"/>
      <c r="H74" s="7"/>
      <c r="K74" s="15" t="s">
        <v>134</v>
      </c>
    </row>
    <row r="76" spans="2:11" s="8" customFormat="1" ht="15" customHeight="1">
      <c r="B76" s="13" t="s">
        <v>7</v>
      </c>
      <c r="J76" t="s">
        <v>32</v>
      </c>
    </row>
    <row r="77" spans="2:11" ht="15" customHeight="1">
      <c r="B77" s="7"/>
      <c r="C77" s="7"/>
      <c r="D77" s="7"/>
      <c r="E77" s="7"/>
      <c r="F77" s="7"/>
      <c r="G77" s="7"/>
      <c r="H77" s="7"/>
      <c r="K77" s="14" t="str">
        <f>CONCATENATE("{ /* ",J76," */")</f>
        <v>{ /* SmallFontAmpersand */</v>
      </c>
    </row>
    <row r="78" spans="2:11" ht="15" customHeight="1">
      <c r="B78" s="7"/>
      <c r="C78" s="9">
        <v>0</v>
      </c>
      <c r="D78" s="9">
        <v>1</v>
      </c>
      <c r="E78" s="9">
        <v>1</v>
      </c>
      <c r="F78" s="9">
        <v>0</v>
      </c>
      <c r="G78" s="9">
        <v>0</v>
      </c>
      <c r="H78" s="7"/>
      <c r="J78" s="84">
        <f>C78*POWER(2,0)+D78*POWER(2,1)+E78*POWER(2,2)+F78*POWER(2,3)+G78*POWER(2,4)</f>
        <v>6</v>
      </c>
      <c r="K78" s="15" t="str">
        <f>CONCATENATE(" {0x",DEC2HEX(J78,2),"},")</f>
        <v xml:space="preserve"> {0x06},</v>
      </c>
    </row>
    <row r="79" spans="2:11" ht="15" customHeight="1">
      <c r="B79" s="7"/>
      <c r="C79" s="9">
        <v>1</v>
      </c>
      <c r="D79" s="9">
        <v>0</v>
      </c>
      <c r="E79" s="9">
        <v>0</v>
      </c>
      <c r="F79" s="9">
        <v>1</v>
      </c>
      <c r="G79" s="9">
        <v>0</v>
      </c>
      <c r="H79" s="7"/>
      <c r="J79" s="84">
        <f t="shared" ref="J79:J84" si="12">C79*POWER(2,0)+D79*POWER(2,1)+E79*POWER(2,2)+F79*POWER(2,3)+G79*POWER(2,4)</f>
        <v>9</v>
      </c>
      <c r="K79" s="15" t="str">
        <f t="shared" ref="K79:K84" si="13">CONCATENATE(" {0x",DEC2HEX(J79,2),"},")</f>
        <v xml:space="preserve"> {0x09},</v>
      </c>
    </row>
    <row r="80" spans="2:11" ht="15" customHeight="1">
      <c r="B80" s="7"/>
      <c r="C80" s="9">
        <v>1</v>
      </c>
      <c r="D80" s="9">
        <v>0</v>
      </c>
      <c r="E80" s="9">
        <v>1</v>
      </c>
      <c r="F80" s="9">
        <v>0</v>
      </c>
      <c r="G80" s="9">
        <v>0</v>
      </c>
      <c r="H80" s="7"/>
      <c r="J80" s="84">
        <f t="shared" si="12"/>
        <v>5</v>
      </c>
      <c r="K80" s="15" t="str">
        <f t="shared" si="13"/>
        <v xml:space="preserve"> {0x05},</v>
      </c>
    </row>
    <row r="81" spans="2:11" ht="15" customHeight="1">
      <c r="B81" s="7"/>
      <c r="C81" s="9">
        <v>0</v>
      </c>
      <c r="D81" s="9">
        <v>1</v>
      </c>
      <c r="E81" s="9">
        <v>0</v>
      </c>
      <c r="F81" s="9">
        <v>0</v>
      </c>
      <c r="G81" s="9">
        <v>0</v>
      </c>
      <c r="H81" s="7"/>
      <c r="J81" s="84">
        <f t="shared" si="12"/>
        <v>2</v>
      </c>
      <c r="K81" s="15" t="str">
        <f t="shared" si="13"/>
        <v xml:space="preserve"> {0x02},</v>
      </c>
    </row>
    <row r="82" spans="2:11" ht="15" customHeight="1">
      <c r="B82" s="7"/>
      <c r="C82" s="9">
        <v>1</v>
      </c>
      <c r="D82" s="9">
        <v>0</v>
      </c>
      <c r="E82" s="9">
        <v>1</v>
      </c>
      <c r="F82" s="9">
        <v>0</v>
      </c>
      <c r="G82" s="9">
        <v>0</v>
      </c>
      <c r="H82" s="7"/>
      <c r="J82" s="84">
        <f t="shared" si="12"/>
        <v>5</v>
      </c>
      <c r="K82" s="15" t="str">
        <f t="shared" si="13"/>
        <v xml:space="preserve"> {0x05},</v>
      </c>
    </row>
    <row r="83" spans="2:11" ht="15" customHeight="1">
      <c r="B83" s="7"/>
      <c r="C83" s="9">
        <v>1</v>
      </c>
      <c r="D83" s="9">
        <v>0</v>
      </c>
      <c r="E83" s="9">
        <v>0</v>
      </c>
      <c r="F83" s="9">
        <v>1</v>
      </c>
      <c r="G83" s="9">
        <v>0</v>
      </c>
      <c r="H83" s="7"/>
      <c r="J83" s="84">
        <f t="shared" si="12"/>
        <v>9</v>
      </c>
      <c r="K83" s="15" t="str">
        <f t="shared" si="13"/>
        <v xml:space="preserve"> {0x09},</v>
      </c>
    </row>
    <row r="84" spans="2:11" ht="15" customHeight="1">
      <c r="B84" s="7"/>
      <c r="C84" s="9">
        <v>0</v>
      </c>
      <c r="D84" s="9">
        <v>1</v>
      </c>
      <c r="E84" s="9">
        <v>1</v>
      </c>
      <c r="F84" s="9">
        <v>0</v>
      </c>
      <c r="G84" s="9">
        <v>1</v>
      </c>
      <c r="H84" s="7"/>
      <c r="J84" s="84">
        <f t="shared" si="12"/>
        <v>22</v>
      </c>
      <c r="K84" s="15" t="str">
        <f t="shared" si="13"/>
        <v xml:space="preserve"> {0x16},</v>
      </c>
    </row>
    <row r="85" spans="2:11" ht="15" customHeight="1">
      <c r="B85" s="7"/>
      <c r="C85" s="7"/>
      <c r="D85" s="7"/>
      <c r="E85" s="7"/>
      <c r="F85" s="7"/>
      <c r="G85" s="7"/>
      <c r="H85" s="7"/>
      <c r="K85" s="15" t="s">
        <v>134</v>
      </c>
    </row>
    <row r="86" spans="2:11" ht="15" customHeight="1">
      <c r="K86" s="8"/>
    </row>
    <row r="87" spans="2:11" s="8" customFormat="1" ht="15" customHeight="1">
      <c r="B87" s="13" t="s">
        <v>7</v>
      </c>
      <c r="J87" t="s">
        <v>33</v>
      </c>
    </row>
    <row r="88" spans="2:11" ht="15" customHeight="1">
      <c r="B88" s="7"/>
      <c r="C88" s="7"/>
      <c r="D88" s="7"/>
      <c r="E88" s="7"/>
      <c r="F88" s="7"/>
      <c r="G88" s="7"/>
      <c r="H88" s="7"/>
      <c r="K88" s="14" t="str">
        <f>CONCATENATE("{ /* ",J87," */")</f>
        <v>{ /* SmallFontApostrophe */</v>
      </c>
    </row>
    <row r="89" spans="2:11" ht="15" customHeight="1">
      <c r="B89" s="7"/>
      <c r="C89" s="9">
        <v>0</v>
      </c>
      <c r="D89" s="9">
        <v>1</v>
      </c>
      <c r="E89" s="9">
        <v>1</v>
      </c>
      <c r="F89" s="9">
        <v>0</v>
      </c>
      <c r="G89" s="9">
        <v>0</v>
      </c>
      <c r="H89" s="7"/>
      <c r="J89" s="84">
        <f>C89*POWER(2,0)+D89*POWER(2,1)+E89*POWER(2,2)+F89*POWER(2,3)+G89*POWER(2,4)</f>
        <v>6</v>
      </c>
      <c r="K89" s="15" t="str">
        <f>CONCATENATE(" {0x",DEC2HEX(J89,2),"},")</f>
        <v xml:space="preserve"> {0x06},</v>
      </c>
    </row>
    <row r="90" spans="2:11" ht="15" customHeight="1">
      <c r="B90" s="7"/>
      <c r="C90" s="9">
        <v>0</v>
      </c>
      <c r="D90" s="9">
        <v>0</v>
      </c>
      <c r="E90" s="9">
        <v>1</v>
      </c>
      <c r="F90" s="9">
        <v>0</v>
      </c>
      <c r="G90" s="9">
        <v>0</v>
      </c>
      <c r="H90" s="7"/>
      <c r="J90" s="84">
        <f t="shared" ref="J90:J95" si="14">C90*POWER(2,0)+D90*POWER(2,1)+E90*POWER(2,2)+F90*POWER(2,3)+G90*POWER(2,4)</f>
        <v>4</v>
      </c>
      <c r="K90" s="15" t="str">
        <f t="shared" ref="K90:K95" si="15">CONCATENATE(" {0x",DEC2HEX(J90,2),"},")</f>
        <v xml:space="preserve"> {0x04},</v>
      </c>
    </row>
    <row r="91" spans="2:11" ht="15" customHeight="1">
      <c r="B91" s="7"/>
      <c r="C91" s="9">
        <v>0</v>
      </c>
      <c r="D91" s="9">
        <v>1</v>
      </c>
      <c r="E91" s="9">
        <v>0</v>
      </c>
      <c r="F91" s="9">
        <v>0</v>
      </c>
      <c r="G91" s="9">
        <v>0</v>
      </c>
      <c r="H91" s="7"/>
      <c r="J91" s="84">
        <f t="shared" si="14"/>
        <v>2</v>
      </c>
      <c r="K91" s="15" t="str">
        <f t="shared" si="15"/>
        <v xml:space="preserve"> {0x02},</v>
      </c>
    </row>
    <row r="92" spans="2:11" ht="15" customHeight="1">
      <c r="B92" s="7"/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7"/>
      <c r="J92" s="84">
        <f t="shared" si="14"/>
        <v>0</v>
      </c>
      <c r="K92" s="15" t="str">
        <f t="shared" si="15"/>
        <v xml:space="preserve"> {0x00},</v>
      </c>
    </row>
    <row r="93" spans="2:11" ht="15" customHeight="1">
      <c r="B93" s="7"/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7"/>
      <c r="J93" s="84">
        <f t="shared" si="14"/>
        <v>0</v>
      </c>
      <c r="K93" s="15" t="str">
        <f t="shared" si="15"/>
        <v xml:space="preserve"> {0x00},</v>
      </c>
    </row>
    <row r="94" spans="2:11" ht="15" customHeight="1">
      <c r="B94" s="7"/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7"/>
      <c r="J94" s="84">
        <f t="shared" si="14"/>
        <v>0</v>
      </c>
      <c r="K94" s="15" t="str">
        <f t="shared" si="15"/>
        <v xml:space="preserve"> {0x00},</v>
      </c>
    </row>
    <row r="95" spans="2:11" ht="15" customHeight="1">
      <c r="B95" s="7"/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7"/>
      <c r="J95" s="84">
        <f t="shared" si="14"/>
        <v>0</v>
      </c>
      <c r="K95" s="15" t="str">
        <f t="shared" si="15"/>
        <v xml:space="preserve"> {0x00},</v>
      </c>
    </row>
    <row r="96" spans="2:11" ht="15" customHeight="1">
      <c r="B96" s="7"/>
      <c r="C96" s="7"/>
      <c r="D96" s="7"/>
      <c r="E96" s="7"/>
      <c r="F96" s="7"/>
      <c r="G96" s="7"/>
      <c r="H96" s="7"/>
      <c r="K96" s="15" t="s">
        <v>134</v>
      </c>
    </row>
    <row r="98" spans="2:11" s="8" customFormat="1" ht="15" customHeight="1">
      <c r="B98" s="13" t="s">
        <v>7</v>
      </c>
      <c r="J98" t="s">
        <v>34</v>
      </c>
    </row>
    <row r="99" spans="2:11" ht="15" customHeight="1">
      <c r="B99" s="7"/>
      <c r="C99" s="7"/>
      <c r="D99" s="7"/>
      <c r="E99" s="7"/>
      <c r="F99" s="7"/>
      <c r="G99" s="7"/>
      <c r="H99" s="7"/>
      <c r="K99" s="14" t="str">
        <f>CONCATENATE("{ /* ",J98," */")</f>
        <v>{ /* SmallFontLeftbracket */</v>
      </c>
    </row>
    <row r="100" spans="2:11" ht="15" customHeight="1">
      <c r="B100" s="7"/>
      <c r="C100" s="9">
        <v>0</v>
      </c>
      <c r="D100" s="9">
        <v>0</v>
      </c>
      <c r="E100" s="9">
        <v>0</v>
      </c>
      <c r="F100" s="9">
        <v>1</v>
      </c>
      <c r="G100" s="9">
        <v>0</v>
      </c>
      <c r="H100" s="7"/>
      <c r="J100" s="84">
        <f>C100*POWER(2,0)+D100*POWER(2,1)+E100*POWER(2,2)+F100*POWER(2,3)+G100*POWER(2,4)</f>
        <v>8</v>
      </c>
      <c r="K100" s="15" t="str">
        <f>CONCATENATE(" {0x",DEC2HEX(J100,2),"},")</f>
        <v xml:space="preserve"> {0x08},</v>
      </c>
    </row>
    <row r="101" spans="2:11" ht="15" customHeight="1">
      <c r="B101" s="7"/>
      <c r="C101" s="9">
        <v>0</v>
      </c>
      <c r="D101" s="9">
        <v>0</v>
      </c>
      <c r="E101" s="9">
        <v>1</v>
      </c>
      <c r="F101" s="9">
        <v>0</v>
      </c>
      <c r="G101" s="9">
        <v>0</v>
      </c>
      <c r="H101" s="7"/>
      <c r="J101" s="84">
        <f t="shared" ref="J101:J106" si="16">C101*POWER(2,0)+D101*POWER(2,1)+E101*POWER(2,2)+F101*POWER(2,3)+G101*POWER(2,4)</f>
        <v>4</v>
      </c>
      <c r="K101" s="15" t="str">
        <f t="shared" ref="K101:K106" si="17">CONCATENATE(" {0x",DEC2HEX(J101,2),"},")</f>
        <v xml:space="preserve"> {0x04},</v>
      </c>
    </row>
    <row r="102" spans="2:11" ht="15" customHeight="1">
      <c r="B102" s="7"/>
      <c r="C102" s="9">
        <v>0</v>
      </c>
      <c r="D102" s="9">
        <v>1</v>
      </c>
      <c r="E102" s="9">
        <v>0</v>
      </c>
      <c r="F102" s="9">
        <v>0</v>
      </c>
      <c r="G102" s="9">
        <v>0</v>
      </c>
      <c r="H102" s="7"/>
      <c r="J102" s="84">
        <f t="shared" si="16"/>
        <v>2</v>
      </c>
      <c r="K102" s="15" t="str">
        <f t="shared" si="17"/>
        <v xml:space="preserve"> {0x02},</v>
      </c>
    </row>
    <row r="103" spans="2:11" ht="15" customHeight="1">
      <c r="B103" s="7"/>
      <c r="C103" s="9">
        <v>0</v>
      </c>
      <c r="D103" s="9">
        <v>1</v>
      </c>
      <c r="E103" s="9">
        <v>0</v>
      </c>
      <c r="F103" s="9">
        <v>0</v>
      </c>
      <c r="G103" s="9">
        <v>0</v>
      </c>
      <c r="H103" s="7"/>
      <c r="J103" s="84">
        <f t="shared" si="16"/>
        <v>2</v>
      </c>
      <c r="K103" s="15" t="str">
        <f t="shared" si="17"/>
        <v xml:space="preserve"> {0x02},</v>
      </c>
    </row>
    <row r="104" spans="2:11" ht="15" customHeight="1">
      <c r="B104" s="7"/>
      <c r="C104" s="9">
        <v>0</v>
      </c>
      <c r="D104" s="9">
        <v>1</v>
      </c>
      <c r="E104" s="9">
        <v>0</v>
      </c>
      <c r="F104" s="9">
        <v>0</v>
      </c>
      <c r="G104" s="9">
        <v>0</v>
      </c>
      <c r="H104" s="7"/>
      <c r="J104" s="84">
        <f t="shared" si="16"/>
        <v>2</v>
      </c>
      <c r="K104" s="15" t="str">
        <f t="shared" si="17"/>
        <v xml:space="preserve"> {0x02},</v>
      </c>
    </row>
    <row r="105" spans="2:11" ht="15" customHeight="1">
      <c r="B105" s="7"/>
      <c r="C105" s="9">
        <v>0</v>
      </c>
      <c r="D105" s="9">
        <v>0</v>
      </c>
      <c r="E105" s="9">
        <v>1</v>
      </c>
      <c r="F105" s="9">
        <v>0</v>
      </c>
      <c r="G105" s="9">
        <v>0</v>
      </c>
      <c r="H105" s="7"/>
      <c r="J105" s="84">
        <f t="shared" si="16"/>
        <v>4</v>
      </c>
      <c r="K105" s="15" t="str">
        <f t="shared" si="17"/>
        <v xml:space="preserve"> {0x04},</v>
      </c>
    </row>
    <row r="106" spans="2:11" ht="15" customHeight="1">
      <c r="B106" s="7"/>
      <c r="C106" s="9">
        <v>0</v>
      </c>
      <c r="D106" s="9">
        <v>0</v>
      </c>
      <c r="E106" s="9">
        <v>0</v>
      </c>
      <c r="F106" s="9">
        <v>1</v>
      </c>
      <c r="G106" s="9">
        <v>0</v>
      </c>
      <c r="H106" s="7"/>
      <c r="J106" s="84">
        <f t="shared" si="16"/>
        <v>8</v>
      </c>
      <c r="K106" s="15" t="str">
        <f t="shared" si="17"/>
        <v xml:space="preserve"> {0x08},</v>
      </c>
    </row>
    <row r="107" spans="2:11" ht="15" customHeight="1">
      <c r="B107" s="7"/>
      <c r="C107" s="7"/>
      <c r="D107" s="7"/>
      <c r="E107" s="7"/>
      <c r="F107" s="7"/>
      <c r="G107" s="7"/>
      <c r="H107" s="7"/>
      <c r="K107" s="15" t="s">
        <v>134</v>
      </c>
    </row>
    <row r="108" spans="2:11" ht="15" customHeight="1">
      <c r="K108" s="8"/>
    </row>
    <row r="109" spans="2:11" s="8" customFormat="1" ht="15" customHeight="1">
      <c r="B109" s="13" t="s">
        <v>7</v>
      </c>
      <c r="J109" t="s">
        <v>35</v>
      </c>
    </row>
    <row r="110" spans="2:11" ht="15" customHeight="1">
      <c r="B110" s="7"/>
      <c r="C110" s="7"/>
      <c r="D110" s="7"/>
      <c r="E110" s="7"/>
      <c r="F110" s="7"/>
      <c r="G110" s="7"/>
      <c r="H110" s="7"/>
      <c r="K110" s="14" t="str">
        <f>CONCATENATE("{ /* ",J109," */")</f>
        <v>{ /* SmallFontRightbracket */</v>
      </c>
    </row>
    <row r="111" spans="2:11" ht="15" customHeight="1">
      <c r="B111" s="7"/>
      <c r="C111" s="9">
        <v>0</v>
      </c>
      <c r="D111" s="9">
        <v>1</v>
      </c>
      <c r="E111" s="9">
        <v>0</v>
      </c>
      <c r="F111" s="9">
        <v>0</v>
      </c>
      <c r="G111" s="9">
        <v>0</v>
      </c>
      <c r="H111" s="7"/>
      <c r="J111" s="84">
        <f>C111*POWER(2,0)+D111*POWER(2,1)+E111*POWER(2,2)+F111*POWER(2,3)+G111*POWER(2,4)</f>
        <v>2</v>
      </c>
      <c r="K111" s="15" t="str">
        <f>CONCATENATE(" {0x",DEC2HEX(J111,2),"},")</f>
        <v xml:space="preserve"> {0x02},</v>
      </c>
    </row>
    <row r="112" spans="2:11" ht="15" customHeight="1">
      <c r="B112" s="7"/>
      <c r="C112" s="9">
        <v>0</v>
      </c>
      <c r="D112" s="9">
        <v>0</v>
      </c>
      <c r="E112" s="9">
        <v>1</v>
      </c>
      <c r="F112" s="9">
        <v>0</v>
      </c>
      <c r="G112" s="9">
        <v>0</v>
      </c>
      <c r="H112" s="7"/>
      <c r="J112" s="84">
        <f t="shared" ref="J112:J117" si="18">C112*POWER(2,0)+D112*POWER(2,1)+E112*POWER(2,2)+F112*POWER(2,3)+G112*POWER(2,4)</f>
        <v>4</v>
      </c>
      <c r="K112" s="15" t="str">
        <f t="shared" ref="K112:K117" si="19">CONCATENATE(" {0x",DEC2HEX(J112,2),"},")</f>
        <v xml:space="preserve"> {0x04},</v>
      </c>
    </row>
    <row r="113" spans="2:11" ht="15" customHeight="1">
      <c r="B113" s="7"/>
      <c r="C113" s="9">
        <v>0</v>
      </c>
      <c r="D113" s="9">
        <v>0</v>
      </c>
      <c r="E113" s="9">
        <v>0</v>
      </c>
      <c r="F113" s="9">
        <v>1</v>
      </c>
      <c r="G113" s="9">
        <v>0</v>
      </c>
      <c r="H113" s="7"/>
      <c r="J113" s="84">
        <f t="shared" si="18"/>
        <v>8</v>
      </c>
      <c r="K113" s="15" t="str">
        <f t="shared" si="19"/>
        <v xml:space="preserve"> {0x08},</v>
      </c>
    </row>
    <row r="114" spans="2:11" ht="15" customHeight="1">
      <c r="B114" s="7"/>
      <c r="C114" s="9">
        <v>0</v>
      </c>
      <c r="D114" s="9">
        <v>0</v>
      </c>
      <c r="E114" s="9">
        <v>0</v>
      </c>
      <c r="F114" s="9">
        <v>1</v>
      </c>
      <c r="G114" s="9">
        <v>0</v>
      </c>
      <c r="H114" s="7"/>
      <c r="J114" s="84">
        <f t="shared" si="18"/>
        <v>8</v>
      </c>
      <c r="K114" s="15" t="str">
        <f t="shared" si="19"/>
        <v xml:space="preserve"> {0x08},</v>
      </c>
    </row>
    <row r="115" spans="2:11" ht="15" customHeight="1">
      <c r="B115" s="7"/>
      <c r="C115" s="9">
        <v>0</v>
      </c>
      <c r="D115" s="9">
        <v>0</v>
      </c>
      <c r="E115" s="9">
        <v>0</v>
      </c>
      <c r="F115" s="9">
        <v>1</v>
      </c>
      <c r="G115" s="9">
        <v>0</v>
      </c>
      <c r="H115" s="7"/>
      <c r="J115" s="84">
        <f t="shared" si="18"/>
        <v>8</v>
      </c>
      <c r="K115" s="15" t="str">
        <f t="shared" si="19"/>
        <v xml:space="preserve"> {0x08},</v>
      </c>
    </row>
    <row r="116" spans="2:11" ht="15" customHeight="1">
      <c r="B116" s="7"/>
      <c r="C116" s="9">
        <v>0</v>
      </c>
      <c r="D116" s="9">
        <v>0</v>
      </c>
      <c r="E116" s="9">
        <v>1</v>
      </c>
      <c r="F116" s="9">
        <v>0</v>
      </c>
      <c r="G116" s="9">
        <v>0</v>
      </c>
      <c r="H116" s="7"/>
      <c r="J116" s="84">
        <f t="shared" si="18"/>
        <v>4</v>
      </c>
      <c r="K116" s="15" t="str">
        <f t="shared" si="19"/>
        <v xml:space="preserve"> {0x04},</v>
      </c>
    </row>
    <row r="117" spans="2:11" ht="15" customHeight="1">
      <c r="B117" s="7"/>
      <c r="C117" s="9">
        <v>0</v>
      </c>
      <c r="D117" s="9">
        <v>1</v>
      </c>
      <c r="E117" s="9">
        <v>0</v>
      </c>
      <c r="F117" s="9">
        <v>0</v>
      </c>
      <c r="G117" s="9">
        <v>0</v>
      </c>
      <c r="H117" s="7"/>
      <c r="J117" s="84">
        <f t="shared" si="18"/>
        <v>2</v>
      </c>
      <c r="K117" s="15" t="str">
        <f t="shared" si="19"/>
        <v xml:space="preserve"> {0x02},</v>
      </c>
    </row>
    <row r="118" spans="2:11" ht="15" customHeight="1">
      <c r="B118" s="7"/>
      <c r="C118" s="7"/>
      <c r="D118" s="7"/>
      <c r="E118" s="7"/>
      <c r="F118" s="7"/>
      <c r="G118" s="7"/>
      <c r="H118" s="7"/>
      <c r="K118" s="15" t="s">
        <v>134</v>
      </c>
    </row>
    <row r="120" spans="2:11" s="8" customFormat="1" ht="15" customHeight="1">
      <c r="B120" s="13" t="s">
        <v>7</v>
      </c>
      <c r="J120" t="s">
        <v>36</v>
      </c>
    </row>
    <row r="121" spans="2:11" ht="15" customHeight="1">
      <c r="B121" s="7"/>
      <c r="C121" s="7"/>
      <c r="D121" s="7"/>
      <c r="E121" s="7"/>
      <c r="F121" s="7"/>
      <c r="G121" s="7"/>
      <c r="H121" s="7"/>
      <c r="K121" s="14" t="str">
        <f>CONCATENATE("{ /* ",J120," */")</f>
        <v>{ /* SmallFontStar */</v>
      </c>
    </row>
    <row r="122" spans="2:11" ht="15" customHeight="1">
      <c r="B122" s="7"/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7"/>
      <c r="J122" s="84">
        <f>C122*POWER(2,0)+D122*POWER(2,1)+E122*POWER(2,2)+F122*POWER(2,3)+G122*POWER(2,4)</f>
        <v>0</v>
      </c>
      <c r="K122" s="15" t="str">
        <f>CONCATENATE(" {0x",DEC2HEX(J122,2),"},")</f>
        <v xml:space="preserve"> {0x00},</v>
      </c>
    </row>
    <row r="123" spans="2:11" ht="15" customHeight="1">
      <c r="B123" s="7"/>
      <c r="C123" s="9">
        <v>0</v>
      </c>
      <c r="D123" s="9">
        <v>0</v>
      </c>
      <c r="E123" s="9">
        <v>1</v>
      </c>
      <c r="F123" s="9">
        <v>0</v>
      </c>
      <c r="G123" s="9">
        <v>0</v>
      </c>
      <c r="H123" s="7"/>
      <c r="J123" s="84">
        <f t="shared" ref="J123:J128" si="20">C123*POWER(2,0)+D123*POWER(2,1)+E123*POWER(2,2)+F123*POWER(2,3)+G123*POWER(2,4)</f>
        <v>4</v>
      </c>
      <c r="K123" s="15" t="str">
        <f t="shared" ref="K123:K128" si="21">CONCATENATE(" {0x",DEC2HEX(J123,2),"},")</f>
        <v xml:space="preserve"> {0x04},</v>
      </c>
    </row>
    <row r="124" spans="2:11" ht="15" customHeight="1">
      <c r="B124" s="7"/>
      <c r="C124" s="9">
        <v>1</v>
      </c>
      <c r="D124" s="9">
        <v>0</v>
      </c>
      <c r="E124" s="9">
        <v>1</v>
      </c>
      <c r="F124" s="9">
        <v>0</v>
      </c>
      <c r="G124" s="9">
        <v>1</v>
      </c>
      <c r="H124" s="7"/>
      <c r="J124" s="84">
        <f t="shared" si="20"/>
        <v>21</v>
      </c>
      <c r="K124" s="15" t="str">
        <f t="shared" si="21"/>
        <v xml:space="preserve"> {0x15},</v>
      </c>
    </row>
    <row r="125" spans="2:11" ht="15" customHeight="1">
      <c r="B125" s="7"/>
      <c r="C125" s="9">
        <v>0</v>
      </c>
      <c r="D125" s="9">
        <v>1</v>
      </c>
      <c r="E125" s="9">
        <v>1</v>
      </c>
      <c r="F125" s="9">
        <v>1</v>
      </c>
      <c r="G125" s="9">
        <v>0</v>
      </c>
      <c r="H125" s="7"/>
      <c r="J125" s="84">
        <f t="shared" si="20"/>
        <v>14</v>
      </c>
      <c r="K125" s="15" t="str">
        <f t="shared" si="21"/>
        <v xml:space="preserve"> {0x0E},</v>
      </c>
    </row>
    <row r="126" spans="2:11" ht="15" customHeight="1">
      <c r="B126" s="7"/>
      <c r="C126" s="9">
        <v>1</v>
      </c>
      <c r="D126" s="9">
        <v>0</v>
      </c>
      <c r="E126" s="9">
        <v>1</v>
      </c>
      <c r="F126" s="9">
        <v>0</v>
      </c>
      <c r="G126" s="9">
        <v>1</v>
      </c>
      <c r="H126" s="7"/>
      <c r="J126" s="84">
        <f t="shared" si="20"/>
        <v>21</v>
      </c>
      <c r="K126" s="15" t="str">
        <f t="shared" si="21"/>
        <v xml:space="preserve"> {0x15},</v>
      </c>
    </row>
    <row r="127" spans="2:11" ht="15" customHeight="1">
      <c r="B127" s="7"/>
      <c r="C127" s="9">
        <v>0</v>
      </c>
      <c r="D127" s="9">
        <v>0</v>
      </c>
      <c r="E127" s="9">
        <v>1</v>
      </c>
      <c r="F127" s="9">
        <v>0</v>
      </c>
      <c r="G127" s="9">
        <v>0</v>
      </c>
      <c r="H127" s="7"/>
      <c r="J127" s="84">
        <f t="shared" si="20"/>
        <v>4</v>
      </c>
      <c r="K127" s="15" t="str">
        <f t="shared" si="21"/>
        <v xml:space="preserve"> {0x04},</v>
      </c>
    </row>
    <row r="128" spans="2:11" ht="15" customHeight="1">
      <c r="B128" s="7"/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7"/>
      <c r="J128" s="84">
        <f t="shared" si="20"/>
        <v>0</v>
      </c>
      <c r="K128" s="15" t="str">
        <f t="shared" si="21"/>
        <v xml:space="preserve"> {0x00},</v>
      </c>
    </row>
    <row r="129" spans="2:11" ht="15" customHeight="1">
      <c r="B129" s="7"/>
      <c r="C129" s="7"/>
      <c r="D129" s="7"/>
      <c r="E129" s="7"/>
      <c r="F129" s="7"/>
      <c r="G129" s="7"/>
      <c r="H129" s="7"/>
      <c r="K129" s="15" t="s">
        <v>134</v>
      </c>
    </row>
    <row r="130" spans="2:11" ht="15" customHeight="1">
      <c r="K130" s="8"/>
    </row>
    <row r="131" spans="2:11" s="8" customFormat="1" ht="15" customHeight="1">
      <c r="B131" s="13" t="s">
        <v>7</v>
      </c>
      <c r="J131" t="s">
        <v>37</v>
      </c>
    </row>
    <row r="132" spans="2:11" ht="15" customHeight="1">
      <c r="B132" s="7"/>
      <c r="C132" s="7"/>
      <c r="D132" s="7"/>
      <c r="E132" s="7"/>
      <c r="F132" s="7"/>
      <c r="G132" s="7"/>
      <c r="H132" s="7"/>
      <c r="K132" s="14" t="str">
        <f>CONCATENATE("{ /* ",J131," */")</f>
        <v>{ /* SmallFontPlus */</v>
      </c>
    </row>
    <row r="133" spans="2:11" ht="15" customHeight="1">
      <c r="B133" s="7"/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7"/>
      <c r="J133" s="84">
        <f>C133*POWER(2,0)+D133*POWER(2,1)+E133*POWER(2,2)+F133*POWER(2,3)+G133*POWER(2,4)</f>
        <v>0</v>
      </c>
      <c r="K133" s="15" t="str">
        <f>CONCATENATE(" {0x",DEC2HEX(J133,2),"},")</f>
        <v xml:space="preserve"> {0x00},</v>
      </c>
    </row>
    <row r="134" spans="2:11" ht="15" customHeight="1">
      <c r="B134" s="7"/>
      <c r="C134" s="9">
        <v>0</v>
      </c>
      <c r="D134" s="9">
        <v>0</v>
      </c>
      <c r="E134" s="9">
        <v>1</v>
      </c>
      <c r="F134" s="9">
        <v>0</v>
      </c>
      <c r="G134" s="9">
        <v>0</v>
      </c>
      <c r="H134" s="7"/>
      <c r="J134" s="84">
        <f t="shared" ref="J134:J139" si="22">C134*POWER(2,0)+D134*POWER(2,1)+E134*POWER(2,2)+F134*POWER(2,3)+G134*POWER(2,4)</f>
        <v>4</v>
      </c>
      <c r="K134" s="15" t="str">
        <f t="shared" ref="K134:K139" si="23">CONCATENATE(" {0x",DEC2HEX(J134,2),"},")</f>
        <v xml:space="preserve"> {0x04},</v>
      </c>
    </row>
    <row r="135" spans="2:11" ht="15" customHeight="1">
      <c r="B135" s="7"/>
      <c r="C135" s="9">
        <v>0</v>
      </c>
      <c r="D135" s="9">
        <v>0</v>
      </c>
      <c r="E135" s="9">
        <v>1</v>
      </c>
      <c r="F135" s="9">
        <v>0</v>
      </c>
      <c r="G135" s="9">
        <v>0</v>
      </c>
      <c r="H135" s="7"/>
      <c r="J135" s="84">
        <f t="shared" si="22"/>
        <v>4</v>
      </c>
      <c r="K135" s="15" t="str">
        <f t="shared" si="23"/>
        <v xml:space="preserve"> {0x04},</v>
      </c>
    </row>
    <row r="136" spans="2:11" ht="15" customHeight="1">
      <c r="B136" s="7"/>
      <c r="C136" s="9">
        <v>1</v>
      </c>
      <c r="D136" s="9">
        <v>1</v>
      </c>
      <c r="E136" s="9">
        <v>1</v>
      </c>
      <c r="F136" s="9">
        <v>1</v>
      </c>
      <c r="G136" s="9">
        <v>1</v>
      </c>
      <c r="H136" s="7"/>
      <c r="J136" s="84">
        <f t="shared" si="22"/>
        <v>31</v>
      </c>
      <c r="K136" s="15" t="str">
        <f t="shared" si="23"/>
        <v xml:space="preserve"> {0x1F},</v>
      </c>
    </row>
    <row r="137" spans="2:11" ht="15" customHeight="1">
      <c r="B137" s="7"/>
      <c r="C137" s="9">
        <v>0</v>
      </c>
      <c r="D137" s="9">
        <v>0</v>
      </c>
      <c r="E137" s="9">
        <v>1</v>
      </c>
      <c r="F137" s="9">
        <v>0</v>
      </c>
      <c r="G137" s="9">
        <v>0</v>
      </c>
      <c r="H137" s="7"/>
      <c r="J137" s="84">
        <f t="shared" si="22"/>
        <v>4</v>
      </c>
      <c r="K137" s="15" t="str">
        <f t="shared" si="23"/>
        <v xml:space="preserve"> {0x04},</v>
      </c>
    </row>
    <row r="138" spans="2:11" ht="15" customHeight="1">
      <c r="B138" s="7"/>
      <c r="C138" s="9">
        <v>0</v>
      </c>
      <c r="D138" s="9">
        <v>0</v>
      </c>
      <c r="E138" s="9">
        <v>1</v>
      </c>
      <c r="F138" s="9">
        <v>0</v>
      </c>
      <c r="G138" s="9">
        <v>0</v>
      </c>
      <c r="H138" s="7"/>
      <c r="J138" s="84">
        <f t="shared" si="22"/>
        <v>4</v>
      </c>
      <c r="K138" s="15" t="str">
        <f t="shared" si="23"/>
        <v xml:space="preserve"> {0x04},</v>
      </c>
    </row>
    <row r="139" spans="2:11" ht="15" customHeight="1">
      <c r="B139" s="7"/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7"/>
      <c r="J139" s="84">
        <f t="shared" si="22"/>
        <v>0</v>
      </c>
      <c r="K139" s="15" t="str">
        <f t="shared" si="23"/>
        <v xml:space="preserve"> {0x00},</v>
      </c>
    </row>
    <row r="140" spans="2:11" ht="15" customHeight="1">
      <c r="B140" s="7"/>
      <c r="C140" s="7"/>
      <c r="D140" s="7"/>
      <c r="E140" s="7"/>
      <c r="F140" s="7"/>
      <c r="G140" s="7"/>
      <c r="H140" s="7"/>
      <c r="K140" s="15" t="s">
        <v>134</v>
      </c>
    </row>
    <row r="142" spans="2:11" s="8" customFormat="1" ht="15" customHeight="1">
      <c r="B142" s="13" t="s">
        <v>7</v>
      </c>
      <c r="J142" t="s">
        <v>38</v>
      </c>
    </row>
    <row r="143" spans="2:11" ht="15" customHeight="1">
      <c r="B143" s="7"/>
      <c r="C143" s="7"/>
      <c r="D143" s="7"/>
      <c r="E143" s="7"/>
      <c r="F143" s="7"/>
      <c r="G143" s="7"/>
      <c r="H143" s="7"/>
      <c r="K143" s="14" t="str">
        <f>CONCATENATE("{ /* ",J142," */")</f>
        <v>{ /* SmallFontComma */</v>
      </c>
    </row>
    <row r="144" spans="2:11" ht="15" customHeight="1">
      <c r="B144" s="7"/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7"/>
      <c r="J144" s="84">
        <f>C144*POWER(2,0)+D144*POWER(2,1)+E144*POWER(2,2)+F144*POWER(2,3)+G144*POWER(2,4)</f>
        <v>0</v>
      </c>
      <c r="K144" s="15" t="str">
        <f>CONCATENATE(" {0x",DEC2HEX(J144,2),"},")</f>
        <v xml:space="preserve"> {0x00},</v>
      </c>
    </row>
    <row r="145" spans="2:11" ht="15" customHeight="1">
      <c r="B145" s="7"/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7"/>
      <c r="J145" s="84">
        <f t="shared" ref="J145:J150" si="24">C145*POWER(2,0)+D145*POWER(2,1)+E145*POWER(2,2)+F145*POWER(2,3)+G145*POWER(2,4)</f>
        <v>0</v>
      </c>
      <c r="K145" s="15" t="str">
        <f t="shared" ref="K145:K150" si="25">CONCATENATE(" {0x",DEC2HEX(J145,2),"},")</f>
        <v xml:space="preserve"> {0x00},</v>
      </c>
    </row>
    <row r="146" spans="2:11" ht="15" customHeight="1">
      <c r="B146" s="7"/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7"/>
      <c r="J146" s="84">
        <f t="shared" si="24"/>
        <v>0</v>
      </c>
      <c r="K146" s="15" t="str">
        <f t="shared" si="25"/>
        <v xml:space="preserve"> {0x00},</v>
      </c>
    </row>
    <row r="147" spans="2:11" ht="15" customHeight="1">
      <c r="B147" s="7"/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7"/>
      <c r="J147" s="84">
        <f t="shared" si="24"/>
        <v>0</v>
      </c>
      <c r="K147" s="15" t="str">
        <f t="shared" si="25"/>
        <v xml:space="preserve"> {0x00},</v>
      </c>
    </row>
    <row r="148" spans="2:11" ht="15" customHeight="1">
      <c r="B148" s="7"/>
      <c r="C148" s="9">
        <v>0</v>
      </c>
      <c r="D148" s="9">
        <v>1</v>
      </c>
      <c r="E148" s="9">
        <v>1</v>
      </c>
      <c r="F148" s="9">
        <v>0</v>
      </c>
      <c r="G148" s="9">
        <v>0</v>
      </c>
      <c r="H148" s="7"/>
      <c r="J148" s="84">
        <f t="shared" si="24"/>
        <v>6</v>
      </c>
      <c r="K148" s="15" t="str">
        <f t="shared" si="25"/>
        <v xml:space="preserve"> {0x06},</v>
      </c>
    </row>
    <row r="149" spans="2:11" ht="15" customHeight="1">
      <c r="B149" s="7"/>
      <c r="C149" s="9">
        <v>0</v>
      </c>
      <c r="D149" s="9">
        <v>0</v>
      </c>
      <c r="E149" s="9">
        <v>1</v>
      </c>
      <c r="F149" s="9">
        <v>0</v>
      </c>
      <c r="G149" s="9">
        <v>0</v>
      </c>
      <c r="H149" s="7"/>
      <c r="J149" s="84">
        <f t="shared" si="24"/>
        <v>4</v>
      </c>
      <c r="K149" s="15" t="str">
        <f t="shared" si="25"/>
        <v xml:space="preserve"> {0x04},</v>
      </c>
    </row>
    <row r="150" spans="2:11" ht="15" customHeight="1">
      <c r="B150" s="7"/>
      <c r="C150" s="9">
        <v>0</v>
      </c>
      <c r="D150" s="9">
        <v>1</v>
      </c>
      <c r="E150" s="9">
        <v>0</v>
      </c>
      <c r="F150" s="9">
        <v>0</v>
      </c>
      <c r="G150" s="9">
        <v>0</v>
      </c>
      <c r="H150" s="7"/>
      <c r="J150" s="84">
        <f t="shared" si="24"/>
        <v>2</v>
      </c>
      <c r="K150" s="15" t="str">
        <f t="shared" si="25"/>
        <v xml:space="preserve"> {0x02},</v>
      </c>
    </row>
    <row r="151" spans="2:11" ht="15" customHeight="1">
      <c r="B151" s="7"/>
      <c r="C151" s="7"/>
      <c r="D151" s="7"/>
      <c r="E151" s="7"/>
      <c r="F151" s="7"/>
      <c r="G151" s="7"/>
      <c r="H151" s="7"/>
      <c r="K151" s="15" t="s">
        <v>134</v>
      </c>
    </row>
    <row r="152" spans="2:11" ht="15" customHeight="1">
      <c r="K152" s="8"/>
    </row>
    <row r="153" spans="2:11" s="8" customFormat="1" ht="15" customHeight="1">
      <c r="B153" s="13" t="s">
        <v>7</v>
      </c>
      <c r="J153" t="s">
        <v>39</v>
      </c>
    </row>
    <row r="154" spans="2:11" ht="15" customHeight="1">
      <c r="B154" s="7"/>
      <c r="C154" s="7"/>
      <c r="D154" s="7"/>
      <c r="E154" s="7"/>
      <c r="F154" s="7"/>
      <c r="G154" s="7"/>
      <c r="H154" s="7"/>
      <c r="K154" s="14" t="str">
        <f>CONCATENATE("{ /* ",J153," */")</f>
        <v>{ /* SmallFontMinus */</v>
      </c>
    </row>
    <row r="155" spans="2:11" ht="15" customHeight="1">
      <c r="B155" s="7"/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7"/>
      <c r="J155" s="84">
        <f>C155*POWER(2,0)+D155*POWER(2,1)+E155*POWER(2,2)+F155*POWER(2,3)+G155*POWER(2,4)</f>
        <v>0</v>
      </c>
      <c r="K155" s="15" t="str">
        <f>CONCATENATE(" {0x",DEC2HEX(J155,2),"},")</f>
        <v xml:space="preserve"> {0x00},</v>
      </c>
    </row>
    <row r="156" spans="2:11" ht="15" customHeight="1">
      <c r="B156" s="7"/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7"/>
      <c r="J156" s="84">
        <f t="shared" ref="J156:J161" si="26">C156*POWER(2,0)+D156*POWER(2,1)+E156*POWER(2,2)+F156*POWER(2,3)+G156*POWER(2,4)</f>
        <v>0</v>
      </c>
      <c r="K156" s="15" t="str">
        <f t="shared" ref="K156:K161" si="27">CONCATENATE(" {0x",DEC2HEX(J156,2),"},")</f>
        <v xml:space="preserve"> {0x00},</v>
      </c>
    </row>
    <row r="157" spans="2:11" ht="15" customHeight="1">
      <c r="B157" s="7"/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7"/>
      <c r="J157" s="84">
        <f t="shared" si="26"/>
        <v>0</v>
      </c>
      <c r="K157" s="15" t="str">
        <f t="shared" si="27"/>
        <v xml:space="preserve"> {0x00},</v>
      </c>
    </row>
    <row r="158" spans="2:11" ht="15" customHeight="1">
      <c r="B158" s="7"/>
      <c r="C158" s="9">
        <v>1</v>
      </c>
      <c r="D158" s="9">
        <v>1</v>
      </c>
      <c r="E158" s="9">
        <v>1</v>
      </c>
      <c r="F158" s="9">
        <v>1</v>
      </c>
      <c r="G158" s="9">
        <v>1</v>
      </c>
      <c r="H158" s="7"/>
      <c r="J158" s="84">
        <f t="shared" si="26"/>
        <v>31</v>
      </c>
      <c r="K158" s="15" t="str">
        <f t="shared" si="27"/>
        <v xml:space="preserve"> {0x1F},</v>
      </c>
    </row>
    <row r="159" spans="2:11" ht="15" customHeight="1">
      <c r="B159" s="7"/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7"/>
      <c r="J159" s="84">
        <f t="shared" si="26"/>
        <v>0</v>
      </c>
      <c r="K159" s="15" t="str">
        <f t="shared" si="27"/>
        <v xml:space="preserve"> {0x00},</v>
      </c>
    </row>
    <row r="160" spans="2:11" ht="15" customHeight="1">
      <c r="B160" s="7"/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7"/>
      <c r="J160" s="84">
        <f t="shared" si="26"/>
        <v>0</v>
      </c>
      <c r="K160" s="15" t="str">
        <f t="shared" si="27"/>
        <v xml:space="preserve"> {0x00},</v>
      </c>
    </row>
    <row r="161" spans="2:11" ht="15" customHeight="1">
      <c r="B161" s="7"/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7"/>
      <c r="J161" s="84">
        <f t="shared" si="26"/>
        <v>0</v>
      </c>
      <c r="K161" s="15" t="str">
        <f t="shared" si="27"/>
        <v xml:space="preserve"> {0x00},</v>
      </c>
    </row>
    <row r="162" spans="2:11" ht="15" customHeight="1">
      <c r="B162" s="7"/>
      <c r="C162" s="7"/>
      <c r="D162" s="7"/>
      <c r="E162" s="7"/>
      <c r="F162" s="7"/>
      <c r="G162" s="7"/>
      <c r="H162" s="7"/>
      <c r="K162" s="15" t="s">
        <v>134</v>
      </c>
    </row>
    <row r="164" spans="2:11" s="8" customFormat="1" ht="15" customHeight="1">
      <c r="B164" s="13" t="s">
        <v>7</v>
      </c>
      <c r="J164" t="s">
        <v>40</v>
      </c>
    </row>
    <row r="165" spans="2:11" ht="15" customHeight="1">
      <c r="B165" s="7"/>
      <c r="C165" s="7"/>
      <c r="D165" s="7"/>
      <c r="E165" s="7"/>
      <c r="F165" s="7"/>
      <c r="G165" s="7"/>
      <c r="H165" s="7"/>
      <c r="K165" s="14" t="str">
        <f>CONCATENATE("{ /* ",J164," */")</f>
        <v>{ /* SmallFontPeriod */</v>
      </c>
    </row>
    <row r="166" spans="2:11" ht="15" customHeight="1">
      <c r="B166" s="7"/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7"/>
      <c r="J166" s="84">
        <f>C166*POWER(2,0)+D166*POWER(2,1)+E166*POWER(2,2)+F166*POWER(2,3)+G166*POWER(2,4)</f>
        <v>0</v>
      </c>
      <c r="K166" s="15" t="str">
        <f>CONCATENATE(" {0x",DEC2HEX(J166,2),"},")</f>
        <v xml:space="preserve"> {0x00},</v>
      </c>
    </row>
    <row r="167" spans="2:11" ht="15" customHeight="1">
      <c r="B167" s="7"/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7"/>
      <c r="J167" s="84">
        <f t="shared" ref="J167:J172" si="28">C167*POWER(2,0)+D167*POWER(2,1)+E167*POWER(2,2)+F167*POWER(2,3)+G167*POWER(2,4)</f>
        <v>0</v>
      </c>
      <c r="K167" s="15" t="str">
        <f t="shared" ref="K167:K172" si="29">CONCATENATE(" {0x",DEC2HEX(J167,2),"},")</f>
        <v xml:space="preserve"> {0x00},</v>
      </c>
    </row>
    <row r="168" spans="2:11" ht="15" customHeight="1">
      <c r="B168" s="7"/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7"/>
      <c r="J168" s="84">
        <f t="shared" si="28"/>
        <v>0</v>
      </c>
      <c r="K168" s="15" t="str">
        <f t="shared" si="29"/>
        <v xml:space="preserve"> {0x00},</v>
      </c>
    </row>
    <row r="169" spans="2:11" ht="15" customHeight="1">
      <c r="B169" s="7"/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7"/>
      <c r="J169" s="84">
        <f t="shared" si="28"/>
        <v>0</v>
      </c>
      <c r="K169" s="15" t="str">
        <f t="shared" si="29"/>
        <v xml:space="preserve"> {0x00},</v>
      </c>
    </row>
    <row r="170" spans="2:11" ht="15" customHeight="1">
      <c r="B170" s="7"/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7"/>
      <c r="J170" s="84">
        <f t="shared" si="28"/>
        <v>0</v>
      </c>
      <c r="K170" s="15" t="str">
        <f t="shared" si="29"/>
        <v xml:space="preserve"> {0x00},</v>
      </c>
    </row>
    <row r="171" spans="2:11" ht="15" customHeight="1">
      <c r="B171" s="7"/>
      <c r="C171" s="9">
        <v>0</v>
      </c>
      <c r="D171" s="9">
        <v>1</v>
      </c>
      <c r="E171" s="9">
        <v>1</v>
      </c>
      <c r="F171" s="9">
        <v>0</v>
      </c>
      <c r="G171" s="9">
        <v>0</v>
      </c>
      <c r="H171" s="7"/>
      <c r="J171" s="84">
        <f t="shared" si="28"/>
        <v>6</v>
      </c>
      <c r="K171" s="15" t="str">
        <f t="shared" si="29"/>
        <v xml:space="preserve"> {0x06},</v>
      </c>
    </row>
    <row r="172" spans="2:11" ht="15" customHeight="1">
      <c r="B172" s="7"/>
      <c r="C172" s="9">
        <v>0</v>
      </c>
      <c r="D172" s="9">
        <v>1</v>
      </c>
      <c r="E172" s="9">
        <v>1</v>
      </c>
      <c r="F172" s="9">
        <v>0</v>
      </c>
      <c r="G172" s="9">
        <v>0</v>
      </c>
      <c r="H172" s="7"/>
      <c r="J172" s="84">
        <f t="shared" si="28"/>
        <v>6</v>
      </c>
      <c r="K172" s="15" t="str">
        <f t="shared" si="29"/>
        <v xml:space="preserve"> {0x06},</v>
      </c>
    </row>
    <row r="173" spans="2:11" ht="15" customHeight="1">
      <c r="B173" s="7"/>
      <c r="C173" s="7"/>
      <c r="D173" s="7"/>
      <c r="E173" s="7"/>
      <c r="F173" s="7"/>
      <c r="G173" s="7"/>
      <c r="H173" s="7"/>
      <c r="K173" s="15" t="s">
        <v>134</v>
      </c>
    </row>
    <row r="174" spans="2:11" ht="15" customHeight="1">
      <c r="K174" s="8"/>
    </row>
    <row r="175" spans="2:11" s="8" customFormat="1" ht="15" customHeight="1">
      <c r="B175" s="13" t="s">
        <v>7</v>
      </c>
      <c r="J175" t="s">
        <v>41</v>
      </c>
    </row>
    <row r="176" spans="2:11" ht="15" customHeight="1">
      <c r="B176" s="7"/>
      <c r="C176" s="7"/>
      <c r="D176" s="7"/>
      <c r="E176" s="7"/>
      <c r="F176" s="7"/>
      <c r="G176" s="7"/>
      <c r="H176" s="7"/>
      <c r="K176" s="14" t="str">
        <f>CONCATENATE("{ /* ",J175," */")</f>
        <v>{ /* SmallFontForwardslash */</v>
      </c>
    </row>
    <row r="177" spans="2:11" ht="15" customHeight="1">
      <c r="B177" s="7"/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7"/>
      <c r="J177" s="84">
        <f>C177*POWER(2,0)+D177*POWER(2,1)+E177*POWER(2,2)+F177*POWER(2,3)+G177*POWER(2,4)</f>
        <v>0</v>
      </c>
      <c r="K177" s="15" t="str">
        <f>CONCATENATE(" {0x",DEC2HEX(J177,2),"},")</f>
        <v xml:space="preserve"> {0x00},</v>
      </c>
    </row>
    <row r="178" spans="2:11" ht="15" customHeight="1">
      <c r="B178" s="7"/>
      <c r="C178" s="9">
        <v>0</v>
      </c>
      <c r="D178" s="9">
        <v>0</v>
      </c>
      <c r="E178" s="9">
        <v>0</v>
      </c>
      <c r="F178" s="9">
        <v>0</v>
      </c>
      <c r="G178" s="9">
        <v>1</v>
      </c>
      <c r="H178" s="7"/>
      <c r="J178" s="84">
        <f t="shared" ref="J178:J183" si="30">C178*POWER(2,0)+D178*POWER(2,1)+E178*POWER(2,2)+F178*POWER(2,3)+G178*POWER(2,4)</f>
        <v>16</v>
      </c>
      <c r="K178" s="15" t="str">
        <f t="shared" ref="K178:K183" si="31">CONCATENATE(" {0x",DEC2HEX(J178,2),"},")</f>
        <v xml:space="preserve"> {0x10},</v>
      </c>
    </row>
    <row r="179" spans="2:11" ht="15" customHeight="1">
      <c r="B179" s="7"/>
      <c r="C179" s="9">
        <v>0</v>
      </c>
      <c r="D179" s="9">
        <v>0</v>
      </c>
      <c r="E179" s="9">
        <v>0</v>
      </c>
      <c r="F179" s="9">
        <v>1</v>
      </c>
      <c r="G179" s="9">
        <v>0</v>
      </c>
      <c r="H179" s="7"/>
      <c r="J179" s="84">
        <f t="shared" si="30"/>
        <v>8</v>
      </c>
      <c r="K179" s="15" t="str">
        <f t="shared" si="31"/>
        <v xml:space="preserve"> {0x08},</v>
      </c>
    </row>
    <row r="180" spans="2:11" ht="15" customHeight="1">
      <c r="B180" s="7"/>
      <c r="C180" s="9">
        <v>0</v>
      </c>
      <c r="D180" s="9">
        <v>0</v>
      </c>
      <c r="E180" s="9">
        <v>1</v>
      </c>
      <c r="F180" s="9">
        <v>0</v>
      </c>
      <c r="G180" s="9">
        <v>0</v>
      </c>
      <c r="H180" s="7"/>
      <c r="J180" s="84">
        <f t="shared" si="30"/>
        <v>4</v>
      </c>
      <c r="K180" s="15" t="str">
        <f t="shared" si="31"/>
        <v xml:space="preserve"> {0x04},</v>
      </c>
    </row>
    <row r="181" spans="2:11" ht="15" customHeight="1">
      <c r="B181" s="7"/>
      <c r="C181" s="9">
        <v>0</v>
      </c>
      <c r="D181" s="9">
        <v>1</v>
      </c>
      <c r="E181" s="9">
        <v>0</v>
      </c>
      <c r="F181" s="9">
        <v>0</v>
      </c>
      <c r="G181" s="9">
        <v>0</v>
      </c>
      <c r="H181" s="7"/>
      <c r="J181" s="84">
        <f t="shared" si="30"/>
        <v>2</v>
      </c>
      <c r="K181" s="15" t="str">
        <f t="shared" si="31"/>
        <v xml:space="preserve"> {0x02},</v>
      </c>
    </row>
    <row r="182" spans="2:11" ht="15" customHeight="1">
      <c r="B182" s="7"/>
      <c r="C182" s="9">
        <v>1</v>
      </c>
      <c r="D182" s="9">
        <v>0</v>
      </c>
      <c r="E182" s="9">
        <v>0</v>
      </c>
      <c r="F182" s="9">
        <v>0</v>
      </c>
      <c r="G182" s="9">
        <v>0</v>
      </c>
      <c r="H182" s="7"/>
      <c r="J182" s="84">
        <f t="shared" si="30"/>
        <v>1</v>
      </c>
      <c r="K182" s="15" t="str">
        <f t="shared" si="31"/>
        <v xml:space="preserve"> {0x01},</v>
      </c>
    </row>
    <row r="183" spans="2:11" ht="15" customHeight="1">
      <c r="B183" s="7"/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7"/>
      <c r="J183" s="84">
        <f t="shared" si="30"/>
        <v>0</v>
      </c>
      <c r="K183" s="15" t="str">
        <f t="shared" si="31"/>
        <v xml:space="preserve"> {0x00},</v>
      </c>
    </row>
    <row r="184" spans="2:11" ht="15" customHeight="1">
      <c r="B184" s="7"/>
      <c r="C184" s="7"/>
      <c r="D184" s="7"/>
      <c r="E184" s="7"/>
      <c r="F184" s="7"/>
      <c r="G184" s="7"/>
      <c r="H184" s="7"/>
      <c r="K184" s="15" t="s">
        <v>134</v>
      </c>
    </row>
    <row r="185" spans="2:11" ht="15" customHeight="1">
      <c r="K185" s="8"/>
    </row>
    <row r="186" spans="2:11" s="8" customFormat="1" ht="15" customHeight="1">
      <c r="B186" s="13" t="s">
        <v>7</v>
      </c>
      <c r="J186" t="s">
        <v>42</v>
      </c>
    </row>
    <row r="187" spans="2:11" ht="15" customHeight="1">
      <c r="B187" s="7"/>
      <c r="C187" s="7"/>
      <c r="D187" s="7"/>
      <c r="E187" s="7"/>
      <c r="F187" s="7"/>
      <c r="G187" s="7"/>
      <c r="H187" s="7"/>
      <c r="K187" s="14" t="str">
        <f>CONCATENATE("{ /* ",J186," */")</f>
        <v>{ /* SmallFont0 */</v>
      </c>
    </row>
    <row r="188" spans="2:11" ht="15" customHeight="1">
      <c r="B188" s="7"/>
      <c r="C188" s="9">
        <v>0</v>
      </c>
      <c r="D188" s="9">
        <v>1</v>
      </c>
      <c r="E188" s="9">
        <v>1</v>
      </c>
      <c r="F188" s="9">
        <v>1</v>
      </c>
      <c r="G188" s="9">
        <v>0</v>
      </c>
      <c r="H188" s="7"/>
      <c r="J188" s="84">
        <f>C188*POWER(2,0)+D188*POWER(2,1)+E188*POWER(2,2)+F188*POWER(2,3)+G188*POWER(2,4)</f>
        <v>14</v>
      </c>
      <c r="K188" s="15" t="str">
        <f>CONCATENATE(" {0x",DEC2HEX(J188,2),"},")</f>
        <v xml:space="preserve"> {0x0E},</v>
      </c>
    </row>
    <row r="189" spans="2:11" ht="15" customHeight="1">
      <c r="B189" s="7"/>
      <c r="C189" s="9">
        <v>1</v>
      </c>
      <c r="D189" s="9">
        <v>0</v>
      </c>
      <c r="E189" s="9">
        <v>0</v>
      </c>
      <c r="F189" s="9">
        <v>0</v>
      </c>
      <c r="G189" s="9">
        <v>1</v>
      </c>
      <c r="H189" s="7"/>
      <c r="J189" s="84">
        <f t="shared" ref="J189:J194" si="32">C189*POWER(2,0)+D189*POWER(2,1)+E189*POWER(2,2)+F189*POWER(2,3)+G189*POWER(2,4)</f>
        <v>17</v>
      </c>
      <c r="K189" s="15" t="str">
        <f t="shared" ref="K189:K194" si="33">CONCATENATE(" {0x",DEC2HEX(J189,2),"},")</f>
        <v xml:space="preserve"> {0x11},</v>
      </c>
    </row>
    <row r="190" spans="2:11" ht="15" customHeight="1">
      <c r="B190" s="7"/>
      <c r="C190" s="9">
        <v>1</v>
      </c>
      <c r="D190" s="9">
        <v>0</v>
      </c>
      <c r="E190" s="9">
        <v>0</v>
      </c>
      <c r="F190" s="9">
        <v>1</v>
      </c>
      <c r="G190" s="9">
        <v>1</v>
      </c>
      <c r="H190" s="7"/>
      <c r="J190" s="84">
        <f t="shared" si="32"/>
        <v>25</v>
      </c>
      <c r="K190" s="15" t="str">
        <f t="shared" si="33"/>
        <v xml:space="preserve"> {0x19},</v>
      </c>
    </row>
    <row r="191" spans="2:11" ht="15" customHeight="1">
      <c r="B191" s="7"/>
      <c r="C191" s="9">
        <v>1</v>
      </c>
      <c r="D191" s="9">
        <v>0</v>
      </c>
      <c r="E191" s="9">
        <v>1</v>
      </c>
      <c r="F191" s="9">
        <v>0</v>
      </c>
      <c r="G191" s="9">
        <v>1</v>
      </c>
      <c r="H191" s="7"/>
      <c r="J191" s="84">
        <f t="shared" si="32"/>
        <v>21</v>
      </c>
      <c r="K191" s="15" t="str">
        <f t="shared" si="33"/>
        <v xml:space="preserve"> {0x15},</v>
      </c>
    </row>
    <row r="192" spans="2:11" ht="15" customHeight="1">
      <c r="B192" s="7"/>
      <c r="C192" s="9">
        <v>1</v>
      </c>
      <c r="D192" s="9">
        <v>1</v>
      </c>
      <c r="E192" s="9">
        <v>0</v>
      </c>
      <c r="F192" s="9">
        <v>0</v>
      </c>
      <c r="G192" s="9">
        <v>1</v>
      </c>
      <c r="H192" s="7"/>
      <c r="J192" s="84">
        <f t="shared" si="32"/>
        <v>19</v>
      </c>
      <c r="K192" s="15" t="str">
        <f t="shared" si="33"/>
        <v xml:space="preserve"> {0x13},</v>
      </c>
    </row>
    <row r="193" spans="2:11" ht="15" customHeight="1">
      <c r="B193" s="7"/>
      <c r="C193" s="9">
        <v>1</v>
      </c>
      <c r="D193" s="9">
        <v>0</v>
      </c>
      <c r="E193" s="9">
        <v>0</v>
      </c>
      <c r="F193" s="9">
        <v>0</v>
      </c>
      <c r="G193" s="9">
        <v>1</v>
      </c>
      <c r="H193" s="7"/>
      <c r="J193" s="84">
        <f t="shared" si="32"/>
        <v>17</v>
      </c>
      <c r="K193" s="15" t="str">
        <f t="shared" si="33"/>
        <v xml:space="preserve"> {0x11},</v>
      </c>
    </row>
    <row r="194" spans="2:11" ht="15" customHeight="1">
      <c r="B194" s="7"/>
      <c r="C194" s="9">
        <v>0</v>
      </c>
      <c r="D194" s="9">
        <v>1</v>
      </c>
      <c r="E194" s="9">
        <v>1</v>
      </c>
      <c r="F194" s="9">
        <v>1</v>
      </c>
      <c r="G194" s="9">
        <v>0</v>
      </c>
      <c r="H194" s="7"/>
      <c r="J194" s="84">
        <f t="shared" si="32"/>
        <v>14</v>
      </c>
      <c r="K194" s="15" t="str">
        <f t="shared" si="33"/>
        <v xml:space="preserve"> {0x0E},</v>
      </c>
    </row>
    <row r="195" spans="2:11" ht="15" customHeight="1">
      <c r="B195" s="7"/>
      <c r="C195" s="7"/>
      <c r="D195" s="7"/>
      <c r="E195" s="7"/>
      <c r="F195" s="7"/>
      <c r="G195" s="7"/>
      <c r="H195" s="7"/>
      <c r="K195" s="15" t="s">
        <v>134</v>
      </c>
    </row>
    <row r="196" spans="2:11" ht="15" customHeight="1">
      <c r="K196" s="8"/>
    </row>
    <row r="197" spans="2:11" s="8" customFormat="1" ht="15" customHeight="1">
      <c r="B197" s="13" t="s">
        <v>7</v>
      </c>
      <c r="J197" t="s">
        <v>43</v>
      </c>
    </row>
    <row r="198" spans="2:11" ht="15" customHeight="1">
      <c r="B198" s="7"/>
      <c r="C198" s="7"/>
      <c r="D198" s="7"/>
      <c r="E198" s="7"/>
      <c r="F198" s="7"/>
      <c r="G198" s="7"/>
      <c r="H198" s="7"/>
      <c r="K198" s="14" t="str">
        <f>CONCATENATE("{ /* ",J197," */")</f>
        <v>{ /* SmallFont1 */</v>
      </c>
    </row>
    <row r="199" spans="2:11" ht="15" customHeight="1">
      <c r="B199" s="7"/>
      <c r="C199" s="9">
        <v>0</v>
      </c>
      <c r="D199" s="9">
        <v>0</v>
      </c>
      <c r="E199" s="9">
        <v>1</v>
      </c>
      <c r="F199" s="9">
        <v>0</v>
      </c>
      <c r="G199" s="9">
        <v>0</v>
      </c>
      <c r="H199" s="7"/>
      <c r="J199" s="84">
        <f>C199*POWER(2,0)+D199*POWER(2,1)+E199*POWER(2,2)+F199*POWER(2,3)+G199*POWER(2,4)</f>
        <v>4</v>
      </c>
      <c r="K199" s="15" t="str">
        <f>CONCATENATE(" {0x",DEC2HEX(J199,2),"},")</f>
        <v xml:space="preserve"> {0x04},</v>
      </c>
    </row>
    <row r="200" spans="2:11" ht="15" customHeight="1">
      <c r="B200" s="7"/>
      <c r="C200" s="9">
        <v>0</v>
      </c>
      <c r="D200" s="9">
        <v>1</v>
      </c>
      <c r="E200" s="9">
        <v>1</v>
      </c>
      <c r="F200" s="9">
        <v>0</v>
      </c>
      <c r="G200" s="9">
        <v>0</v>
      </c>
      <c r="H200" s="7"/>
      <c r="J200" s="84">
        <f t="shared" ref="J200:J205" si="34">C200*POWER(2,0)+D200*POWER(2,1)+E200*POWER(2,2)+F200*POWER(2,3)+G200*POWER(2,4)</f>
        <v>6</v>
      </c>
      <c r="K200" s="15" t="str">
        <f t="shared" ref="K200:K205" si="35">CONCATENATE(" {0x",DEC2HEX(J200,2),"},")</f>
        <v xml:space="preserve"> {0x06},</v>
      </c>
    </row>
    <row r="201" spans="2:11" ht="15" customHeight="1">
      <c r="B201" s="7"/>
      <c r="C201" s="9">
        <v>0</v>
      </c>
      <c r="D201" s="9">
        <v>0</v>
      </c>
      <c r="E201" s="9">
        <v>1</v>
      </c>
      <c r="F201" s="9">
        <v>0</v>
      </c>
      <c r="G201" s="9">
        <v>0</v>
      </c>
      <c r="H201" s="7"/>
      <c r="J201" s="84">
        <f t="shared" si="34"/>
        <v>4</v>
      </c>
      <c r="K201" s="15" t="str">
        <f t="shared" si="35"/>
        <v xml:space="preserve"> {0x04},</v>
      </c>
    </row>
    <row r="202" spans="2:11" ht="15" customHeight="1">
      <c r="B202" s="7"/>
      <c r="C202" s="9">
        <v>0</v>
      </c>
      <c r="D202" s="9">
        <v>0</v>
      </c>
      <c r="E202" s="9">
        <v>1</v>
      </c>
      <c r="F202" s="9">
        <v>0</v>
      </c>
      <c r="G202" s="9">
        <v>0</v>
      </c>
      <c r="H202" s="7"/>
      <c r="J202" s="84">
        <f t="shared" si="34"/>
        <v>4</v>
      </c>
      <c r="K202" s="15" t="str">
        <f t="shared" si="35"/>
        <v xml:space="preserve"> {0x04},</v>
      </c>
    </row>
    <row r="203" spans="2:11" ht="15" customHeight="1">
      <c r="B203" s="7"/>
      <c r="C203" s="9">
        <v>0</v>
      </c>
      <c r="D203" s="9">
        <v>0</v>
      </c>
      <c r="E203" s="9">
        <v>1</v>
      </c>
      <c r="F203" s="9">
        <v>0</v>
      </c>
      <c r="G203" s="9">
        <v>0</v>
      </c>
      <c r="H203" s="7"/>
      <c r="J203" s="84">
        <f t="shared" si="34"/>
        <v>4</v>
      </c>
      <c r="K203" s="15" t="str">
        <f t="shared" si="35"/>
        <v xml:space="preserve"> {0x04},</v>
      </c>
    </row>
    <row r="204" spans="2:11" ht="15" customHeight="1">
      <c r="B204" s="7"/>
      <c r="C204" s="9">
        <v>0</v>
      </c>
      <c r="D204" s="9">
        <v>0</v>
      </c>
      <c r="E204" s="9">
        <v>1</v>
      </c>
      <c r="F204" s="9">
        <v>0</v>
      </c>
      <c r="G204" s="9">
        <v>0</v>
      </c>
      <c r="H204" s="7"/>
      <c r="J204" s="84">
        <f t="shared" si="34"/>
        <v>4</v>
      </c>
      <c r="K204" s="15" t="str">
        <f t="shared" si="35"/>
        <v xml:space="preserve"> {0x04},</v>
      </c>
    </row>
    <row r="205" spans="2:11" ht="15" customHeight="1">
      <c r="B205" s="7"/>
      <c r="C205" s="9">
        <v>0</v>
      </c>
      <c r="D205" s="9">
        <v>1</v>
      </c>
      <c r="E205" s="9">
        <v>1</v>
      </c>
      <c r="F205" s="9">
        <v>1</v>
      </c>
      <c r="G205" s="9">
        <v>0</v>
      </c>
      <c r="H205" s="7"/>
      <c r="J205" s="84">
        <f t="shared" si="34"/>
        <v>14</v>
      </c>
      <c r="K205" s="15" t="str">
        <f t="shared" si="35"/>
        <v xml:space="preserve"> {0x0E},</v>
      </c>
    </row>
    <row r="206" spans="2:11" ht="15" customHeight="1">
      <c r="B206" s="7"/>
      <c r="C206" s="7"/>
      <c r="D206" s="7"/>
      <c r="E206" s="7"/>
      <c r="F206" s="7"/>
      <c r="G206" s="7"/>
      <c r="H206" s="7"/>
      <c r="K206" s="15" t="s">
        <v>134</v>
      </c>
    </row>
    <row r="208" spans="2:11" s="8" customFormat="1" ht="15" customHeight="1">
      <c r="B208" s="13" t="s">
        <v>7</v>
      </c>
      <c r="J208" t="s">
        <v>44</v>
      </c>
    </row>
    <row r="209" spans="2:11" ht="15" customHeight="1">
      <c r="B209" s="7"/>
      <c r="C209" s="7"/>
      <c r="D209" s="7"/>
      <c r="E209" s="7"/>
      <c r="F209" s="7"/>
      <c r="G209" s="7"/>
      <c r="H209" s="7"/>
      <c r="K209" s="14" t="str">
        <f>CONCATENATE("{ /* ",J208," */")</f>
        <v>{ /* SmallFont2 */</v>
      </c>
    </row>
    <row r="210" spans="2:11" ht="15" customHeight="1">
      <c r="B210" s="7"/>
      <c r="C210" s="9">
        <v>0</v>
      </c>
      <c r="D210" s="9">
        <v>1</v>
      </c>
      <c r="E210" s="9">
        <v>1</v>
      </c>
      <c r="F210" s="9">
        <v>1</v>
      </c>
      <c r="G210" s="9">
        <v>0</v>
      </c>
      <c r="H210" s="7"/>
      <c r="J210" s="84">
        <f>C210*POWER(2,0)+D210*POWER(2,1)+E210*POWER(2,2)+F210*POWER(2,3)+G210*POWER(2,4)</f>
        <v>14</v>
      </c>
      <c r="K210" s="15" t="str">
        <f>CONCATENATE(" {0x",DEC2HEX(J210,2),"},")</f>
        <v xml:space="preserve"> {0x0E},</v>
      </c>
    </row>
    <row r="211" spans="2:11" ht="15" customHeight="1">
      <c r="B211" s="7"/>
      <c r="C211" s="9">
        <v>1</v>
      </c>
      <c r="D211" s="9">
        <v>0</v>
      </c>
      <c r="E211" s="9">
        <v>0</v>
      </c>
      <c r="F211" s="9">
        <v>0</v>
      </c>
      <c r="G211" s="9">
        <v>1</v>
      </c>
      <c r="H211" s="7"/>
      <c r="J211" s="84">
        <f t="shared" ref="J211:J216" si="36">C211*POWER(2,0)+D211*POWER(2,1)+E211*POWER(2,2)+F211*POWER(2,3)+G211*POWER(2,4)</f>
        <v>17</v>
      </c>
      <c r="K211" s="15" t="str">
        <f t="shared" ref="K211:K216" si="37">CONCATENATE(" {0x",DEC2HEX(J211,2),"},")</f>
        <v xml:space="preserve"> {0x11},</v>
      </c>
    </row>
    <row r="212" spans="2:11" ht="15" customHeight="1">
      <c r="B212" s="7"/>
      <c r="C212" s="9">
        <v>0</v>
      </c>
      <c r="D212" s="9">
        <v>0</v>
      </c>
      <c r="E212" s="9">
        <v>0</v>
      </c>
      <c r="F212" s="9">
        <v>0</v>
      </c>
      <c r="G212" s="9">
        <v>1</v>
      </c>
      <c r="H212" s="7"/>
      <c r="J212" s="84">
        <f t="shared" si="36"/>
        <v>16</v>
      </c>
      <c r="K212" s="15" t="str">
        <f t="shared" si="37"/>
        <v xml:space="preserve"> {0x10},</v>
      </c>
    </row>
    <row r="213" spans="2:11" ht="15" customHeight="1">
      <c r="B213" s="7"/>
      <c r="C213" s="9">
        <v>0</v>
      </c>
      <c r="D213" s="9">
        <v>0</v>
      </c>
      <c r="E213" s="9">
        <v>0</v>
      </c>
      <c r="F213" s="9">
        <v>1</v>
      </c>
      <c r="G213" s="9">
        <v>0</v>
      </c>
      <c r="H213" s="7"/>
      <c r="J213" s="84">
        <f t="shared" si="36"/>
        <v>8</v>
      </c>
      <c r="K213" s="15" t="str">
        <f t="shared" si="37"/>
        <v xml:space="preserve"> {0x08},</v>
      </c>
    </row>
    <row r="214" spans="2:11" ht="15" customHeight="1">
      <c r="B214" s="7"/>
      <c r="C214" s="9">
        <v>0</v>
      </c>
      <c r="D214" s="9">
        <v>0</v>
      </c>
      <c r="E214" s="9">
        <v>1</v>
      </c>
      <c r="F214" s="9">
        <v>0</v>
      </c>
      <c r="G214" s="9">
        <v>0</v>
      </c>
      <c r="H214" s="7"/>
      <c r="J214" s="84">
        <f t="shared" si="36"/>
        <v>4</v>
      </c>
      <c r="K214" s="15" t="str">
        <f t="shared" si="37"/>
        <v xml:space="preserve"> {0x04},</v>
      </c>
    </row>
    <row r="215" spans="2:11" ht="15" customHeight="1">
      <c r="B215" s="7"/>
      <c r="C215" s="9">
        <v>0</v>
      </c>
      <c r="D215" s="9">
        <v>1</v>
      </c>
      <c r="E215" s="9">
        <v>0</v>
      </c>
      <c r="F215" s="9">
        <v>0</v>
      </c>
      <c r="G215" s="9">
        <v>0</v>
      </c>
      <c r="H215" s="7"/>
      <c r="J215" s="84">
        <f t="shared" si="36"/>
        <v>2</v>
      </c>
      <c r="K215" s="15" t="str">
        <f t="shared" si="37"/>
        <v xml:space="preserve"> {0x02},</v>
      </c>
    </row>
    <row r="216" spans="2:11" ht="15" customHeight="1">
      <c r="B216" s="7"/>
      <c r="C216" s="9">
        <v>1</v>
      </c>
      <c r="D216" s="9">
        <v>1</v>
      </c>
      <c r="E216" s="9">
        <v>1</v>
      </c>
      <c r="F216" s="9">
        <v>1</v>
      </c>
      <c r="G216" s="9">
        <v>1</v>
      </c>
      <c r="H216" s="7"/>
      <c r="J216" s="84">
        <f t="shared" si="36"/>
        <v>31</v>
      </c>
      <c r="K216" s="15" t="str">
        <f t="shared" si="37"/>
        <v xml:space="preserve"> {0x1F},</v>
      </c>
    </row>
    <row r="217" spans="2:11" ht="15" customHeight="1">
      <c r="B217" s="7"/>
      <c r="C217" s="7"/>
      <c r="D217" s="7"/>
      <c r="E217" s="7"/>
      <c r="F217" s="7"/>
      <c r="G217" s="7"/>
      <c r="H217" s="7"/>
      <c r="K217" s="15" t="s">
        <v>134</v>
      </c>
    </row>
    <row r="218" spans="2:11" ht="15" customHeight="1">
      <c r="K218" s="8"/>
    </row>
    <row r="219" spans="2:11" s="8" customFormat="1" ht="15" customHeight="1">
      <c r="B219" s="13" t="s">
        <v>7</v>
      </c>
      <c r="J219" t="s">
        <v>45</v>
      </c>
    </row>
    <row r="220" spans="2:11" ht="15" customHeight="1">
      <c r="B220" s="7"/>
      <c r="C220" s="7"/>
      <c r="D220" s="7"/>
      <c r="E220" s="7"/>
      <c r="F220" s="7"/>
      <c r="G220" s="7"/>
      <c r="H220" s="7"/>
      <c r="K220" s="14" t="str">
        <f>CONCATENATE("{ /* ",J219," */")</f>
        <v>{ /* SmallFont3 */</v>
      </c>
    </row>
    <row r="221" spans="2:11" ht="15" customHeight="1">
      <c r="B221" s="7"/>
      <c r="C221" s="9">
        <v>1</v>
      </c>
      <c r="D221" s="9">
        <v>1</v>
      </c>
      <c r="E221" s="9">
        <v>1</v>
      </c>
      <c r="F221" s="9">
        <v>1</v>
      </c>
      <c r="G221" s="9">
        <v>1</v>
      </c>
      <c r="H221" s="7"/>
      <c r="J221" s="84">
        <f>C221*POWER(2,0)+D221*POWER(2,1)+E221*POWER(2,2)+F221*POWER(2,3)+G221*POWER(2,4)</f>
        <v>31</v>
      </c>
      <c r="K221" s="15" t="str">
        <f>CONCATENATE(" {0x",DEC2HEX(J221,2),"},")</f>
        <v xml:space="preserve"> {0x1F},</v>
      </c>
    </row>
    <row r="222" spans="2:11" ht="15" customHeight="1">
      <c r="B222" s="7"/>
      <c r="C222" s="9">
        <v>0</v>
      </c>
      <c r="D222" s="9">
        <v>0</v>
      </c>
      <c r="E222" s="9">
        <v>0</v>
      </c>
      <c r="F222" s="9">
        <v>1</v>
      </c>
      <c r="G222" s="9">
        <v>0</v>
      </c>
      <c r="H222" s="7"/>
      <c r="J222" s="84">
        <f t="shared" ref="J222:J227" si="38">C222*POWER(2,0)+D222*POWER(2,1)+E222*POWER(2,2)+F222*POWER(2,3)+G222*POWER(2,4)</f>
        <v>8</v>
      </c>
      <c r="K222" s="15" t="str">
        <f t="shared" ref="K222:K227" si="39">CONCATENATE(" {0x",DEC2HEX(J222,2),"},")</f>
        <v xml:space="preserve"> {0x08},</v>
      </c>
    </row>
    <row r="223" spans="2:11" ht="15" customHeight="1">
      <c r="B223" s="7"/>
      <c r="C223" s="9">
        <v>0</v>
      </c>
      <c r="D223" s="9">
        <v>0</v>
      </c>
      <c r="E223" s="9">
        <v>1</v>
      </c>
      <c r="F223" s="9">
        <v>0</v>
      </c>
      <c r="G223" s="9">
        <v>0</v>
      </c>
      <c r="H223" s="7"/>
      <c r="J223" s="84">
        <f t="shared" si="38"/>
        <v>4</v>
      </c>
      <c r="K223" s="15" t="str">
        <f t="shared" si="39"/>
        <v xml:space="preserve"> {0x04},</v>
      </c>
    </row>
    <row r="224" spans="2:11" ht="15" customHeight="1">
      <c r="B224" s="7"/>
      <c r="C224" s="9">
        <v>0</v>
      </c>
      <c r="D224" s="9">
        <v>0</v>
      </c>
      <c r="E224" s="9">
        <v>0</v>
      </c>
      <c r="F224" s="9">
        <v>1</v>
      </c>
      <c r="G224" s="9">
        <v>0</v>
      </c>
      <c r="H224" s="7"/>
      <c r="J224" s="84">
        <f t="shared" si="38"/>
        <v>8</v>
      </c>
      <c r="K224" s="15" t="str">
        <f t="shared" si="39"/>
        <v xml:space="preserve"> {0x08},</v>
      </c>
    </row>
    <row r="225" spans="2:11" ht="15" customHeight="1">
      <c r="B225" s="7"/>
      <c r="C225" s="9">
        <v>0</v>
      </c>
      <c r="D225" s="9">
        <v>0</v>
      </c>
      <c r="E225" s="9">
        <v>0</v>
      </c>
      <c r="F225" s="9">
        <v>0</v>
      </c>
      <c r="G225" s="9">
        <v>1</v>
      </c>
      <c r="H225" s="7"/>
      <c r="J225" s="84">
        <f t="shared" si="38"/>
        <v>16</v>
      </c>
      <c r="K225" s="15" t="str">
        <f t="shared" si="39"/>
        <v xml:space="preserve"> {0x10},</v>
      </c>
    </row>
    <row r="226" spans="2:11" ht="15" customHeight="1">
      <c r="B226" s="7"/>
      <c r="C226" s="9">
        <v>1</v>
      </c>
      <c r="D226" s="9">
        <v>0</v>
      </c>
      <c r="E226" s="9">
        <v>0</v>
      </c>
      <c r="F226" s="9">
        <v>0</v>
      </c>
      <c r="G226" s="9">
        <v>1</v>
      </c>
      <c r="H226" s="7"/>
      <c r="J226" s="84">
        <f t="shared" si="38"/>
        <v>17</v>
      </c>
      <c r="K226" s="15" t="str">
        <f t="shared" si="39"/>
        <v xml:space="preserve"> {0x11},</v>
      </c>
    </row>
    <row r="227" spans="2:11" ht="15" customHeight="1">
      <c r="B227" s="7"/>
      <c r="C227" s="9">
        <v>0</v>
      </c>
      <c r="D227" s="9">
        <v>1</v>
      </c>
      <c r="E227" s="9">
        <v>1</v>
      </c>
      <c r="F227" s="9">
        <v>1</v>
      </c>
      <c r="G227" s="9">
        <v>0</v>
      </c>
      <c r="H227" s="7"/>
      <c r="J227" s="84">
        <f t="shared" si="38"/>
        <v>14</v>
      </c>
      <c r="K227" s="15" t="str">
        <f t="shared" si="39"/>
        <v xml:space="preserve"> {0x0E},</v>
      </c>
    </row>
    <row r="228" spans="2:11" ht="15" customHeight="1">
      <c r="B228" s="7"/>
      <c r="C228" s="7"/>
      <c r="D228" s="7"/>
      <c r="E228" s="7"/>
      <c r="F228" s="7"/>
      <c r="G228" s="7"/>
      <c r="H228" s="7"/>
      <c r="K228" s="15" t="s">
        <v>134</v>
      </c>
    </row>
    <row r="230" spans="2:11" s="8" customFormat="1" ht="15" customHeight="1">
      <c r="B230" s="13" t="s">
        <v>7</v>
      </c>
      <c r="J230" t="s">
        <v>46</v>
      </c>
    </row>
    <row r="231" spans="2:11" ht="15" customHeight="1">
      <c r="B231" s="7"/>
      <c r="C231" s="7"/>
      <c r="D231" s="7"/>
      <c r="E231" s="7"/>
      <c r="F231" s="7"/>
      <c r="G231" s="7"/>
      <c r="H231" s="7"/>
      <c r="K231" s="14" t="str">
        <f>CONCATENATE("{ /* ",J230," */")</f>
        <v>{ /* SmallFont4 */</v>
      </c>
    </row>
    <row r="232" spans="2:11" ht="15" customHeight="1">
      <c r="B232" s="7"/>
      <c r="C232" s="9">
        <v>0</v>
      </c>
      <c r="D232" s="9">
        <v>0</v>
      </c>
      <c r="E232" s="9">
        <v>0</v>
      </c>
      <c r="F232" s="9">
        <v>1</v>
      </c>
      <c r="G232" s="9">
        <v>0</v>
      </c>
      <c r="H232" s="7"/>
      <c r="J232" s="84">
        <f>C232*POWER(2,0)+D232*POWER(2,1)+E232*POWER(2,2)+F232*POWER(2,3)+G232*POWER(2,4)</f>
        <v>8</v>
      </c>
      <c r="K232" s="15" t="str">
        <f>CONCATENATE(" {0x",DEC2HEX(J232,2),"},")</f>
        <v xml:space="preserve"> {0x08},</v>
      </c>
    </row>
    <row r="233" spans="2:11" ht="15" customHeight="1">
      <c r="B233" s="7"/>
      <c r="C233" s="9">
        <v>0</v>
      </c>
      <c r="D233" s="9">
        <v>0</v>
      </c>
      <c r="E233" s="9">
        <v>1</v>
      </c>
      <c r="F233" s="9">
        <v>1</v>
      </c>
      <c r="G233" s="9">
        <v>0</v>
      </c>
      <c r="H233" s="7"/>
      <c r="J233" s="84">
        <f t="shared" ref="J233:J238" si="40">C233*POWER(2,0)+D233*POWER(2,1)+E233*POWER(2,2)+F233*POWER(2,3)+G233*POWER(2,4)</f>
        <v>12</v>
      </c>
      <c r="K233" s="15" t="str">
        <f t="shared" ref="K233:K238" si="41">CONCATENATE(" {0x",DEC2HEX(J233,2),"},")</f>
        <v xml:space="preserve"> {0x0C},</v>
      </c>
    </row>
    <row r="234" spans="2:11" ht="15" customHeight="1">
      <c r="B234" s="7"/>
      <c r="C234" s="9">
        <v>0</v>
      </c>
      <c r="D234" s="9">
        <v>1</v>
      </c>
      <c r="E234" s="9">
        <v>0</v>
      </c>
      <c r="F234" s="9">
        <v>1</v>
      </c>
      <c r="G234" s="9">
        <v>0</v>
      </c>
      <c r="H234" s="7"/>
      <c r="J234" s="84">
        <f t="shared" si="40"/>
        <v>10</v>
      </c>
      <c r="K234" s="15" t="str">
        <f t="shared" si="41"/>
        <v xml:space="preserve"> {0x0A},</v>
      </c>
    </row>
    <row r="235" spans="2:11" ht="15" customHeight="1">
      <c r="B235" s="7"/>
      <c r="C235" s="9">
        <v>1</v>
      </c>
      <c r="D235" s="9">
        <v>0</v>
      </c>
      <c r="E235" s="9">
        <v>0</v>
      </c>
      <c r="F235" s="9">
        <v>1</v>
      </c>
      <c r="G235" s="9">
        <v>0</v>
      </c>
      <c r="H235" s="7"/>
      <c r="J235" s="84">
        <f t="shared" si="40"/>
        <v>9</v>
      </c>
      <c r="K235" s="15" t="str">
        <f t="shared" si="41"/>
        <v xml:space="preserve"> {0x09},</v>
      </c>
    </row>
    <row r="236" spans="2:11" ht="15" customHeight="1">
      <c r="B236" s="7"/>
      <c r="C236" s="9">
        <v>1</v>
      </c>
      <c r="D236" s="9">
        <v>1</v>
      </c>
      <c r="E236" s="9">
        <v>1</v>
      </c>
      <c r="F236" s="9">
        <v>1</v>
      </c>
      <c r="G236" s="9">
        <v>1</v>
      </c>
      <c r="H236" s="7"/>
      <c r="J236" s="84">
        <f t="shared" si="40"/>
        <v>31</v>
      </c>
      <c r="K236" s="15" t="str">
        <f t="shared" si="41"/>
        <v xml:space="preserve"> {0x1F},</v>
      </c>
    </row>
    <row r="237" spans="2:11" ht="15" customHeight="1">
      <c r="B237" s="7"/>
      <c r="C237" s="9">
        <v>0</v>
      </c>
      <c r="D237" s="9">
        <v>0</v>
      </c>
      <c r="E237" s="9">
        <v>0</v>
      </c>
      <c r="F237" s="9">
        <v>1</v>
      </c>
      <c r="G237" s="9">
        <v>0</v>
      </c>
      <c r="H237" s="7"/>
      <c r="J237" s="84">
        <f t="shared" si="40"/>
        <v>8</v>
      </c>
      <c r="K237" s="15" t="str">
        <f t="shared" si="41"/>
        <v xml:space="preserve"> {0x08},</v>
      </c>
    </row>
    <row r="238" spans="2:11" ht="15" customHeight="1">
      <c r="B238" s="7"/>
      <c r="C238" s="9">
        <v>0</v>
      </c>
      <c r="D238" s="9">
        <v>0</v>
      </c>
      <c r="E238" s="9">
        <v>0</v>
      </c>
      <c r="F238" s="9">
        <v>1</v>
      </c>
      <c r="G238" s="9">
        <v>0</v>
      </c>
      <c r="H238" s="7"/>
      <c r="J238" s="84">
        <f t="shared" si="40"/>
        <v>8</v>
      </c>
      <c r="K238" s="15" t="str">
        <f t="shared" si="41"/>
        <v xml:space="preserve"> {0x08},</v>
      </c>
    </row>
    <row r="239" spans="2:11" ht="15" customHeight="1">
      <c r="B239" s="7"/>
      <c r="C239" s="7"/>
      <c r="D239" s="7"/>
      <c r="E239" s="7"/>
      <c r="F239" s="7"/>
      <c r="G239" s="7"/>
      <c r="H239" s="7"/>
      <c r="K239" s="15" t="s">
        <v>134</v>
      </c>
    </row>
    <row r="240" spans="2:11" ht="15" customHeight="1">
      <c r="K240" s="8"/>
    </row>
    <row r="241" spans="2:11" s="8" customFormat="1" ht="15" customHeight="1">
      <c r="B241" s="13" t="s">
        <v>7</v>
      </c>
      <c r="J241" t="s">
        <v>47</v>
      </c>
    </row>
    <row r="242" spans="2:11" ht="15" customHeight="1">
      <c r="B242" s="7"/>
      <c r="C242" s="7"/>
      <c r="D242" s="7"/>
      <c r="E242" s="7"/>
      <c r="F242" s="7"/>
      <c r="G242" s="7"/>
      <c r="H242" s="7"/>
      <c r="K242" s="14" t="str">
        <f>CONCATENATE("{ /* ",J241," */")</f>
        <v>{ /* SmallFont5 */</v>
      </c>
    </row>
    <row r="243" spans="2:11" ht="15" customHeight="1">
      <c r="B243" s="7"/>
      <c r="C243" s="9">
        <v>1</v>
      </c>
      <c r="D243" s="9">
        <v>1</v>
      </c>
      <c r="E243" s="9">
        <v>1</v>
      </c>
      <c r="F243" s="9">
        <v>1</v>
      </c>
      <c r="G243" s="9">
        <v>1</v>
      </c>
      <c r="H243" s="7"/>
      <c r="J243" s="84">
        <f>C243*POWER(2,0)+D243*POWER(2,1)+E243*POWER(2,2)+F243*POWER(2,3)+G243*POWER(2,4)</f>
        <v>31</v>
      </c>
      <c r="K243" s="15" t="str">
        <f>CONCATENATE(" {0x",DEC2HEX(J243,2),"},")</f>
        <v xml:space="preserve"> {0x1F},</v>
      </c>
    </row>
    <row r="244" spans="2:11" ht="15" customHeight="1">
      <c r="B244" s="7"/>
      <c r="C244" s="9">
        <v>1</v>
      </c>
      <c r="D244" s="9">
        <v>0</v>
      </c>
      <c r="E244" s="9">
        <v>0</v>
      </c>
      <c r="F244" s="9">
        <v>0</v>
      </c>
      <c r="G244" s="9">
        <v>0</v>
      </c>
      <c r="H244" s="7"/>
      <c r="J244" s="84">
        <f t="shared" ref="J244:J249" si="42">C244*POWER(2,0)+D244*POWER(2,1)+E244*POWER(2,2)+F244*POWER(2,3)+G244*POWER(2,4)</f>
        <v>1</v>
      </c>
      <c r="K244" s="15" t="str">
        <f t="shared" ref="K244:K249" si="43">CONCATENATE(" {0x",DEC2HEX(J244,2),"},")</f>
        <v xml:space="preserve"> {0x01},</v>
      </c>
    </row>
    <row r="245" spans="2:11" ht="15" customHeight="1">
      <c r="B245" s="7"/>
      <c r="C245" s="9">
        <v>1</v>
      </c>
      <c r="D245" s="9">
        <v>1</v>
      </c>
      <c r="E245" s="9">
        <v>1</v>
      </c>
      <c r="F245" s="9">
        <v>1</v>
      </c>
      <c r="G245" s="9">
        <v>0</v>
      </c>
      <c r="H245" s="7"/>
      <c r="J245" s="84">
        <f t="shared" si="42"/>
        <v>15</v>
      </c>
      <c r="K245" s="15" t="str">
        <f t="shared" si="43"/>
        <v xml:space="preserve"> {0x0F},</v>
      </c>
    </row>
    <row r="246" spans="2:11" ht="15" customHeight="1">
      <c r="B246" s="7"/>
      <c r="C246" s="9">
        <v>0</v>
      </c>
      <c r="D246" s="9">
        <v>0</v>
      </c>
      <c r="E246" s="9">
        <v>0</v>
      </c>
      <c r="F246" s="9">
        <v>0</v>
      </c>
      <c r="G246" s="9">
        <v>1</v>
      </c>
      <c r="H246" s="7"/>
      <c r="J246" s="84">
        <f t="shared" si="42"/>
        <v>16</v>
      </c>
      <c r="K246" s="15" t="str">
        <f t="shared" si="43"/>
        <v xml:space="preserve"> {0x10},</v>
      </c>
    </row>
    <row r="247" spans="2:11" ht="15" customHeight="1">
      <c r="B247" s="7"/>
      <c r="C247" s="9">
        <v>0</v>
      </c>
      <c r="D247" s="9">
        <v>0</v>
      </c>
      <c r="E247" s="9">
        <v>0</v>
      </c>
      <c r="F247" s="9">
        <v>0</v>
      </c>
      <c r="G247" s="9">
        <v>1</v>
      </c>
      <c r="H247" s="7"/>
      <c r="J247" s="84">
        <f t="shared" si="42"/>
        <v>16</v>
      </c>
      <c r="K247" s="15" t="str">
        <f t="shared" si="43"/>
        <v xml:space="preserve"> {0x10},</v>
      </c>
    </row>
    <row r="248" spans="2:11" ht="15" customHeight="1">
      <c r="B248" s="7"/>
      <c r="C248" s="9">
        <v>1</v>
      </c>
      <c r="D248" s="9">
        <v>0</v>
      </c>
      <c r="E248" s="9">
        <v>0</v>
      </c>
      <c r="F248" s="9">
        <v>0</v>
      </c>
      <c r="G248" s="9">
        <v>1</v>
      </c>
      <c r="H248" s="7"/>
      <c r="J248" s="84">
        <f t="shared" si="42"/>
        <v>17</v>
      </c>
      <c r="K248" s="15" t="str">
        <f t="shared" si="43"/>
        <v xml:space="preserve"> {0x11},</v>
      </c>
    </row>
    <row r="249" spans="2:11" ht="15" customHeight="1">
      <c r="B249" s="7"/>
      <c r="C249" s="9">
        <v>0</v>
      </c>
      <c r="D249" s="9">
        <v>1</v>
      </c>
      <c r="E249" s="9">
        <v>1</v>
      </c>
      <c r="F249" s="9">
        <v>1</v>
      </c>
      <c r="G249" s="9">
        <v>0</v>
      </c>
      <c r="H249" s="7"/>
      <c r="J249" s="84">
        <f t="shared" si="42"/>
        <v>14</v>
      </c>
      <c r="K249" s="15" t="str">
        <f t="shared" si="43"/>
        <v xml:space="preserve"> {0x0E},</v>
      </c>
    </row>
    <row r="250" spans="2:11" ht="15" customHeight="1">
      <c r="B250" s="7"/>
      <c r="C250" s="7"/>
      <c r="D250" s="7"/>
      <c r="E250" s="7"/>
      <c r="F250" s="7"/>
      <c r="G250" s="7"/>
      <c r="H250" s="7"/>
      <c r="K250" s="15" t="s">
        <v>134</v>
      </c>
    </row>
    <row r="252" spans="2:11" s="8" customFormat="1" ht="15" customHeight="1">
      <c r="B252" s="13" t="s">
        <v>7</v>
      </c>
      <c r="J252" t="s">
        <v>48</v>
      </c>
    </row>
    <row r="253" spans="2:11" ht="15" customHeight="1">
      <c r="B253" s="7"/>
      <c r="C253" s="7"/>
      <c r="D253" s="7"/>
      <c r="E253" s="7"/>
      <c r="F253" s="7"/>
      <c r="G253" s="7"/>
      <c r="H253" s="7"/>
      <c r="K253" s="14" t="str">
        <f>CONCATENATE("{ /* ",J252," */")</f>
        <v>{ /* SmallFont6 */</v>
      </c>
    </row>
    <row r="254" spans="2:11" ht="15" customHeight="1">
      <c r="B254" s="7"/>
      <c r="C254" s="9">
        <v>0</v>
      </c>
      <c r="D254" s="9">
        <v>0</v>
      </c>
      <c r="E254" s="9">
        <v>1</v>
      </c>
      <c r="F254" s="9">
        <v>1</v>
      </c>
      <c r="G254" s="9">
        <v>0</v>
      </c>
      <c r="H254" s="7"/>
      <c r="J254" s="84">
        <f>C254*POWER(2,0)+D254*POWER(2,1)+E254*POWER(2,2)+F254*POWER(2,3)+G254*POWER(2,4)</f>
        <v>12</v>
      </c>
      <c r="K254" s="15" t="str">
        <f>CONCATENATE(" {0x",DEC2HEX(J254,2),"},")</f>
        <v xml:space="preserve"> {0x0C},</v>
      </c>
    </row>
    <row r="255" spans="2:11" ht="15" customHeight="1">
      <c r="B255" s="7"/>
      <c r="C255" s="9">
        <v>0</v>
      </c>
      <c r="D255" s="9">
        <v>1</v>
      </c>
      <c r="E255" s="9">
        <v>0</v>
      </c>
      <c r="F255" s="9">
        <v>0</v>
      </c>
      <c r="G255" s="9">
        <v>0</v>
      </c>
      <c r="H255" s="7"/>
      <c r="J255" s="84">
        <f t="shared" ref="J255:J260" si="44">C255*POWER(2,0)+D255*POWER(2,1)+E255*POWER(2,2)+F255*POWER(2,3)+G255*POWER(2,4)</f>
        <v>2</v>
      </c>
      <c r="K255" s="15" t="str">
        <f t="shared" ref="K255:K260" si="45">CONCATENATE(" {0x",DEC2HEX(J255,2),"},")</f>
        <v xml:space="preserve"> {0x02},</v>
      </c>
    </row>
    <row r="256" spans="2:11" ht="15" customHeight="1">
      <c r="B256" s="7"/>
      <c r="C256" s="9">
        <v>1</v>
      </c>
      <c r="D256" s="9">
        <v>0</v>
      </c>
      <c r="E256" s="9">
        <v>0</v>
      </c>
      <c r="F256" s="9">
        <v>0</v>
      </c>
      <c r="G256" s="9">
        <v>0</v>
      </c>
      <c r="H256" s="7"/>
      <c r="J256" s="84">
        <f t="shared" si="44"/>
        <v>1</v>
      </c>
      <c r="K256" s="15" t="str">
        <f t="shared" si="45"/>
        <v xml:space="preserve"> {0x01},</v>
      </c>
    </row>
    <row r="257" spans="2:11" ht="15" customHeight="1">
      <c r="B257" s="7"/>
      <c r="C257" s="9">
        <v>1</v>
      </c>
      <c r="D257" s="9">
        <v>1</v>
      </c>
      <c r="E257" s="9">
        <v>1</v>
      </c>
      <c r="F257" s="9">
        <v>1</v>
      </c>
      <c r="G257" s="9">
        <v>0</v>
      </c>
      <c r="H257" s="7"/>
      <c r="J257" s="84">
        <f t="shared" si="44"/>
        <v>15</v>
      </c>
      <c r="K257" s="15" t="str">
        <f t="shared" si="45"/>
        <v xml:space="preserve"> {0x0F},</v>
      </c>
    </row>
    <row r="258" spans="2:11" ht="15" customHeight="1">
      <c r="B258" s="7"/>
      <c r="C258" s="9">
        <v>1</v>
      </c>
      <c r="D258" s="9">
        <v>0</v>
      </c>
      <c r="E258" s="9">
        <v>0</v>
      </c>
      <c r="F258" s="9">
        <v>0</v>
      </c>
      <c r="G258" s="9">
        <v>1</v>
      </c>
      <c r="H258" s="7"/>
      <c r="J258" s="84">
        <f t="shared" si="44"/>
        <v>17</v>
      </c>
      <c r="K258" s="15" t="str">
        <f t="shared" si="45"/>
        <v xml:space="preserve"> {0x11},</v>
      </c>
    </row>
    <row r="259" spans="2:11" ht="15" customHeight="1">
      <c r="B259" s="7"/>
      <c r="C259" s="9">
        <v>1</v>
      </c>
      <c r="D259" s="9">
        <v>0</v>
      </c>
      <c r="E259" s="9">
        <v>0</v>
      </c>
      <c r="F259" s="9">
        <v>0</v>
      </c>
      <c r="G259" s="9">
        <v>1</v>
      </c>
      <c r="H259" s="7"/>
      <c r="J259" s="84">
        <f t="shared" si="44"/>
        <v>17</v>
      </c>
      <c r="K259" s="15" t="str">
        <f t="shared" si="45"/>
        <v xml:space="preserve"> {0x11},</v>
      </c>
    </row>
    <row r="260" spans="2:11" ht="15" customHeight="1">
      <c r="B260" s="7"/>
      <c r="C260" s="9">
        <v>0</v>
      </c>
      <c r="D260" s="9">
        <v>1</v>
      </c>
      <c r="E260" s="9">
        <v>1</v>
      </c>
      <c r="F260" s="9">
        <v>1</v>
      </c>
      <c r="G260" s="9">
        <v>0</v>
      </c>
      <c r="H260" s="7"/>
      <c r="J260" s="84">
        <f t="shared" si="44"/>
        <v>14</v>
      </c>
      <c r="K260" s="15" t="str">
        <f t="shared" si="45"/>
        <v xml:space="preserve"> {0x0E},</v>
      </c>
    </row>
    <row r="261" spans="2:11" ht="15" customHeight="1">
      <c r="B261" s="7"/>
      <c r="C261" s="7"/>
      <c r="D261" s="7"/>
      <c r="E261" s="7"/>
      <c r="F261" s="7"/>
      <c r="G261" s="7"/>
      <c r="H261" s="7"/>
      <c r="K261" s="15" t="s">
        <v>134</v>
      </c>
    </row>
    <row r="262" spans="2:11" ht="15" customHeight="1">
      <c r="K262" s="8"/>
    </row>
    <row r="263" spans="2:11" s="8" customFormat="1" ht="15" customHeight="1">
      <c r="B263" s="13" t="s">
        <v>7</v>
      </c>
      <c r="J263" t="s">
        <v>49</v>
      </c>
    </row>
    <row r="264" spans="2:11" ht="15" customHeight="1">
      <c r="B264" s="7"/>
      <c r="C264" s="7"/>
      <c r="D264" s="7"/>
      <c r="E264" s="7"/>
      <c r="F264" s="7"/>
      <c r="G264" s="7"/>
      <c r="H264" s="7"/>
      <c r="K264" s="14" t="str">
        <f>CONCATENATE("{ /* ",J263," */")</f>
        <v>{ /* SmallFont7 */</v>
      </c>
    </row>
    <row r="265" spans="2:11" ht="15" customHeight="1">
      <c r="B265" s="7"/>
      <c r="C265" s="9">
        <v>1</v>
      </c>
      <c r="D265" s="9">
        <v>1</v>
      </c>
      <c r="E265" s="9">
        <v>1</v>
      </c>
      <c r="F265" s="9">
        <v>1</v>
      </c>
      <c r="G265" s="9">
        <v>1</v>
      </c>
      <c r="H265" s="7"/>
      <c r="J265" s="84">
        <f>C265*POWER(2,0)+D265*POWER(2,1)+E265*POWER(2,2)+F265*POWER(2,3)+G265*POWER(2,4)</f>
        <v>31</v>
      </c>
      <c r="K265" s="15" t="str">
        <f>CONCATENATE(" {0x",DEC2HEX(J265,2),"},")</f>
        <v xml:space="preserve"> {0x1F},</v>
      </c>
    </row>
    <row r="266" spans="2:11" ht="15" customHeight="1">
      <c r="B266" s="7"/>
      <c r="C266" s="9">
        <v>0</v>
      </c>
      <c r="D266" s="9">
        <v>0</v>
      </c>
      <c r="E266" s="9">
        <v>0</v>
      </c>
      <c r="F266" s="9">
        <v>0</v>
      </c>
      <c r="G266" s="9">
        <v>1</v>
      </c>
      <c r="H266" s="7"/>
      <c r="J266" s="84">
        <f t="shared" ref="J266:J271" si="46">C266*POWER(2,0)+D266*POWER(2,1)+E266*POWER(2,2)+F266*POWER(2,3)+G266*POWER(2,4)</f>
        <v>16</v>
      </c>
      <c r="K266" s="15" t="str">
        <f t="shared" ref="K266:K271" si="47">CONCATENATE(" {0x",DEC2HEX(J266,2),"},")</f>
        <v xml:space="preserve"> {0x10},</v>
      </c>
    </row>
    <row r="267" spans="2:11" ht="15" customHeight="1">
      <c r="B267" s="7"/>
      <c r="C267" s="9">
        <v>0</v>
      </c>
      <c r="D267" s="9">
        <v>0</v>
      </c>
      <c r="E267" s="9">
        <v>0</v>
      </c>
      <c r="F267" s="9">
        <v>1</v>
      </c>
      <c r="G267" s="9">
        <v>0</v>
      </c>
      <c r="H267" s="7"/>
      <c r="J267" s="84">
        <f t="shared" si="46"/>
        <v>8</v>
      </c>
      <c r="K267" s="15" t="str">
        <f t="shared" si="47"/>
        <v xml:space="preserve"> {0x08},</v>
      </c>
    </row>
    <row r="268" spans="2:11" ht="15" customHeight="1">
      <c r="B268" s="7"/>
      <c r="C268" s="9">
        <v>0</v>
      </c>
      <c r="D268" s="9">
        <v>0</v>
      </c>
      <c r="E268" s="9">
        <v>1</v>
      </c>
      <c r="F268" s="9">
        <v>0</v>
      </c>
      <c r="G268" s="9">
        <v>0</v>
      </c>
      <c r="H268" s="7"/>
      <c r="J268" s="84">
        <f t="shared" si="46"/>
        <v>4</v>
      </c>
      <c r="K268" s="15" t="str">
        <f t="shared" si="47"/>
        <v xml:space="preserve"> {0x04},</v>
      </c>
    </row>
    <row r="269" spans="2:11" ht="15" customHeight="1">
      <c r="B269" s="7"/>
      <c r="C269" s="9">
        <v>0</v>
      </c>
      <c r="D269" s="9">
        <v>1</v>
      </c>
      <c r="E269" s="9">
        <v>0</v>
      </c>
      <c r="F269" s="9">
        <v>0</v>
      </c>
      <c r="G269" s="9">
        <v>0</v>
      </c>
      <c r="H269" s="7"/>
      <c r="J269" s="84">
        <f t="shared" si="46"/>
        <v>2</v>
      </c>
      <c r="K269" s="15" t="str">
        <f t="shared" si="47"/>
        <v xml:space="preserve"> {0x02},</v>
      </c>
    </row>
    <row r="270" spans="2:11" ht="15" customHeight="1">
      <c r="B270" s="7"/>
      <c r="C270" s="9">
        <v>0</v>
      </c>
      <c r="D270" s="9">
        <v>1</v>
      </c>
      <c r="E270" s="9">
        <v>0</v>
      </c>
      <c r="F270" s="9">
        <v>0</v>
      </c>
      <c r="G270" s="9">
        <v>0</v>
      </c>
      <c r="H270" s="7"/>
      <c r="J270" s="84">
        <f t="shared" si="46"/>
        <v>2</v>
      </c>
      <c r="K270" s="15" t="str">
        <f t="shared" si="47"/>
        <v xml:space="preserve"> {0x02},</v>
      </c>
    </row>
    <row r="271" spans="2:11" ht="15" customHeight="1">
      <c r="B271" s="7"/>
      <c r="C271" s="9">
        <v>0</v>
      </c>
      <c r="D271" s="9">
        <v>1</v>
      </c>
      <c r="E271" s="9">
        <v>0</v>
      </c>
      <c r="F271" s="9">
        <v>0</v>
      </c>
      <c r="G271" s="9">
        <v>0</v>
      </c>
      <c r="H271" s="7"/>
      <c r="J271" s="84">
        <f t="shared" si="46"/>
        <v>2</v>
      </c>
      <c r="K271" s="15" t="str">
        <f t="shared" si="47"/>
        <v xml:space="preserve"> {0x02},</v>
      </c>
    </row>
    <row r="272" spans="2:11" ht="15" customHeight="1">
      <c r="B272" s="7"/>
      <c r="C272" s="7"/>
      <c r="D272" s="7"/>
      <c r="E272" s="7"/>
      <c r="F272" s="7"/>
      <c r="G272" s="7"/>
      <c r="H272" s="7"/>
      <c r="K272" s="15" t="s">
        <v>134</v>
      </c>
    </row>
    <row r="274" spans="2:11" s="8" customFormat="1" ht="15" customHeight="1">
      <c r="B274" s="13" t="s">
        <v>7</v>
      </c>
      <c r="J274" t="s">
        <v>50</v>
      </c>
    </row>
    <row r="275" spans="2:11" ht="15" customHeight="1">
      <c r="B275" s="7"/>
      <c r="C275" s="7"/>
      <c r="D275" s="7"/>
      <c r="E275" s="7"/>
      <c r="F275" s="7"/>
      <c r="G275" s="7"/>
      <c r="H275" s="7"/>
      <c r="K275" s="14" t="str">
        <f>CONCATENATE("{ /* ",J274," */")</f>
        <v>{ /* SmallFont8 */</v>
      </c>
    </row>
    <row r="276" spans="2:11" ht="15" customHeight="1">
      <c r="B276" s="7"/>
      <c r="C276" s="9">
        <v>0</v>
      </c>
      <c r="D276" s="9">
        <v>1</v>
      </c>
      <c r="E276" s="9">
        <v>1</v>
      </c>
      <c r="F276" s="9">
        <v>1</v>
      </c>
      <c r="G276" s="9">
        <v>0</v>
      </c>
      <c r="H276" s="7"/>
      <c r="J276" s="84">
        <f>C276*POWER(2,0)+D276*POWER(2,1)+E276*POWER(2,2)+F276*POWER(2,3)+G276*POWER(2,4)</f>
        <v>14</v>
      </c>
      <c r="K276" s="15" t="str">
        <f>CONCATENATE(" {0x",DEC2HEX(J276,2),"},")</f>
        <v xml:space="preserve"> {0x0E},</v>
      </c>
    </row>
    <row r="277" spans="2:11" ht="15" customHeight="1">
      <c r="B277" s="7"/>
      <c r="C277" s="9">
        <v>1</v>
      </c>
      <c r="D277" s="9">
        <v>0</v>
      </c>
      <c r="E277" s="9">
        <v>0</v>
      </c>
      <c r="F277" s="9">
        <v>0</v>
      </c>
      <c r="G277" s="9">
        <v>1</v>
      </c>
      <c r="H277" s="7"/>
      <c r="J277" s="84">
        <f t="shared" ref="J277:J282" si="48">C277*POWER(2,0)+D277*POWER(2,1)+E277*POWER(2,2)+F277*POWER(2,3)+G277*POWER(2,4)</f>
        <v>17</v>
      </c>
      <c r="K277" s="15" t="str">
        <f t="shared" ref="K277:K282" si="49">CONCATENATE(" {0x",DEC2HEX(J277,2),"},")</f>
        <v xml:space="preserve"> {0x11},</v>
      </c>
    </row>
    <row r="278" spans="2:11" ht="15" customHeight="1">
      <c r="B278" s="7"/>
      <c r="C278" s="9">
        <v>1</v>
      </c>
      <c r="D278" s="9">
        <v>0</v>
      </c>
      <c r="E278" s="9">
        <v>0</v>
      </c>
      <c r="F278" s="9">
        <v>0</v>
      </c>
      <c r="G278" s="9">
        <v>1</v>
      </c>
      <c r="H278" s="7"/>
      <c r="J278" s="84">
        <f t="shared" si="48"/>
        <v>17</v>
      </c>
      <c r="K278" s="15" t="str">
        <f t="shared" si="49"/>
        <v xml:space="preserve"> {0x11},</v>
      </c>
    </row>
    <row r="279" spans="2:11" ht="15" customHeight="1">
      <c r="B279" s="7"/>
      <c r="C279" s="9">
        <v>0</v>
      </c>
      <c r="D279" s="9">
        <v>1</v>
      </c>
      <c r="E279" s="9">
        <v>1</v>
      </c>
      <c r="F279" s="9">
        <v>1</v>
      </c>
      <c r="G279" s="9">
        <v>0</v>
      </c>
      <c r="H279" s="7"/>
      <c r="J279" s="84">
        <f t="shared" si="48"/>
        <v>14</v>
      </c>
      <c r="K279" s="15" t="str">
        <f t="shared" si="49"/>
        <v xml:space="preserve"> {0x0E},</v>
      </c>
    </row>
    <row r="280" spans="2:11" ht="15" customHeight="1">
      <c r="B280" s="7"/>
      <c r="C280" s="9">
        <v>1</v>
      </c>
      <c r="D280" s="9">
        <v>0</v>
      </c>
      <c r="E280" s="9">
        <v>0</v>
      </c>
      <c r="F280" s="9">
        <v>0</v>
      </c>
      <c r="G280" s="9">
        <v>1</v>
      </c>
      <c r="H280" s="7"/>
      <c r="J280" s="84">
        <f t="shared" si="48"/>
        <v>17</v>
      </c>
      <c r="K280" s="15" t="str">
        <f t="shared" si="49"/>
        <v xml:space="preserve"> {0x11},</v>
      </c>
    </row>
    <row r="281" spans="2:11" ht="15" customHeight="1">
      <c r="B281" s="7"/>
      <c r="C281" s="9">
        <v>1</v>
      </c>
      <c r="D281" s="9">
        <v>0</v>
      </c>
      <c r="E281" s="9">
        <v>0</v>
      </c>
      <c r="F281" s="9">
        <v>0</v>
      </c>
      <c r="G281" s="9">
        <v>1</v>
      </c>
      <c r="H281" s="7"/>
      <c r="J281" s="84">
        <f t="shared" si="48"/>
        <v>17</v>
      </c>
      <c r="K281" s="15" t="str">
        <f t="shared" si="49"/>
        <v xml:space="preserve"> {0x11},</v>
      </c>
    </row>
    <row r="282" spans="2:11" ht="15" customHeight="1">
      <c r="B282" s="7"/>
      <c r="C282" s="9">
        <v>0</v>
      </c>
      <c r="D282" s="9">
        <v>1</v>
      </c>
      <c r="E282" s="9">
        <v>1</v>
      </c>
      <c r="F282" s="9">
        <v>1</v>
      </c>
      <c r="G282" s="9">
        <v>0</v>
      </c>
      <c r="H282" s="7"/>
      <c r="J282" s="84">
        <f t="shared" si="48"/>
        <v>14</v>
      </c>
      <c r="K282" s="15" t="str">
        <f t="shared" si="49"/>
        <v xml:space="preserve"> {0x0E},</v>
      </c>
    </row>
    <row r="283" spans="2:11" ht="15" customHeight="1">
      <c r="B283" s="7"/>
      <c r="C283" s="7"/>
      <c r="D283" s="7"/>
      <c r="E283" s="7"/>
      <c r="F283" s="7"/>
      <c r="G283" s="7"/>
      <c r="H283" s="7"/>
      <c r="K283" s="15" t="s">
        <v>134</v>
      </c>
    </row>
    <row r="284" spans="2:11" ht="15" customHeight="1">
      <c r="K284" s="8"/>
    </row>
    <row r="285" spans="2:11" s="8" customFormat="1" ht="15" customHeight="1">
      <c r="B285" s="13" t="s">
        <v>7</v>
      </c>
      <c r="J285" t="s">
        <v>51</v>
      </c>
    </row>
    <row r="286" spans="2:11" ht="15" customHeight="1">
      <c r="B286" s="7"/>
      <c r="C286" s="7"/>
      <c r="D286" s="7"/>
      <c r="E286" s="7"/>
      <c r="F286" s="7"/>
      <c r="G286" s="7"/>
      <c r="H286" s="7"/>
      <c r="K286" s="14" t="str">
        <f>CONCATENATE("{ /* ",J285," */")</f>
        <v>{ /* SmallFont9 */</v>
      </c>
    </row>
    <row r="287" spans="2:11" ht="15" customHeight="1">
      <c r="B287" s="7"/>
      <c r="C287" s="9">
        <v>0</v>
      </c>
      <c r="D287" s="9">
        <v>1</v>
      </c>
      <c r="E287" s="9">
        <v>1</v>
      </c>
      <c r="F287" s="9">
        <v>1</v>
      </c>
      <c r="G287" s="9">
        <v>0</v>
      </c>
      <c r="H287" s="7"/>
      <c r="J287" s="84">
        <f>C287*POWER(2,0)+D287*POWER(2,1)+E287*POWER(2,2)+F287*POWER(2,3)+G287*POWER(2,4)</f>
        <v>14</v>
      </c>
      <c r="K287" s="15" t="str">
        <f>CONCATENATE(" {0x",DEC2HEX(J287,2),"},")</f>
        <v xml:space="preserve"> {0x0E},</v>
      </c>
    </row>
    <row r="288" spans="2:11" ht="15" customHeight="1">
      <c r="B288" s="7"/>
      <c r="C288" s="9">
        <v>1</v>
      </c>
      <c r="D288" s="9">
        <v>0</v>
      </c>
      <c r="E288" s="9">
        <v>0</v>
      </c>
      <c r="F288" s="9">
        <v>0</v>
      </c>
      <c r="G288" s="9">
        <v>1</v>
      </c>
      <c r="H288" s="7"/>
      <c r="J288" s="84">
        <f t="shared" ref="J288:J293" si="50">C288*POWER(2,0)+D288*POWER(2,1)+E288*POWER(2,2)+F288*POWER(2,3)+G288*POWER(2,4)</f>
        <v>17</v>
      </c>
      <c r="K288" s="15" t="str">
        <f t="shared" ref="K288:K293" si="51">CONCATENATE(" {0x",DEC2HEX(J288,2),"},")</f>
        <v xml:space="preserve"> {0x11},</v>
      </c>
    </row>
    <row r="289" spans="2:11" ht="15" customHeight="1">
      <c r="B289" s="7"/>
      <c r="C289" s="9">
        <v>1</v>
      </c>
      <c r="D289" s="9">
        <v>0</v>
      </c>
      <c r="E289" s="9">
        <v>0</v>
      </c>
      <c r="F289" s="9">
        <v>0</v>
      </c>
      <c r="G289" s="9">
        <v>1</v>
      </c>
      <c r="H289" s="7"/>
      <c r="J289" s="84">
        <f t="shared" si="50"/>
        <v>17</v>
      </c>
      <c r="K289" s="15" t="str">
        <f t="shared" si="51"/>
        <v xml:space="preserve"> {0x11},</v>
      </c>
    </row>
    <row r="290" spans="2:11" ht="15" customHeight="1">
      <c r="B290" s="7"/>
      <c r="C290" s="9">
        <v>0</v>
      </c>
      <c r="D290" s="9">
        <v>1</v>
      </c>
      <c r="E290" s="9">
        <v>1</v>
      </c>
      <c r="F290" s="9">
        <v>1</v>
      </c>
      <c r="G290" s="9">
        <v>1</v>
      </c>
      <c r="H290" s="7"/>
      <c r="J290" s="84">
        <f t="shared" si="50"/>
        <v>30</v>
      </c>
      <c r="K290" s="15" t="str">
        <f t="shared" si="51"/>
        <v xml:space="preserve"> {0x1E},</v>
      </c>
    </row>
    <row r="291" spans="2:11" ht="15" customHeight="1">
      <c r="B291" s="7"/>
      <c r="C291" s="9">
        <v>0</v>
      </c>
      <c r="D291" s="9">
        <v>0</v>
      </c>
      <c r="E291" s="9">
        <v>0</v>
      </c>
      <c r="F291" s="9">
        <v>0</v>
      </c>
      <c r="G291" s="9">
        <v>1</v>
      </c>
      <c r="H291" s="7"/>
      <c r="J291" s="84">
        <f t="shared" si="50"/>
        <v>16</v>
      </c>
      <c r="K291" s="15" t="str">
        <f t="shared" si="51"/>
        <v xml:space="preserve"> {0x10},</v>
      </c>
    </row>
    <row r="292" spans="2:11" ht="15" customHeight="1">
      <c r="B292" s="7"/>
      <c r="C292" s="9">
        <v>0</v>
      </c>
      <c r="D292" s="9">
        <v>0</v>
      </c>
      <c r="E292" s="9">
        <v>0</v>
      </c>
      <c r="F292" s="9">
        <v>1</v>
      </c>
      <c r="G292" s="9">
        <v>0</v>
      </c>
      <c r="H292" s="7"/>
      <c r="J292" s="84">
        <f t="shared" si="50"/>
        <v>8</v>
      </c>
      <c r="K292" s="15" t="str">
        <f t="shared" si="51"/>
        <v xml:space="preserve"> {0x08},</v>
      </c>
    </row>
    <row r="293" spans="2:11" ht="15" customHeight="1">
      <c r="B293" s="7"/>
      <c r="C293" s="9">
        <v>0</v>
      </c>
      <c r="D293" s="9">
        <v>1</v>
      </c>
      <c r="E293" s="9">
        <v>1</v>
      </c>
      <c r="F293" s="9">
        <v>0</v>
      </c>
      <c r="G293" s="9">
        <v>0</v>
      </c>
      <c r="H293" s="7"/>
      <c r="J293" s="84">
        <f t="shared" si="50"/>
        <v>6</v>
      </c>
      <c r="K293" s="15" t="str">
        <f t="shared" si="51"/>
        <v xml:space="preserve"> {0x06},</v>
      </c>
    </row>
    <row r="294" spans="2:11" ht="15" customHeight="1">
      <c r="B294" s="7"/>
      <c r="C294" s="7"/>
      <c r="D294" s="7"/>
      <c r="E294" s="7"/>
      <c r="F294" s="7"/>
      <c r="G294" s="7"/>
      <c r="H294" s="7"/>
      <c r="K294" s="15" t="s">
        <v>134</v>
      </c>
    </row>
    <row r="296" spans="2:11" s="8" customFormat="1" ht="15" customHeight="1">
      <c r="B296" s="13" t="s">
        <v>7</v>
      </c>
      <c r="J296" t="s">
        <v>52</v>
      </c>
    </row>
    <row r="297" spans="2:11" ht="15" customHeight="1">
      <c r="B297" s="7"/>
      <c r="C297" s="7"/>
      <c r="D297" s="7"/>
      <c r="E297" s="7"/>
      <c r="F297" s="7"/>
      <c r="G297" s="7"/>
      <c r="H297" s="7"/>
      <c r="K297" s="14" t="str">
        <f>CONCATENATE("{ /* ",J296," */")</f>
        <v>{ /* SmallFontColon */</v>
      </c>
    </row>
    <row r="298" spans="2:11" ht="15" customHeight="1">
      <c r="B298" s="7"/>
      <c r="C298" s="9">
        <v>0</v>
      </c>
      <c r="D298" s="9">
        <v>0</v>
      </c>
      <c r="E298" s="9">
        <v>0</v>
      </c>
      <c r="F298" s="9">
        <v>0</v>
      </c>
      <c r="G298" s="9">
        <v>0</v>
      </c>
      <c r="H298" s="7"/>
      <c r="J298" s="84">
        <f>C298*POWER(2,0)+D298*POWER(2,1)+E298*POWER(2,2)+F298*POWER(2,3)+G298*POWER(2,4)</f>
        <v>0</v>
      </c>
      <c r="K298" s="15" t="str">
        <f>CONCATENATE(" {0x",DEC2HEX(J298,2),"},")</f>
        <v xml:space="preserve"> {0x00},</v>
      </c>
    </row>
    <row r="299" spans="2:11" ht="15" customHeight="1">
      <c r="B299" s="7"/>
      <c r="C299" s="9">
        <v>0</v>
      </c>
      <c r="D299" s="9">
        <v>1</v>
      </c>
      <c r="E299" s="9">
        <v>1</v>
      </c>
      <c r="F299" s="9">
        <v>0</v>
      </c>
      <c r="G299" s="9">
        <v>0</v>
      </c>
      <c r="H299" s="7"/>
      <c r="J299" s="84">
        <f t="shared" ref="J299:J304" si="52">C299*POWER(2,0)+D299*POWER(2,1)+E299*POWER(2,2)+F299*POWER(2,3)+G299*POWER(2,4)</f>
        <v>6</v>
      </c>
      <c r="K299" s="15" t="str">
        <f t="shared" ref="K299:K304" si="53">CONCATENATE(" {0x",DEC2HEX(J299,2),"},")</f>
        <v xml:space="preserve"> {0x06},</v>
      </c>
    </row>
    <row r="300" spans="2:11" ht="15" customHeight="1">
      <c r="B300" s="7"/>
      <c r="C300" s="9">
        <v>0</v>
      </c>
      <c r="D300" s="9">
        <v>1</v>
      </c>
      <c r="E300" s="9">
        <v>1</v>
      </c>
      <c r="F300" s="9">
        <v>0</v>
      </c>
      <c r="G300" s="9">
        <v>0</v>
      </c>
      <c r="H300" s="7"/>
      <c r="J300" s="84">
        <f t="shared" si="52"/>
        <v>6</v>
      </c>
      <c r="K300" s="15" t="str">
        <f t="shared" si="53"/>
        <v xml:space="preserve"> {0x06},</v>
      </c>
    </row>
    <row r="301" spans="2:11" ht="15" customHeight="1">
      <c r="B301" s="7"/>
      <c r="C301" s="9">
        <v>0</v>
      </c>
      <c r="D301" s="9">
        <v>0</v>
      </c>
      <c r="E301" s="9">
        <v>0</v>
      </c>
      <c r="F301" s="9">
        <v>0</v>
      </c>
      <c r="G301" s="9">
        <v>0</v>
      </c>
      <c r="H301" s="7"/>
      <c r="J301" s="84">
        <f t="shared" si="52"/>
        <v>0</v>
      </c>
      <c r="K301" s="15" t="str">
        <f t="shared" si="53"/>
        <v xml:space="preserve"> {0x00},</v>
      </c>
    </row>
    <row r="302" spans="2:11" ht="15" customHeight="1">
      <c r="B302" s="7"/>
      <c r="C302" s="9">
        <v>0</v>
      </c>
      <c r="D302" s="9">
        <v>1</v>
      </c>
      <c r="E302" s="9">
        <v>1</v>
      </c>
      <c r="F302" s="9">
        <v>0</v>
      </c>
      <c r="G302" s="9">
        <v>0</v>
      </c>
      <c r="H302" s="7"/>
      <c r="J302" s="84">
        <f t="shared" si="52"/>
        <v>6</v>
      </c>
      <c r="K302" s="15" t="str">
        <f t="shared" si="53"/>
        <v xml:space="preserve"> {0x06},</v>
      </c>
    </row>
    <row r="303" spans="2:11" ht="15" customHeight="1">
      <c r="B303" s="7"/>
      <c r="C303" s="9">
        <v>0</v>
      </c>
      <c r="D303" s="9">
        <v>1</v>
      </c>
      <c r="E303" s="9">
        <v>1</v>
      </c>
      <c r="F303" s="9">
        <v>0</v>
      </c>
      <c r="G303" s="9">
        <v>0</v>
      </c>
      <c r="H303" s="7"/>
      <c r="J303" s="84">
        <f t="shared" si="52"/>
        <v>6</v>
      </c>
      <c r="K303" s="15" t="str">
        <f t="shared" si="53"/>
        <v xml:space="preserve"> {0x06},</v>
      </c>
    </row>
    <row r="304" spans="2:11" ht="15" customHeight="1">
      <c r="B304" s="7"/>
      <c r="C304" s="9">
        <v>0</v>
      </c>
      <c r="D304" s="9">
        <v>0</v>
      </c>
      <c r="E304" s="9">
        <v>0</v>
      </c>
      <c r="F304" s="9">
        <v>0</v>
      </c>
      <c r="G304" s="9">
        <v>0</v>
      </c>
      <c r="H304" s="7"/>
      <c r="J304" s="84">
        <f t="shared" si="52"/>
        <v>0</v>
      </c>
      <c r="K304" s="15" t="str">
        <f t="shared" si="53"/>
        <v xml:space="preserve"> {0x00},</v>
      </c>
    </row>
    <row r="305" spans="2:11" ht="15" customHeight="1">
      <c r="B305" s="7"/>
      <c r="C305" s="7"/>
      <c r="D305" s="7"/>
      <c r="E305" s="7"/>
      <c r="F305" s="7"/>
      <c r="G305" s="7"/>
      <c r="H305" s="7"/>
      <c r="K305" s="15" t="s">
        <v>134</v>
      </c>
    </row>
    <row r="306" spans="2:11" ht="15" customHeight="1">
      <c r="K306" s="8"/>
    </row>
    <row r="307" spans="2:11" s="8" customFormat="1" ht="15" customHeight="1">
      <c r="B307" s="13" t="s">
        <v>7</v>
      </c>
      <c r="J307" t="s">
        <v>53</v>
      </c>
    </row>
    <row r="308" spans="2:11" ht="15" customHeight="1">
      <c r="B308" s="7"/>
      <c r="C308" s="7"/>
      <c r="D308" s="7"/>
      <c r="E308" s="7"/>
      <c r="F308" s="7"/>
      <c r="G308" s="7"/>
      <c r="H308" s="7"/>
      <c r="K308" s="14" t="str">
        <f>CONCATENATE("{ /* ",J307," */")</f>
        <v>{ /* SmallFontSemicolon */</v>
      </c>
    </row>
    <row r="309" spans="2:11" ht="15" customHeight="1">
      <c r="B309" s="7"/>
      <c r="C309" s="9">
        <v>0</v>
      </c>
      <c r="D309" s="9">
        <v>0</v>
      </c>
      <c r="E309" s="9">
        <v>0</v>
      </c>
      <c r="F309" s="9">
        <v>0</v>
      </c>
      <c r="G309" s="9">
        <v>0</v>
      </c>
      <c r="H309" s="7"/>
      <c r="J309" s="84">
        <f>C309*POWER(2,0)+D309*POWER(2,1)+E309*POWER(2,2)+F309*POWER(2,3)+G309*POWER(2,4)</f>
        <v>0</v>
      </c>
      <c r="K309" s="15" t="str">
        <f>CONCATENATE(" {0x",DEC2HEX(J309,2),"},")</f>
        <v xml:space="preserve"> {0x00},</v>
      </c>
    </row>
    <row r="310" spans="2:11" ht="15" customHeight="1">
      <c r="B310" s="7"/>
      <c r="C310" s="9">
        <v>0</v>
      </c>
      <c r="D310" s="9">
        <v>1</v>
      </c>
      <c r="E310" s="9">
        <v>1</v>
      </c>
      <c r="F310" s="9">
        <v>0</v>
      </c>
      <c r="G310" s="9">
        <v>0</v>
      </c>
      <c r="H310" s="7"/>
      <c r="J310" s="84">
        <f t="shared" ref="J310:J315" si="54">C310*POWER(2,0)+D310*POWER(2,1)+E310*POWER(2,2)+F310*POWER(2,3)+G310*POWER(2,4)</f>
        <v>6</v>
      </c>
      <c r="K310" s="15" t="str">
        <f t="shared" ref="K310:K315" si="55">CONCATENATE(" {0x",DEC2HEX(J310,2),"},")</f>
        <v xml:space="preserve"> {0x06},</v>
      </c>
    </row>
    <row r="311" spans="2:11" ht="15" customHeight="1">
      <c r="B311" s="7"/>
      <c r="C311" s="9">
        <v>0</v>
      </c>
      <c r="D311" s="9">
        <v>1</v>
      </c>
      <c r="E311" s="9">
        <v>1</v>
      </c>
      <c r="F311" s="9">
        <v>0</v>
      </c>
      <c r="G311" s="9">
        <v>0</v>
      </c>
      <c r="H311" s="7"/>
      <c r="J311" s="84">
        <f t="shared" si="54"/>
        <v>6</v>
      </c>
      <c r="K311" s="15" t="str">
        <f t="shared" si="55"/>
        <v xml:space="preserve"> {0x06},</v>
      </c>
    </row>
    <row r="312" spans="2:11" ht="15" customHeight="1">
      <c r="B312" s="7"/>
      <c r="C312" s="9">
        <v>0</v>
      </c>
      <c r="D312" s="9">
        <v>0</v>
      </c>
      <c r="E312" s="9">
        <v>0</v>
      </c>
      <c r="F312" s="9">
        <v>0</v>
      </c>
      <c r="G312" s="9">
        <v>0</v>
      </c>
      <c r="H312" s="7"/>
      <c r="J312" s="84">
        <f t="shared" si="54"/>
        <v>0</v>
      </c>
      <c r="K312" s="15" t="str">
        <f t="shared" si="55"/>
        <v xml:space="preserve"> {0x00},</v>
      </c>
    </row>
    <row r="313" spans="2:11" ht="15" customHeight="1">
      <c r="B313" s="7"/>
      <c r="C313" s="9">
        <v>0</v>
      </c>
      <c r="D313" s="9">
        <v>1</v>
      </c>
      <c r="E313" s="9">
        <v>1</v>
      </c>
      <c r="F313" s="9">
        <v>0</v>
      </c>
      <c r="G313" s="9">
        <v>0</v>
      </c>
      <c r="H313" s="7"/>
      <c r="J313" s="84">
        <f t="shared" si="54"/>
        <v>6</v>
      </c>
      <c r="K313" s="15" t="str">
        <f t="shared" si="55"/>
        <v xml:space="preserve"> {0x06},</v>
      </c>
    </row>
    <row r="314" spans="2:11" ht="15" customHeight="1">
      <c r="B314" s="7"/>
      <c r="C314" s="9">
        <v>0</v>
      </c>
      <c r="D314" s="9">
        <v>0</v>
      </c>
      <c r="E314" s="9">
        <v>1</v>
      </c>
      <c r="F314" s="9">
        <v>0</v>
      </c>
      <c r="G314" s="9">
        <v>0</v>
      </c>
      <c r="H314" s="7"/>
      <c r="J314" s="84">
        <f t="shared" si="54"/>
        <v>4</v>
      </c>
      <c r="K314" s="15" t="str">
        <f t="shared" si="55"/>
        <v xml:space="preserve"> {0x04},</v>
      </c>
    </row>
    <row r="315" spans="2:11" ht="15" customHeight="1">
      <c r="B315" s="7"/>
      <c r="C315" s="9">
        <v>0</v>
      </c>
      <c r="D315" s="9">
        <v>1</v>
      </c>
      <c r="E315" s="9">
        <v>0</v>
      </c>
      <c r="F315" s="9">
        <v>0</v>
      </c>
      <c r="G315" s="9">
        <v>0</v>
      </c>
      <c r="H315" s="7"/>
      <c r="J315" s="84">
        <f t="shared" si="54"/>
        <v>2</v>
      </c>
      <c r="K315" s="15" t="str">
        <f t="shared" si="55"/>
        <v xml:space="preserve"> {0x02},</v>
      </c>
    </row>
    <row r="316" spans="2:11" ht="15" customHeight="1">
      <c r="B316" s="7"/>
      <c r="C316" s="7"/>
      <c r="D316" s="7"/>
      <c r="E316" s="7"/>
      <c r="F316" s="7"/>
      <c r="G316" s="7"/>
      <c r="H316" s="7"/>
      <c r="K316" s="15" t="s">
        <v>134</v>
      </c>
    </row>
    <row r="318" spans="2:11" s="8" customFormat="1" ht="15" customHeight="1">
      <c r="B318" s="13" t="s">
        <v>7</v>
      </c>
      <c r="J318" t="s">
        <v>54</v>
      </c>
    </row>
    <row r="319" spans="2:11" ht="15" customHeight="1">
      <c r="B319" s="7"/>
      <c r="C319" s="7"/>
      <c r="D319" s="7"/>
      <c r="E319" s="7"/>
      <c r="F319" s="7"/>
      <c r="G319" s="7"/>
      <c r="H319" s="7"/>
      <c r="K319" s="14" t="str">
        <f>CONCATENATE("{ /* ",J318," */")</f>
        <v>{ /* SmallFontLessthan */</v>
      </c>
    </row>
    <row r="320" spans="2:11" ht="15" customHeight="1">
      <c r="B320" s="7"/>
      <c r="C320" s="9">
        <v>0</v>
      </c>
      <c r="D320" s="9">
        <v>0</v>
      </c>
      <c r="E320" s="9">
        <v>0</v>
      </c>
      <c r="F320" s="9">
        <v>1</v>
      </c>
      <c r="G320" s="9">
        <v>0</v>
      </c>
      <c r="H320" s="7"/>
      <c r="J320" s="84">
        <f>C320*POWER(2,0)+D320*POWER(2,1)+E320*POWER(2,2)+F320*POWER(2,3)+G320*POWER(2,4)</f>
        <v>8</v>
      </c>
      <c r="K320" s="15" t="str">
        <f>CONCATENATE(" {0x",DEC2HEX(J320,2),"},")</f>
        <v xml:space="preserve"> {0x08},</v>
      </c>
    </row>
    <row r="321" spans="2:11" ht="15" customHeight="1">
      <c r="B321" s="7"/>
      <c r="C321" s="9">
        <v>0</v>
      </c>
      <c r="D321" s="9">
        <v>0</v>
      </c>
      <c r="E321" s="9">
        <v>1</v>
      </c>
      <c r="F321" s="9">
        <v>0</v>
      </c>
      <c r="G321" s="9">
        <v>0</v>
      </c>
      <c r="H321" s="7"/>
      <c r="J321" s="84">
        <f t="shared" ref="J321:J326" si="56">C321*POWER(2,0)+D321*POWER(2,1)+E321*POWER(2,2)+F321*POWER(2,3)+G321*POWER(2,4)</f>
        <v>4</v>
      </c>
      <c r="K321" s="15" t="str">
        <f t="shared" ref="K321:K326" si="57">CONCATENATE(" {0x",DEC2HEX(J321,2),"},")</f>
        <v xml:space="preserve"> {0x04},</v>
      </c>
    </row>
    <row r="322" spans="2:11" ht="15" customHeight="1">
      <c r="B322" s="7"/>
      <c r="C322" s="9">
        <v>0</v>
      </c>
      <c r="D322" s="9">
        <v>1</v>
      </c>
      <c r="E322" s="9">
        <v>0</v>
      </c>
      <c r="F322" s="9">
        <v>0</v>
      </c>
      <c r="G322" s="9">
        <v>0</v>
      </c>
      <c r="H322" s="7"/>
      <c r="J322" s="84">
        <f t="shared" si="56"/>
        <v>2</v>
      </c>
      <c r="K322" s="15" t="str">
        <f t="shared" si="57"/>
        <v xml:space="preserve"> {0x02},</v>
      </c>
    </row>
    <row r="323" spans="2:11" ht="15" customHeight="1">
      <c r="B323" s="7"/>
      <c r="C323" s="9">
        <v>1</v>
      </c>
      <c r="D323" s="9">
        <v>0</v>
      </c>
      <c r="E323" s="9">
        <v>0</v>
      </c>
      <c r="F323" s="9">
        <v>0</v>
      </c>
      <c r="G323" s="9">
        <v>0</v>
      </c>
      <c r="H323" s="7"/>
      <c r="J323" s="84">
        <f t="shared" si="56"/>
        <v>1</v>
      </c>
      <c r="K323" s="15" t="str">
        <f t="shared" si="57"/>
        <v xml:space="preserve"> {0x01},</v>
      </c>
    </row>
    <row r="324" spans="2:11" ht="15" customHeight="1">
      <c r="B324" s="7"/>
      <c r="C324" s="9">
        <v>0</v>
      </c>
      <c r="D324" s="9">
        <v>1</v>
      </c>
      <c r="E324" s="9">
        <v>0</v>
      </c>
      <c r="F324" s="9">
        <v>0</v>
      </c>
      <c r="G324" s="9">
        <v>0</v>
      </c>
      <c r="H324" s="7"/>
      <c r="J324" s="84">
        <f t="shared" si="56"/>
        <v>2</v>
      </c>
      <c r="K324" s="15" t="str">
        <f t="shared" si="57"/>
        <v xml:space="preserve"> {0x02},</v>
      </c>
    </row>
    <row r="325" spans="2:11" ht="15" customHeight="1">
      <c r="B325" s="7"/>
      <c r="C325" s="9">
        <v>0</v>
      </c>
      <c r="D325" s="9">
        <v>0</v>
      </c>
      <c r="E325" s="9">
        <v>1</v>
      </c>
      <c r="F325" s="9">
        <v>0</v>
      </c>
      <c r="G325" s="9">
        <v>0</v>
      </c>
      <c r="H325" s="7"/>
      <c r="J325" s="84">
        <f t="shared" si="56"/>
        <v>4</v>
      </c>
      <c r="K325" s="15" t="str">
        <f t="shared" si="57"/>
        <v xml:space="preserve"> {0x04},</v>
      </c>
    </row>
    <row r="326" spans="2:11" ht="15" customHeight="1">
      <c r="B326" s="7"/>
      <c r="C326" s="9">
        <v>0</v>
      </c>
      <c r="D326" s="9">
        <v>0</v>
      </c>
      <c r="E326" s="9">
        <v>0</v>
      </c>
      <c r="F326" s="9">
        <v>1</v>
      </c>
      <c r="G326" s="9">
        <v>0</v>
      </c>
      <c r="H326" s="7"/>
      <c r="J326" s="84">
        <f t="shared" si="56"/>
        <v>8</v>
      </c>
      <c r="K326" s="15" t="str">
        <f t="shared" si="57"/>
        <v xml:space="preserve"> {0x08},</v>
      </c>
    </row>
    <row r="327" spans="2:11" ht="15" customHeight="1">
      <c r="B327" s="7"/>
      <c r="C327" s="7"/>
      <c r="D327" s="7"/>
      <c r="E327" s="7"/>
      <c r="F327" s="7"/>
      <c r="G327" s="7"/>
      <c r="H327" s="7"/>
      <c r="K327" s="15" t="s">
        <v>134</v>
      </c>
    </row>
    <row r="328" spans="2:11" ht="15" customHeight="1">
      <c r="K328" s="8"/>
    </row>
    <row r="329" spans="2:11" s="8" customFormat="1" ht="15" customHeight="1">
      <c r="B329" s="13" t="s">
        <v>7</v>
      </c>
      <c r="J329" t="s">
        <v>55</v>
      </c>
    </row>
    <row r="330" spans="2:11" ht="15" customHeight="1">
      <c r="B330" s="7"/>
      <c r="C330" s="7"/>
      <c r="D330" s="7"/>
      <c r="E330" s="7"/>
      <c r="F330" s="7"/>
      <c r="G330" s="7"/>
      <c r="H330" s="7"/>
      <c r="K330" s="14" t="str">
        <f>CONCATENATE("{ /* ",J329," */")</f>
        <v>{ /* SmallFontEqual */</v>
      </c>
    </row>
    <row r="331" spans="2:11" ht="15" customHeight="1">
      <c r="B331" s="7"/>
      <c r="C331" s="9">
        <v>0</v>
      </c>
      <c r="D331" s="9">
        <v>0</v>
      </c>
      <c r="E331" s="9">
        <v>0</v>
      </c>
      <c r="F331" s="9">
        <v>0</v>
      </c>
      <c r="G331" s="9">
        <v>0</v>
      </c>
      <c r="H331" s="7"/>
      <c r="J331" s="84">
        <f>C331*POWER(2,0)+D331*POWER(2,1)+E331*POWER(2,2)+F331*POWER(2,3)+G331*POWER(2,4)</f>
        <v>0</v>
      </c>
      <c r="K331" s="15" t="str">
        <f>CONCATENATE(" {0x",DEC2HEX(J331,2),"},")</f>
        <v xml:space="preserve"> {0x00},</v>
      </c>
    </row>
    <row r="332" spans="2:11" ht="15" customHeight="1">
      <c r="B332" s="7"/>
      <c r="C332" s="9">
        <v>0</v>
      </c>
      <c r="D332" s="9">
        <v>0</v>
      </c>
      <c r="E332" s="9">
        <v>0</v>
      </c>
      <c r="F332" s="9">
        <v>0</v>
      </c>
      <c r="G332" s="9">
        <v>0</v>
      </c>
      <c r="H332" s="7"/>
      <c r="J332" s="84">
        <f t="shared" ref="J332:J337" si="58">C332*POWER(2,0)+D332*POWER(2,1)+E332*POWER(2,2)+F332*POWER(2,3)+G332*POWER(2,4)</f>
        <v>0</v>
      </c>
      <c r="K332" s="15" t="str">
        <f t="shared" ref="K332:K337" si="59">CONCATENATE(" {0x",DEC2HEX(J332,2),"},")</f>
        <v xml:space="preserve"> {0x00},</v>
      </c>
    </row>
    <row r="333" spans="2:11" ht="15" customHeight="1">
      <c r="B333" s="7"/>
      <c r="C333" s="9">
        <v>1</v>
      </c>
      <c r="D333" s="9">
        <v>1</v>
      </c>
      <c r="E333" s="9">
        <v>1</v>
      </c>
      <c r="F333" s="9">
        <v>1</v>
      </c>
      <c r="G333" s="9">
        <v>1</v>
      </c>
      <c r="H333" s="7"/>
      <c r="J333" s="84">
        <f t="shared" si="58"/>
        <v>31</v>
      </c>
      <c r="K333" s="15" t="str">
        <f t="shared" si="59"/>
        <v xml:space="preserve"> {0x1F},</v>
      </c>
    </row>
    <row r="334" spans="2:11" ht="15" customHeight="1">
      <c r="B334" s="7"/>
      <c r="C334" s="9">
        <v>0</v>
      </c>
      <c r="D334" s="9">
        <v>0</v>
      </c>
      <c r="E334" s="9">
        <v>0</v>
      </c>
      <c r="F334" s="9">
        <v>0</v>
      </c>
      <c r="G334" s="9">
        <v>0</v>
      </c>
      <c r="H334" s="7"/>
      <c r="J334" s="84">
        <f t="shared" si="58"/>
        <v>0</v>
      </c>
      <c r="K334" s="15" t="str">
        <f t="shared" si="59"/>
        <v xml:space="preserve"> {0x00},</v>
      </c>
    </row>
    <row r="335" spans="2:11" ht="15" customHeight="1">
      <c r="B335" s="7"/>
      <c r="C335" s="9">
        <v>1</v>
      </c>
      <c r="D335" s="9">
        <v>1</v>
      </c>
      <c r="E335" s="9">
        <v>1</v>
      </c>
      <c r="F335" s="9">
        <v>1</v>
      </c>
      <c r="G335" s="9">
        <v>1</v>
      </c>
      <c r="H335" s="7"/>
      <c r="J335" s="84">
        <f t="shared" si="58"/>
        <v>31</v>
      </c>
      <c r="K335" s="15" t="str">
        <f t="shared" si="59"/>
        <v xml:space="preserve"> {0x1F},</v>
      </c>
    </row>
    <row r="336" spans="2:11" ht="15" customHeight="1">
      <c r="B336" s="7"/>
      <c r="C336" s="9">
        <v>0</v>
      </c>
      <c r="D336" s="9">
        <v>0</v>
      </c>
      <c r="E336" s="9">
        <v>0</v>
      </c>
      <c r="F336" s="9">
        <v>0</v>
      </c>
      <c r="G336" s="9">
        <v>0</v>
      </c>
      <c r="H336" s="7"/>
      <c r="J336" s="84">
        <f t="shared" si="58"/>
        <v>0</v>
      </c>
      <c r="K336" s="15" t="str">
        <f t="shared" si="59"/>
        <v xml:space="preserve"> {0x00},</v>
      </c>
    </row>
    <row r="337" spans="2:11" ht="15" customHeight="1">
      <c r="B337" s="7"/>
      <c r="C337" s="9">
        <v>0</v>
      </c>
      <c r="D337" s="9">
        <v>0</v>
      </c>
      <c r="E337" s="9">
        <v>0</v>
      </c>
      <c r="F337" s="9">
        <v>0</v>
      </c>
      <c r="G337" s="9">
        <v>0</v>
      </c>
      <c r="H337" s="7"/>
      <c r="J337" s="84">
        <f t="shared" si="58"/>
        <v>0</v>
      </c>
      <c r="K337" s="15" t="str">
        <f t="shared" si="59"/>
        <v xml:space="preserve"> {0x00},</v>
      </c>
    </row>
    <row r="338" spans="2:11" ht="15" customHeight="1">
      <c r="B338" s="7"/>
      <c r="C338" s="7"/>
      <c r="D338" s="7"/>
      <c r="E338" s="7"/>
      <c r="F338" s="7"/>
      <c r="G338" s="7"/>
      <c r="H338" s="7"/>
      <c r="K338" s="15" t="s">
        <v>134</v>
      </c>
    </row>
    <row r="340" spans="2:11" s="8" customFormat="1" ht="15" customHeight="1">
      <c r="B340" s="13" t="s">
        <v>7</v>
      </c>
      <c r="J340" t="s">
        <v>56</v>
      </c>
    </row>
    <row r="341" spans="2:11" ht="15" customHeight="1">
      <c r="B341" s="7"/>
      <c r="C341" s="7"/>
      <c r="D341" s="7"/>
      <c r="E341" s="7"/>
      <c r="F341" s="7"/>
      <c r="G341" s="7"/>
      <c r="H341" s="7"/>
      <c r="K341" s="14" t="str">
        <f>CONCATENATE("{ /* ",J340," */")</f>
        <v>{ /* SmallFontGreaterthan */</v>
      </c>
    </row>
    <row r="342" spans="2:11" ht="15" customHeight="1">
      <c r="B342" s="7"/>
      <c r="C342" s="9">
        <v>0</v>
      </c>
      <c r="D342" s="9">
        <v>1</v>
      </c>
      <c r="E342" s="9">
        <v>0</v>
      </c>
      <c r="F342" s="9">
        <v>0</v>
      </c>
      <c r="G342" s="9">
        <v>0</v>
      </c>
      <c r="H342" s="7"/>
      <c r="J342" s="84">
        <f>C342*POWER(2,0)+D342*POWER(2,1)+E342*POWER(2,2)+F342*POWER(2,3)+G342*POWER(2,4)</f>
        <v>2</v>
      </c>
      <c r="K342" s="15" t="str">
        <f>CONCATENATE(" {0x",DEC2HEX(J342,2),"},")</f>
        <v xml:space="preserve"> {0x02},</v>
      </c>
    </row>
    <row r="343" spans="2:11" ht="15" customHeight="1">
      <c r="B343" s="7"/>
      <c r="C343" s="9">
        <v>0</v>
      </c>
      <c r="D343" s="9">
        <v>0</v>
      </c>
      <c r="E343" s="9">
        <v>1</v>
      </c>
      <c r="F343" s="9">
        <v>0</v>
      </c>
      <c r="G343" s="9">
        <v>0</v>
      </c>
      <c r="H343" s="7"/>
      <c r="J343" s="84">
        <f t="shared" ref="J343:J348" si="60">C343*POWER(2,0)+D343*POWER(2,1)+E343*POWER(2,2)+F343*POWER(2,3)+G343*POWER(2,4)</f>
        <v>4</v>
      </c>
      <c r="K343" s="15" t="str">
        <f t="shared" ref="K343:K348" si="61">CONCATENATE(" {0x",DEC2HEX(J343,2),"},")</f>
        <v xml:space="preserve"> {0x04},</v>
      </c>
    </row>
    <row r="344" spans="2:11" ht="15" customHeight="1">
      <c r="B344" s="7"/>
      <c r="C344" s="9">
        <v>0</v>
      </c>
      <c r="D344" s="9">
        <v>0</v>
      </c>
      <c r="E344" s="9">
        <v>0</v>
      </c>
      <c r="F344" s="9">
        <v>1</v>
      </c>
      <c r="G344" s="9">
        <v>0</v>
      </c>
      <c r="H344" s="7"/>
      <c r="J344" s="84">
        <f t="shared" si="60"/>
        <v>8</v>
      </c>
      <c r="K344" s="15" t="str">
        <f t="shared" si="61"/>
        <v xml:space="preserve"> {0x08},</v>
      </c>
    </row>
    <row r="345" spans="2:11" ht="15" customHeight="1">
      <c r="B345" s="7"/>
      <c r="C345" s="9">
        <v>0</v>
      </c>
      <c r="D345" s="9">
        <v>0</v>
      </c>
      <c r="E345" s="9">
        <v>0</v>
      </c>
      <c r="F345" s="9">
        <v>0</v>
      </c>
      <c r="G345" s="9">
        <v>1</v>
      </c>
      <c r="H345" s="7"/>
      <c r="J345" s="84">
        <f t="shared" si="60"/>
        <v>16</v>
      </c>
      <c r="K345" s="15" t="str">
        <f t="shared" si="61"/>
        <v xml:space="preserve"> {0x10},</v>
      </c>
    </row>
    <row r="346" spans="2:11" ht="15" customHeight="1">
      <c r="B346" s="7"/>
      <c r="C346" s="9">
        <v>0</v>
      </c>
      <c r="D346" s="9">
        <v>0</v>
      </c>
      <c r="E346" s="9">
        <v>0</v>
      </c>
      <c r="F346" s="9">
        <v>1</v>
      </c>
      <c r="G346" s="9">
        <v>0</v>
      </c>
      <c r="H346" s="7"/>
      <c r="J346" s="84">
        <f t="shared" si="60"/>
        <v>8</v>
      </c>
      <c r="K346" s="15" t="str">
        <f t="shared" si="61"/>
        <v xml:space="preserve"> {0x08},</v>
      </c>
    </row>
    <row r="347" spans="2:11" ht="15" customHeight="1">
      <c r="B347" s="7"/>
      <c r="C347" s="9">
        <v>0</v>
      </c>
      <c r="D347" s="9">
        <v>0</v>
      </c>
      <c r="E347" s="9">
        <v>1</v>
      </c>
      <c r="F347" s="9">
        <v>0</v>
      </c>
      <c r="G347" s="9">
        <v>0</v>
      </c>
      <c r="H347" s="7"/>
      <c r="J347" s="84">
        <f t="shared" si="60"/>
        <v>4</v>
      </c>
      <c r="K347" s="15" t="str">
        <f t="shared" si="61"/>
        <v xml:space="preserve"> {0x04},</v>
      </c>
    </row>
    <row r="348" spans="2:11" ht="15" customHeight="1">
      <c r="B348" s="7"/>
      <c r="C348" s="9">
        <v>0</v>
      </c>
      <c r="D348" s="9">
        <v>1</v>
      </c>
      <c r="E348" s="9">
        <v>0</v>
      </c>
      <c r="F348" s="9">
        <v>0</v>
      </c>
      <c r="G348" s="9">
        <v>0</v>
      </c>
      <c r="H348" s="7"/>
      <c r="J348" s="84">
        <f t="shared" si="60"/>
        <v>2</v>
      </c>
      <c r="K348" s="15" t="str">
        <f t="shared" si="61"/>
        <v xml:space="preserve"> {0x02},</v>
      </c>
    </row>
    <row r="349" spans="2:11" ht="15" customHeight="1">
      <c r="B349" s="7"/>
      <c r="C349" s="7"/>
      <c r="D349" s="7"/>
      <c r="E349" s="7"/>
      <c r="F349" s="7"/>
      <c r="G349" s="7"/>
      <c r="H349" s="7"/>
      <c r="K349" s="15" t="s">
        <v>134</v>
      </c>
    </row>
    <row r="350" spans="2:11" ht="15" customHeight="1">
      <c r="K350" s="8"/>
    </row>
    <row r="351" spans="2:11" s="8" customFormat="1" ht="15" customHeight="1">
      <c r="B351" s="13" t="s">
        <v>7</v>
      </c>
      <c r="J351" t="s">
        <v>57</v>
      </c>
    </row>
    <row r="352" spans="2:11" ht="15" customHeight="1">
      <c r="B352" s="7"/>
      <c r="C352" s="7"/>
      <c r="D352" s="7"/>
      <c r="E352" s="7"/>
      <c r="F352" s="7"/>
      <c r="G352" s="7"/>
      <c r="H352" s="7"/>
      <c r="K352" s="14" t="str">
        <f>CONCATENATE("{ /* ",J351," */")</f>
        <v>{ /* SmallFontQuestion */</v>
      </c>
    </row>
    <row r="353" spans="2:11" ht="15" customHeight="1">
      <c r="B353" s="7"/>
      <c r="C353" s="9">
        <v>0</v>
      </c>
      <c r="D353" s="9">
        <v>1</v>
      </c>
      <c r="E353" s="9">
        <v>1</v>
      </c>
      <c r="F353" s="9">
        <v>1</v>
      </c>
      <c r="G353" s="9">
        <v>0</v>
      </c>
      <c r="H353" s="7"/>
      <c r="J353" s="84">
        <f>C353*POWER(2,0)+D353*POWER(2,1)+E353*POWER(2,2)+F353*POWER(2,3)+G353*POWER(2,4)</f>
        <v>14</v>
      </c>
      <c r="K353" s="15" t="str">
        <f>CONCATENATE(" {0x",DEC2HEX(J353,2),"},")</f>
        <v xml:space="preserve"> {0x0E},</v>
      </c>
    </row>
    <row r="354" spans="2:11" ht="15" customHeight="1">
      <c r="B354" s="7"/>
      <c r="C354" s="9">
        <v>1</v>
      </c>
      <c r="D354" s="9">
        <v>0</v>
      </c>
      <c r="E354" s="9">
        <v>0</v>
      </c>
      <c r="F354" s="9">
        <v>0</v>
      </c>
      <c r="G354" s="9">
        <v>1</v>
      </c>
      <c r="H354" s="7"/>
      <c r="J354" s="84">
        <f t="shared" ref="J354:J359" si="62">C354*POWER(2,0)+D354*POWER(2,1)+E354*POWER(2,2)+F354*POWER(2,3)+G354*POWER(2,4)</f>
        <v>17</v>
      </c>
      <c r="K354" s="15" t="str">
        <f t="shared" ref="K354:K359" si="63">CONCATENATE(" {0x",DEC2HEX(J354,2),"},")</f>
        <v xml:space="preserve"> {0x11},</v>
      </c>
    </row>
    <row r="355" spans="2:11" ht="15" customHeight="1">
      <c r="B355" s="7"/>
      <c r="C355" s="9">
        <v>0</v>
      </c>
      <c r="D355" s="9">
        <v>0</v>
      </c>
      <c r="E355" s="9">
        <v>0</v>
      </c>
      <c r="F355" s="9">
        <v>0</v>
      </c>
      <c r="G355" s="9">
        <v>1</v>
      </c>
      <c r="H355" s="7"/>
      <c r="J355" s="84">
        <f t="shared" si="62"/>
        <v>16</v>
      </c>
      <c r="K355" s="15" t="str">
        <f t="shared" si="63"/>
        <v xml:space="preserve"> {0x10},</v>
      </c>
    </row>
    <row r="356" spans="2:11" ht="15" customHeight="1">
      <c r="B356" s="7"/>
      <c r="C356" s="9">
        <v>0</v>
      </c>
      <c r="D356" s="9">
        <v>0</v>
      </c>
      <c r="E356" s="9">
        <v>0</v>
      </c>
      <c r="F356" s="9">
        <v>1</v>
      </c>
      <c r="G356" s="9">
        <v>0</v>
      </c>
      <c r="H356" s="7"/>
      <c r="J356" s="84">
        <f t="shared" si="62"/>
        <v>8</v>
      </c>
      <c r="K356" s="15" t="str">
        <f t="shared" si="63"/>
        <v xml:space="preserve"> {0x08},</v>
      </c>
    </row>
    <row r="357" spans="2:11" ht="15" customHeight="1">
      <c r="B357" s="7"/>
      <c r="C357" s="9">
        <v>0</v>
      </c>
      <c r="D357" s="9">
        <v>0</v>
      </c>
      <c r="E357" s="9">
        <v>1</v>
      </c>
      <c r="F357" s="9">
        <v>0</v>
      </c>
      <c r="G357" s="9">
        <v>0</v>
      </c>
      <c r="H357" s="7"/>
      <c r="J357" s="84">
        <f t="shared" si="62"/>
        <v>4</v>
      </c>
      <c r="K357" s="15" t="str">
        <f t="shared" si="63"/>
        <v xml:space="preserve"> {0x04},</v>
      </c>
    </row>
    <row r="358" spans="2:11" ht="15" customHeight="1">
      <c r="B358" s="7"/>
      <c r="C358" s="9">
        <v>0</v>
      </c>
      <c r="D358" s="9">
        <v>0</v>
      </c>
      <c r="E358" s="9">
        <v>0</v>
      </c>
      <c r="F358" s="9">
        <v>0</v>
      </c>
      <c r="G358" s="9">
        <v>0</v>
      </c>
      <c r="H358" s="7"/>
      <c r="J358" s="84">
        <f t="shared" si="62"/>
        <v>0</v>
      </c>
      <c r="K358" s="15" t="str">
        <f t="shared" si="63"/>
        <v xml:space="preserve"> {0x00},</v>
      </c>
    </row>
    <row r="359" spans="2:11" ht="15" customHeight="1">
      <c r="B359" s="7"/>
      <c r="C359" s="9">
        <v>0</v>
      </c>
      <c r="D359" s="9">
        <v>0</v>
      </c>
      <c r="E359" s="9">
        <v>1</v>
      </c>
      <c r="F359" s="9">
        <v>0</v>
      </c>
      <c r="G359" s="9">
        <v>0</v>
      </c>
      <c r="H359" s="7"/>
      <c r="J359" s="84">
        <f t="shared" si="62"/>
        <v>4</v>
      </c>
      <c r="K359" s="15" t="str">
        <f t="shared" si="63"/>
        <v xml:space="preserve"> {0x04},</v>
      </c>
    </row>
    <row r="360" spans="2:11" ht="15" customHeight="1">
      <c r="B360" s="7"/>
      <c r="C360" s="7"/>
      <c r="D360" s="7"/>
      <c r="E360" s="7"/>
      <c r="F360" s="7"/>
      <c r="G360" s="7"/>
      <c r="H360" s="7"/>
      <c r="K360" s="15" t="s">
        <v>134</v>
      </c>
    </row>
    <row r="361" spans="2:11" ht="15" customHeight="1">
      <c r="K361" s="8"/>
    </row>
    <row r="362" spans="2:11" s="8" customFormat="1" ht="15" customHeight="1">
      <c r="B362" s="13" t="s">
        <v>7</v>
      </c>
      <c r="J362" t="s">
        <v>58</v>
      </c>
    </row>
    <row r="363" spans="2:11" ht="15" customHeight="1">
      <c r="B363" s="7"/>
      <c r="C363" s="7"/>
      <c r="D363" s="7"/>
      <c r="E363" s="7"/>
      <c r="F363" s="7"/>
      <c r="G363" s="7"/>
      <c r="H363" s="7"/>
      <c r="K363" s="14" t="str">
        <f>CONCATENATE("{ /* ",J362," */")</f>
        <v>{ /* SmallFontAt */</v>
      </c>
    </row>
    <row r="364" spans="2:11" ht="15" customHeight="1">
      <c r="B364" s="7"/>
      <c r="C364" s="9">
        <v>0</v>
      </c>
      <c r="D364" s="9">
        <v>1</v>
      </c>
      <c r="E364" s="9">
        <v>1</v>
      </c>
      <c r="F364" s="9">
        <v>1</v>
      </c>
      <c r="G364" s="9">
        <v>0</v>
      </c>
      <c r="H364" s="7"/>
      <c r="J364" s="84">
        <f>C364*POWER(2,0)+D364*POWER(2,1)+E364*POWER(2,2)+F364*POWER(2,3)+G364*POWER(2,4)</f>
        <v>14</v>
      </c>
      <c r="K364" s="15" t="str">
        <f>CONCATENATE(" {0x",DEC2HEX(J364,2),"},")</f>
        <v xml:space="preserve"> {0x0E},</v>
      </c>
    </row>
    <row r="365" spans="2:11" ht="15" customHeight="1">
      <c r="B365" s="7"/>
      <c r="C365" s="9">
        <v>1</v>
      </c>
      <c r="D365" s="9">
        <v>0</v>
      </c>
      <c r="E365" s="9">
        <v>0</v>
      </c>
      <c r="F365" s="9">
        <v>0</v>
      </c>
      <c r="G365" s="9">
        <v>1</v>
      </c>
      <c r="H365" s="7"/>
      <c r="J365" s="84">
        <f t="shared" ref="J365:J370" si="64">C365*POWER(2,0)+D365*POWER(2,1)+E365*POWER(2,2)+F365*POWER(2,3)+G365*POWER(2,4)</f>
        <v>17</v>
      </c>
      <c r="K365" s="15" t="str">
        <f t="shared" ref="K365:K370" si="65">CONCATENATE(" {0x",DEC2HEX(J365,2),"},")</f>
        <v xml:space="preserve"> {0x11},</v>
      </c>
    </row>
    <row r="366" spans="2:11" ht="15" customHeight="1">
      <c r="B366" s="7"/>
      <c r="C366" s="9">
        <v>0</v>
      </c>
      <c r="D366" s="9">
        <v>0</v>
      </c>
      <c r="E366" s="9">
        <v>0</v>
      </c>
      <c r="F366" s="9">
        <v>0</v>
      </c>
      <c r="G366" s="9">
        <v>1</v>
      </c>
      <c r="H366" s="7"/>
      <c r="J366" s="84">
        <f t="shared" si="64"/>
        <v>16</v>
      </c>
      <c r="K366" s="15" t="str">
        <f t="shared" si="65"/>
        <v xml:space="preserve"> {0x10},</v>
      </c>
    </row>
    <row r="367" spans="2:11" ht="15" customHeight="1">
      <c r="B367" s="7"/>
      <c r="C367" s="9">
        <v>0</v>
      </c>
      <c r="D367" s="9">
        <v>1</v>
      </c>
      <c r="E367" s="9">
        <v>1</v>
      </c>
      <c r="F367" s="9">
        <v>0</v>
      </c>
      <c r="G367" s="9">
        <v>1</v>
      </c>
      <c r="H367" s="7"/>
      <c r="J367" s="84">
        <f t="shared" si="64"/>
        <v>22</v>
      </c>
      <c r="K367" s="15" t="str">
        <f t="shared" si="65"/>
        <v xml:space="preserve"> {0x16},</v>
      </c>
    </row>
    <row r="368" spans="2:11" ht="15" customHeight="1">
      <c r="B368" s="7"/>
      <c r="C368" s="9">
        <v>1</v>
      </c>
      <c r="D368" s="9">
        <v>0</v>
      </c>
      <c r="E368" s="9">
        <v>1</v>
      </c>
      <c r="F368" s="9">
        <v>0</v>
      </c>
      <c r="G368" s="9">
        <v>1</v>
      </c>
      <c r="H368" s="7"/>
      <c r="J368" s="84">
        <f t="shared" si="64"/>
        <v>21</v>
      </c>
      <c r="K368" s="15" t="str">
        <f t="shared" si="65"/>
        <v xml:space="preserve"> {0x15},</v>
      </c>
    </row>
    <row r="369" spans="2:11" ht="15" customHeight="1">
      <c r="B369" s="7"/>
      <c r="C369" s="9">
        <v>1</v>
      </c>
      <c r="D369" s="9">
        <v>0</v>
      </c>
      <c r="E369" s="9">
        <v>1</v>
      </c>
      <c r="F369" s="9">
        <v>0</v>
      </c>
      <c r="G369" s="9">
        <v>1</v>
      </c>
      <c r="H369" s="7"/>
      <c r="J369" s="84">
        <f t="shared" si="64"/>
        <v>21</v>
      </c>
      <c r="K369" s="15" t="str">
        <f t="shared" si="65"/>
        <v xml:space="preserve"> {0x15},</v>
      </c>
    </row>
    <row r="370" spans="2:11" ht="15" customHeight="1">
      <c r="B370" s="7"/>
      <c r="C370" s="9">
        <v>0</v>
      </c>
      <c r="D370" s="9">
        <v>1</v>
      </c>
      <c r="E370" s="9">
        <v>1</v>
      </c>
      <c r="F370" s="9">
        <v>1</v>
      </c>
      <c r="G370" s="9">
        <v>0</v>
      </c>
      <c r="H370" s="7"/>
      <c r="J370" s="84">
        <f t="shared" si="64"/>
        <v>14</v>
      </c>
      <c r="K370" s="15" t="str">
        <f t="shared" si="65"/>
        <v xml:space="preserve"> {0x0E},</v>
      </c>
    </row>
    <row r="371" spans="2:11" ht="15" customHeight="1">
      <c r="B371" s="7"/>
      <c r="C371" s="7"/>
      <c r="D371" s="7"/>
      <c r="E371" s="7"/>
      <c r="F371" s="7"/>
      <c r="G371" s="7"/>
      <c r="H371" s="7"/>
      <c r="K371" s="15" t="s">
        <v>134</v>
      </c>
    </row>
    <row r="372" spans="2:11" ht="15" customHeight="1">
      <c r="K372" s="8"/>
    </row>
    <row r="373" spans="2:11" s="8" customFormat="1" ht="15" customHeight="1">
      <c r="B373" s="13" t="s">
        <v>7</v>
      </c>
      <c r="J373" t="s">
        <v>59</v>
      </c>
    </row>
    <row r="374" spans="2:11" ht="15" customHeight="1">
      <c r="B374" s="7"/>
      <c r="C374" s="7"/>
      <c r="D374" s="7"/>
      <c r="E374" s="7"/>
      <c r="F374" s="7"/>
      <c r="G374" s="7"/>
      <c r="H374" s="7"/>
      <c r="K374" s="14" t="str">
        <f>CONCATENATE("{ /* ",J373," */")</f>
        <v>{ /* SmallFontA */</v>
      </c>
    </row>
    <row r="375" spans="2:11" ht="15" customHeight="1">
      <c r="B375" s="7"/>
      <c r="C375" s="9">
        <v>0</v>
      </c>
      <c r="D375" s="9">
        <v>1</v>
      </c>
      <c r="E375" s="9">
        <v>1</v>
      </c>
      <c r="F375" s="9">
        <v>1</v>
      </c>
      <c r="G375" s="9">
        <v>0</v>
      </c>
      <c r="H375" s="7"/>
      <c r="J375" s="84">
        <f>C375*POWER(2,0)+D375*POWER(2,1)+E375*POWER(2,2)+F375*POWER(2,3)+G375*POWER(2,4)</f>
        <v>14</v>
      </c>
      <c r="K375" s="15" t="str">
        <f>CONCATENATE(" {0x",DEC2HEX(J375,2),"},")</f>
        <v xml:space="preserve"> {0x0E},</v>
      </c>
    </row>
    <row r="376" spans="2:11" ht="15" customHeight="1">
      <c r="B376" s="7"/>
      <c r="C376" s="9">
        <v>1</v>
      </c>
      <c r="D376" s="9">
        <v>0</v>
      </c>
      <c r="E376" s="9">
        <v>0</v>
      </c>
      <c r="F376" s="9">
        <v>0</v>
      </c>
      <c r="G376" s="9">
        <v>1</v>
      </c>
      <c r="H376" s="7"/>
      <c r="J376" s="84">
        <f t="shared" ref="J376:J381" si="66">C376*POWER(2,0)+D376*POWER(2,1)+E376*POWER(2,2)+F376*POWER(2,3)+G376*POWER(2,4)</f>
        <v>17</v>
      </c>
      <c r="K376" s="15" t="str">
        <f t="shared" ref="K376:K381" si="67">CONCATENATE(" {0x",DEC2HEX(J376,2),"},")</f>
        <v xml:space="preserve"> {0x11},</v>
      </c>
    </row>
    <row r="377" spans="2:11" ht="15" customHeight="1">
      <c r="B377" s="7"/>
      <c r="C377" s="9">
        <v>1</v>
      </c>
      <c r="D377" s="9">
        <v>0</v>
      </c>
      <c r="E377" s="9">
        <v>0</v>
      </c>
      <c r="F377" s="9">
        <v>0</v>
      </c>
      <c r="G377" s="9">
        <v>1</v>
      </c>
      <c r="H377" s="7"/>
      <c r="J377" s="84">
        <f t="shared" si="66"/>
        <v>17</v>
      </c>
      <c r="K377" s="15" t="str">
        <f t="shared" si="67"/>
        <v xml:space="preserve"> {0x11},</v>
      </c>
    </row>
    <row r="378" spans="2:11" ht="15" customHeight="1">
      <c r="B378" s="7"/>
      <c r="C378" s="9">
        <v>1</v>
      </c>
      <c r="D378" s="9">
        <v>1</v>
      </c>
      <c r="E378" s="9">
        <v>1</v>
      </c>
      <c r="F378" s="9">
        <v>1</v>
      </c>
      <c r="G378" s="9">
        <v>1</v>
      </c>
      <c r="H378" s="7"/>
      <c r="J378" s="84">
        <f t="shared" si="66"/>
        <v>31</v>
      </c>
      <c r="K378" s="15" t="str">
        <f t="shared" si="67"/>
        <v xml:space="preserve"> {0x1F},</v>
      </c>
    </row>
    <row r="379" spans="2:11" ht="15" customHeight="1">
      <c r="B379" s="7"/>
      <c r="C379" s="9">
        <v>1</v>
      </c>
      <c r="D379" s="9">
        <v>0</v>
      </c>
      <c r="E379" s="9">
        <v>0</v>
      </c>
      <c r="F379" s="9">
        <v>0</v>
      </c>
      <c r="G379" s="9">
        <v>1</v>
      </c>
      <c r="H379" s="7"/>
      <c r="J379" s="84">
        <f t="shared" si="66"/>
        <v>17</v>
      </c>
      <c r="K379" s="15" t="str">
        <f t="shared" si="67"/>
        <v xml:space="preserve"> {0x11},</v>
      </c>
    </row>
    <row r="380" spans="2:11" ht="15" customHeight="1">
      <c r="B380" s="7"/>
      <c r="C380" s="9">
        <v>1</v>
      </c>
      <c r="D380" s="9">
        <v>0</v>
      </c>
      <c r="E380" s="9">
        <v>0</v>
      </c>
      <c r="F380" s="9">
        <v>0</v>
      </c>
      <c r="G380" s="9">
        <v>1</v>
      </c>
      <c r="H380" s="7"/>
      <c r="J380" s="84">
        <f t="shared" si="66"/>
        <v>17</v>
      </c>
      <c r="K380" s="15" t="str">
        <f t="shared" si="67"/>
        <v xml:space="preserve"> {0x11},</v>
      </c>
    </row>
    <row r="381" spans="2:11" ht="15" customHeight="1">
      <c r="B381" s="7"/>
      <c r="C381" s="9">
        <v>1</v>
      </c>
      <c r="D381" s="9">
        <v>0</v>
      </c>
      <c r="E381" s="9">
        <v>0</v>
      </c>
      <c r="F381" s="9">
        <v>0</v>
      </c>
      <c r="G381" s="9">
        <v>1</v>
      </c>
      <c r="H381" s="7"/>
      <c r="J381" s="84">
        <f t="shared" si="66"/>
        <v>17</v>
      </c>
      <c r="K381" s="15" t="str">
        <f t="shared" si="67"/>
        <v xml:space="preserve"> {0x11},</v>
      </c>
    </row>
    <row r="382" spans="2:11" ht="15" customHeight="1">
      <c r="B382" s="7"/>
      <c r="C382" s="7"/>
      <c r="D382" s="7"/>
      <c r="E382" s="7"/>
      <c r="F382" s="7"/>
      <c r="G382" s="7"/>
      <c r="H382" s="7"/>
      <c r="K382" s="15" t="s">
        <v>134</v>
      </c>
    </row>
    <row r="384" spans="2:11" s="8" customFormat="1" ht="15" customHeight="1">
      <c r="B384" s="13" t="s">
        <v>7</v>
      </c>
      <c r="J384" t="s">
        <v>60</v>
      </c>
    </row>
    <row r="385" spans="2:11" ht="15" customHeight="1">
      <c r="B385" s="7"/>
      <c r="C385" s="7"/>
      <c r="D385" s="7"/>
      <c r="E385" s="7"/>
      <c r="F385" s="7"/>
      <c r="G385" s="7"/>
      <c r="H385" s="7"/>
      <c r="K385" s="14" t="str">
        <f>CONCATENATE("{ /* ",J384," */")</f>
        <v>{ /* SmallFontB */</v>
      </c>
    </row>
    <row r="386" spans="2:11" ht="15" customHeight="1">
      <c r="B386" s="7"/>
      <c r="C386" s="9">
        <v>1</v>
      </c>
      <c r="D386" s="9">
        <v>1</v>
      </c>
      <c r="E386" s="9">
        <v>1</v>
      </c>
      <c r="F386" s="9">
        <v>1</v>
      </c>
      <c r="G386" s="9">
        <v>0</v>
      </c>
      <c r="H386" s="7"/>
      <c r="J386" s="84">
        <f>C386*POWER(2,0)+D386*POWER(2,1)+E386*POWER(2,2)+F386*POWER(2,3)+G386*POWER(2,4)</f>
        <v>15</v>
      </c>
      <c r="K386" s="15" t="str">
        <f>CONCATENATE(" {0x",DEC2HEX(J386,2),"},")</f>
        <v xml:space="preserve"> {0x0F},</v>
      </c>
    </row>
    <row r="387" spans="2:11" ht="15" customHeight="1">
      <c r="B387" s="7"/>
      <c r="C387" s="9">
        <v>1</v>
      </c>
      <c r="D387" s="9">
        <v>0</v>
      </c>
      <c r="E387" s="9">
        <v>0</v>
      </c>
      <c r="F387" s="9">
        <v>0</v>
      </c>
      <c r="G387" s="9">
        <v>1</v>
      </c>
      <c r="H387" s="7"/>
      <c r="J387" s="84">
        <f t="shared" ref="J387:J392" si="68">C387*POWER(2,0)+D387*POWER(2,1)+E387*POWER(2,2)+F387*POWER(2,3)+G387*POWER(2,4)</f>
        <v>17</v>
      </c>
      <c r="K387" s="15" t="str">
        <f t="shared" ref="K387:K392" si="69">CONCATENATE(" {0x",DEC2HEX(J387,2),"},")</f>
        <v xml:space="preserve"> {0x11},</v>
      </c>
    </row>
    <row r="388" spans="2:11" ht="15" customHeight="1">
      <c r="B388" s="7"/>
      <c r="C388" s="9">
        <v>1</v>
      </c>
      <c r="D388" s="9">
        <v>0</v>
      </c>
      <c r="E388" s="9">
        <v>0</v>
      </c>
      <c r="F388" s="9">
        <v>0</v>
      </c>
      <c r="G388" s="9">
        <v>1</v>
      </c>
      <c r="H388" s="7"/>
      <c r="J388" s="84">
        <f t="shared" si="68"/>
        <v>17</v>
      </c>
      <c r="K388" s="15" t="str">
        <f t="shared" si="69"/>
        <v xml:space="preserve"> {0x11},</v>
      </c>
    </row>
    <row r="389" spans="2:11" ht="15" customHeight="1">
      <c r="B389" s="7"/>
      <c r="C389" s="9">
        <v>1</v>
      </c>
      <c r="D389" s="9">
        <v>1</v>
      </c>
      <c r="E389" s="9">
        <v>1</v>
      </c>
      <c r="F389" s="9">
        <v>1</v>
      </c>
      <c r="G389" s="9">
        <v>0</v>
      </c>
      <c r="H389" s="7"/>
      <c r="J389" s="84">
        <f t="shared" si="68"/>
        <v>15</v>
      </c>
      <c r="K389" s="15" t="str">
        <f t="shared" si="69"/>
        <v xml:space="preserve"> {0x0F},</v>
      </c>
    </row>
    <row r="390" spans="2:11" ht="15" customHeight="1">
      <c r="B390" s="7"/>
      <c r="C390" s="9">
        <v>1</v>
      </c>
      <c r="D390" s="9">
        <v>0</v>
      </c>
      <c r="E390" s="9">
        <v>0</v>
      </c>
      <c r="F390" s="9">
        <v>0</v>
      </c>
      <c r="G390" s="9">
        <v>1</v>
      </c>
      <c r="H390" s="7"/>
      <c r="J390" s="84">
        <f t="shared" si="68"/>
        <v>17</v>
      </c>
      <c r="K390" s="15" t="str">
        <f t="shared" si="69"/>
        <v xml:space="preserve"> {0x11},</v>
      </c>
    </row>
    <row r="391" spans="2:11" ht="15" customHeight="1">
      <c r="B391" s="7"/>
      <c r="C391" s="9">
        <v>1</v>
      </c>
      <c r="D391" s="9">
        <v>0</v>
      </c>
      <c r="E391" s="9">
        <v>0</v>
      </c>
      <c r="F391" s="9">
        <v>0</v>
      </c>
      <c r="G391" s="9">
        <v>1</v>
      </c>
      <c r="H391" s="7"/>
      <c r="J391" s="84">
        <f t="shared" si="68"/>
        <v>17</v>
      </c>
      <c r="K391" s="15" t="str">
        <f t="shared" si="69"/>
        <v xml:space="preserve"> {0x11},</v>
      </c>
    </row>
    <row r="392" spans="2:11" ht="15" customHeight="1">
      <c r="B392" s="7"/>
      <c r="C392" s="9">
        <v>1</v>
      </c>
      <c r="D392" s="9">
        <v>1</v>
      </c>
      <c r="E392" s="9">
        <v>1</v>
      </c>
      <c r="F392" s="9">
        <v>1</v>
      </c>
      <c r="G392" s="9">
        <v>0</v>
      </c>
      <c r="H392" s="7"/>
      <c r="J392" s="84">
        <f t="shared" si="68"/>
        <v>15</v>
      </c>
      <c r="K392" s="15" t="str">
        <f t="shared" si="69"/>
        <v xml:space="preserve"> {0x0F},</v>
      </c>
    </row>
    <row r="393" spans="2:11" ht="15" customHeight="1">
      <c r="B393" s="7"/>
      <c r="C393" s="7"/>
      <c r="D393" s="7"/>
      <c r="E393" s="7"/>
      <c r="F393" s="7"/>
      <c r="G393" s="7"/>
      <c r="H393" s="7"/>
      <c r="K393" s="15" t="s">
        <v>134</v>
      </c>
    </row>
    <row r="394" spans="2:11" ht="15" customHeight="1">
      <c r="K394" s="8"/>
    </row>
    <row r="395" spans="2:11" s="8" customFormat="1" ht="15" customHeight="1">
      <c r="B395" s="13" t="s">
        <v>7</v>
      </c>
      <c r="J395" t="s">
        <v>61</v>
      </c>
    </row>
    <row r="396" spans="2:11" ht="15" customHeight="1">
      <c r="B396" s="7"/>
      <c r="C396" s="7"/>
      <c r="D396" s="7"/>
      <c r="E396" s="7"/>
      <c r="F396" s="7"/>
      <c r="G396" s="7"/>
      <c r="H396" s="7"/>
      <c r="K396" s="14" t="str">
        <f>CONCATENATE("{ /* ",J395," */")</f>
        <v>{ /* SmallFontC */</v>
      </c>
    </row>
    <row r="397" spans="2:11" ht="15" customHeight="1">
      <c r="B397" s="7"/>
      <c r="C397" s="9">
        <v>0</v>
      </c>
      <c r="D397" s="9">
        <v>1</v>
      </c>
      <c r="E397" s="9">
        <v>1</v>
      </c>
      <c r="F397" s="9">
        <v>1</v>
      </c>
      <c r="G397" s="9">
        <v>0</v>
      </c>
      <c r="H397" s="7"/>
      <c r="J397" s="84">
        <f>C397*POWER(2,0)+D397*POWER(2,1)+E397*POWER(2,2)+F397*POWER(2,3)+G397*POWER(2,4)</f>
        <v>14</v>
      </c>
      <c r="K397" s="15" t="str">
        <f>CONCATENATE(" {0x",DEC2HEX(J397,2),"},")</f>
        <v xml:space="preserve"> {0x0E},</v>
      </c>
    </row>
    <row r="398" spans="2:11" ht="15" customHeight="1">
      <c r="B398" s="7"/>
      <c r="C398" s="9">
        <v>1</v>
      </c>
      <c r="D398" s="9">
        <v>0</v>
      </c>
      <c r="E398" s="9">
        <v>0</v>
      </c>
      <c r="F398" s="9">
        <v>0</v>
      </c>
      <c r="G398" s="9">
        <v>1</v>
      </c>
      <c r="H398" s="7"/>
      <c r="J398" s="84">
        <f t="shared" ref="J398:J403" si="70">C398*POWER(2,0)+D398*POWER(2,1)+E398*POWER(2,2)+F398*POWER(2,3)+G398*POWER(2,4)</f>
        <v>17</v>
      </c>
      <c r="K398" s="15" t="str">
        <f t="shared" ref="K398:K403" si="71">CONCATENATE(" {0x",DEC2HEX(J398,2),"},")</f>
        <v xml:space="preserve"> {0x11},</v>
      </c>
    </row>
    <row r="399" spans="2:11" ht="15" customHeight="1">
      <c r="B399" s="7"/>
      <c r="C399" s="9">
        <v>1</v>
      </c>
      <c r="D399" s="9">
        <v>0</v>
      </c>
      <c r="E399" s="9">
        <v>0</v>
      </c>
      <c r="F399" s="9">
        <v>0</v>
      </c>
      <c r="G399" s="9">
        <v>0</v>
      </c>
      <c r="H399" s="7"/>
      <c r="J399" s="84">
        <f t="shared" si="70"/>
        <v>1</v>
      </c>
      <c r="K399" s="15" t="str">
        <f t="shared" si="71"/>
        <v xml:space="preserve"> {0x01},</v>
      </c>
    </row>
    <row r="400" spans="2:11" ht="15" customHeight="1">
      <c r="B400" s="7"/>
      <c r="C400" s="9">
        <v>1</v>
      </c>
      <c r="D400" s="9">
        <v>0</v>
      </c>
      <c r="E400" s="9">
        <v>0</v>
      </c>
      <c r="F400" s="9">
        <v>0</v>
      </c>
      <c r="G400" s="9">
        <v>0</v>
      </c>
      <c r="H400" s="7"/>
      <c r="J400" s="84">
        <f t="shared" si="70"/>
        <v>1</v>
      </c>
      <c r="K400" s="15" t="str">
        <f t="shared" si="71"/>
        <v xml:space="preserve"> {0x01},</v>
      </c>
    </row>
    <row r="401" spans="2:11" ht="15" customHeight="1">
      <c r="B401" s="7"/>
      <c r="C401" s="9">
        <v>1</v>
      </c>
      <c r="D401" s="9">
        <v>0</v>
      </c>
      <c r="E401" s="9">
        <v>0</v>
      </c>
      <c r="F401" s="9">
        <v>0</v>
      </c>
      <c r="G401" s="9">
        <v>0</v>
      </c>
      <c r="H401" s="7"/>
      <c r="J401" s="84">
        <f t="shared" si="70"/>
        <v>1</v>
      </c>
      <c r="K401" s="15" t="str">
        <f t="shared" si="71"/>
        <v xml:space="preserve"> {0x01},</v>
      </c>
    </row>
    <row r="402" spans="2:11" ht="15" customHeight="1">
      <c r="B402" s="7"/>
      <c r="C402" s="9">
        <v>1</v>
      </c>
      <c r="D402" s="9">
        <v>0</v>
      </c>
      <c r="E402" s="9">
        <v>0</v>
      </c>
      <c r="F402" s="9">
        <v>0</v>
      </c>
      <c r="G402" s="9">
        <v>1</v>
      </c>
      <c r="H402" s="7"/>
      <c r="J402" s="84">
        <f t="shared" si="70"/>
        <v>17</v>
      </c>
      <c r="K402" s="15" t="str">
        <f t="shared" si="71"/>
        <v xml:space="preserve"> {0x11},</v>
      </c>
    </row>
    <row r="403" spans="2:11" ht="15" customHeight="1">
      <c r="B403" s="7"/>
      <c r="C403" s="9">
        <v>0</v>
      </c>
      <c r="D403" s="9">
        <v>1</v>
      </c>
      <c r="E403" s="9">
        <v>1</v>
      </c>
      <c r="F403" s="9">
        <v>1</v>
      </c>
      <c r="G403" s="9">
        <v>0</v>
      </c>
      <c r="H403" s="7"/>
      <c r="J403" s="84">
        <f t="shared" si="70"/>
        <v>14</v>
      </c>
      <c r="K403" s="15" t="str">
        <f t="shared" si="71"/>
        <v xml:space="preserve"> {0x0E},</v>
      </c>
    </row>
    <row r="404" spans="2:11" ht="15" customHeight="1">
      <c r="B404" s="7"/>
      <c r="C404" s="7"/>
      <c r="D404" s="7"/>
      <c r="E404" s="7"/>
      <c r="F404" s="7"/>
      <c r="G404" s="7"/>
      <c r="H404" s="7"/>
      <c r="K404" s="15" t="s">
        <v>134</v>
      </c>
    </row>
    <row r="406" spans="2:11" s="8" customFormat="1" ht="15" customHeight="1">
      <c r="B406" s="13" t="s">
        <v>7</v>
      </c>
      <c r="J406" t="s">
        <v>62</v>
      </c>
    </row>
    <row r="407" spans="2:11" ht="15" customHeight="1">
      <c r="B407" s="7"/>
      <c r="C407" s="7"/>
      <c r="D407" s="7"/>
      <c r="E407" s="7"/>
      <c r="F407" s="7"/>
      <c r="G407" s="7"/>
      <c r="H407" s="7"/>
      <c r="K407" s="14" t="str">
        <f>CONCATENATE("{ /* ",J406," */")</f>
        <v>{ /* SmallFontD */</v>
      </c>
    </row>
    <row r="408" spans="2:11" ht="15" customHeight="1">
      <c r="B408" s="7"/>
      <c r="C408" s="9">
        <v>1</v>
      </c>
      <c r="D408" s="9">
        <v>1</v>
      </c>
      <c r="E408" s="9">
        <v>1</v>
      </c>
      <c r="F408" s="9">
        <v>0</v>
      </c>
      <c r="G408" s="9">
        <v>0</v>
      </c>
      <c r="H408" s="7"/>
      <c r="J408" s="84">
        <f>C408*POWER(2,0)+D408*POWER(2,1)+E408*POWER(2,2)+F408*POWER(2,3)+G408*POWER(2,4)</f>
        <v>7</v>
      </c>
      <c r="K408" s="15" t="str">
        <f>CONCATENATE(" {0x",DEC2HEX(J408,2),"},")</f>
        <v xml:space="preserve"> {0x07},</v>
      </c>
    </row>
    <row r="409" spans="2:11" ht="15" customHeight="1">
      <c r="B409" s="7"/>
      <c r="C409" s="9">
        <v>1</v>
      </c>
      <c r="D409" s="9">
        <v>0</v>
      </c>
      <c r="E409" s="9">
        <v>0</v>
      </c>
      <c r="F409" s="9">
        <v>1</v>
      </c>
      <c r="G409" s="9">
        <v>0</v>
      </c>
      <c r="H409" s="7"/>
      <c r="J409" s="84">
        <f t="shared" ref="J409:J414" si="72">C409*POWER(2,0)+D409*POWER(2,1)+E409*POWER(2,2)+F409*POWER(2,3)+G409*POWER(2,4)</f>
        <v>9</v>
      </c>
      <c r="K409" s="15" t="str">
        <f t="shared" ref="K409:K414" si="73">CONCATENATE(" {0x",DEC2HEX(J409,2),"},")</f>
        <v xml:space="preserve"> {0x09},</v>
      </c>
    </row>
    <row r="410" spans="2:11" ht="15" customHeight="1">
      <c r="B410" s="7"/>
      <c r="C410" s="9">
        <v>1</v>
      </c>
      <c r="D410" s="9">
        <v>0</v>
      </c>
      <c r="E410" s="9">
        <v>0</v>
      </c>
      <c r="F410" s="9">
        <v>0</v>
      </c>
      <c r="G410" s="9">
        <v>1</v>
      </c>
      <c r="H410" s="7"/>
      <c r="J410" s="84">
        <f t="shared" si="72"/>
        <v>17</v>
      </c>
      <c r="K410" s="15" t="str">
        <f t="shared" si="73"/>
        <v xml:space="preserve"> {0x11},</v>
      </c>
    </row>
    <row r="411" spans="2:11" ht="15" customHeight="1">
      <c r="B411" s="7"/>
      <c r="C411" s="9">
        <v>1</v>
      </c>
      <c r="D411" s="9">
        <v>0</v>
      </c>
      <c r="E411" s="9">
        <v>0</v>
      </c>
      <c r="F411" s="9">
        <v>0</v>
      </c>
      <c r="G411" s="9">
        <v>1</v>
      </c>
      <c r="H411" s="7"/>
      <c r="J411" s="84">
        <f t="shared" si="72"/>
        <v>17</v>
      </c>
      <c r="K411" s="15" t="str">
        <f t="shared" si="73"/>
        <v xml:space="preserve"> {0x11},</v>
      </c>
    </row>
    <row r="412" spans="2:11" ht="15" customHeight="1">
      <c r="B412" s="7"/>
      <c r="C412" s="9">
        <v>1</v>
      </c>
      <c r="D412" s="9">
        <v>0</v>
      </c>
      <c r="E412" s="9">
        <v>0</v>
      </c>
      <c r="F412" s="9">
        <v>0</v>
      </c>
      <c r="G412" s="9">
        <v>1</v>
      </c>
      <c r="H412" s="7"/>
      <c r="J412" s="84">
        <f t="shared" si="72"/>
        <v>17</v>
      </c>
      <c r="K412" s="15" t="str">
        <f t="shared" si="73"/>
        <v xml:space="preserve"> {0x11},</v>
      </c>
    </row>
    <row r="413" spans="2:11" ht="15" customHeight="1">
      <c r="B413" s="7"/>
      <c r="C413" s="9">
        <v>1</v>
      </c>
      <c r="D413" s="9">
        <v>0</v>
      </c>
      <c r="E413" s="9">
        <v>0</v>
      </c>
      <c r="F413" s="9">
        <v>1</v>
      </c>
      <c r="G413" s="9">
        <v>0</v>
      </c>
      <c r="H413" s="7"/>
      <c r="J413" s="84">
        <f t="shared" si="72"/>
        <v>9</v>
      </c>
      <c r="K413" s="15" t="str">
        <f t="shared" si="73"/>
        <v xml:space="preserve"> {0x09},</v>
      </c>
    </row>
    <row r="414" spans="2:11" ht="15" customHeight="1">
      <c r="B414" s="7"/>
      <c r="C414" s="9">
        <v>1</v>
      </c>
      <c r="D414" s="9">
        <v>1</v>
      </c>
      <c r="E414" s="9">
        <v>1</v>
      </c>
      <c r="F414" s="9">
        <v>0</v>
      </c>
      <c r="G414" s="9">
        <v>0</v>
      </c>
      <c r="H414" s="7"/>
      <c r="J414" s="84">
        <f t="shared" si="72"/>
        <v>7</v>
      </c>
      <c r="K414" s="15" t="str">
        <f t="shared" si="73"/>
        <v xml:space="preserve"> {0x07},</v>
      </c>
    </row>
    <row r="415" spans="2:11" ht="15" customHeight="1">
      <c r="B415" s="7"/>
      <c r="C415" s="7"/>
      <c r="D415" s="7"/>
      <c r="E415" s="7"/>
      <c r="F415" s="7"/>
      <c r="G415" s="7"/>
      <c r="H415" s="7"/>
      <c r="K415" s="15" t="s">
        <v>134</v>
      </c>
    </row>
    <row r="416" spans="2:11" ht="15" customHeight="1">
      <c r="K416" s="8"/>
    </row>
    <row r="417" spans="2:11" s="8" customFormat="1" ht="15" customHeight="1">
      <c r="B417" s="13" t="s">
        <v>7</v>
      </c>
      <c r="J417" t="s">
        <v>63</v>
      </c>
    </row>
    <row r="418" spans="2:11" ht="15" customHeight="1">
      <c r="B418" s="7"/>
      <c r="C418" s="7"/>
      <c r="D418" s="7"/>
      <c r="E418" s="7"/>
      <c r="F418" s="7"/>
      <c r="G418" s="7"/>
      <c r="H418" s="7"/>
      <c r="K418" s="14" t="str">
        <f>CONCATENATE("{ /* ",J417," */")</f>
        <v>{ /* SmallFontE */</v>
      </c>
    </row>
    <row r="419" spans="2:11" ht="15" customHeight="1">
      <c r="B419" s="7"/>
      <c r="C419" s="9">
        <v>1</v>
      </c>
      <c r="D419" s="9">
        <v>1</v>
      </c>
      <c r="E419" s="9">
        <v>1</v>
      </c>
      <c r="F419" s="9">
        <v>1</v>
      </c>
      <c r="G419" s="9">
        <v>1</v>
      </c>
      <c r="H419" s="7"/>
      <c r="J419" s="84">
        <f>C419*POWER(2,0)+D419*POWER(2,1)+E419*POWER(2,2)+F419*POWER(2,3)+G419*POWER(2,4)</f>
        <v>31</v>
      </c>
      <c r="K419" s="15" t="str">
        <f>CONCATENATE(" {0x",DEC2HEX(J419,2),"},")</f>
        <v xml:space="preserve"> {0x1F},</v>
      </c>
    </row>
    <row r="420" spans="2:11" ht="15" customHeight="1">
      <c r="B420" s="7"/>
      <c r="C420" s="9">
        <v>1</v>
      </c>
      <c r="D420" s="9">
        <v>0</v>
      </c>
      <c r="E420" s="9">
        <v>0</v>
      </c>
      <c r="F420" s="9">
        <v>0</v>
      </c>
      <c r="G420" s="9">
        <v>0</v>
      </c>
      <c r="H420" s="7"/>
      <c r="J420" s="84">
        <f t="shared" ref="J420:J425" si="74">C420*POWER(2,0)+D420*POWER(2,1)+E420*POWER(2,2)+F420*POWER(2,3)+G420*POWER(2,4)</f>
        <v>1</v>
      </c>
      <c r="K420" s="15" t="str">
        <f t="shared" ref="K420:K425" si="75">CONCATENATE(" {0x",DEC2HEX(J420,2),"},")</f>
        <v xml:space="preserve"> {0x01},</v>
      </c>
    </row>
    <row r="421" spans="2:11" ht="15" customHeight="1">
      <c r="B421" s="7"/>
      <c r="C421" s="9">
        <v>1</v>
      </c>
      <c r="D421" s="9">
        <v>0</v>
      </c>
      <c r="E421" s="9">
        <v>0</v>
      </c>
      <c r="F421" s="9">
        <v>0</v>
      </c>
      <c r="G421" s="9">
        <v>0</v>
      </c>
      <c r="H421" s="7"/>
      <c r="J421" s="84">
        <f t="shared" si="74"/>
        <v>1</v>
      </c>
      <c r="K421" s="15" t="str">
        <f t="shared" si="75"/>
        <v xml:space="preserve"> {0x01},</v>
      </c>
    </row>
    <row r="422" spans="2:11" ht="15" customHeight="1">
      <c r="B422" s="7"/>
      <c r="C422" s="9">
        <v>1</v>
      </c>
      <c r="D422" s="9">
        <v>1</v>
      </c>
      <c r="E422" s="9">
        <v>1</v>
      </c>
      <c r="F422" s="9">
        <v>1</v>
      </c>
      <c r="G422" s="9">
        <v>0</v>
      </c>
      <c r="H422" s="7"/>
      <c r="J422" s="84">
        <f t="shared" si="74"/>
        <v>15</v>
      </c>
      <c r="K422" s="15" t="str">
        <f t="shared" si="75"/>
        <v xml:space="preserve"> {0x0F},</v>
      </c>
    </row>
    <row r="423" spans="2:11" ht="15" customHeight="1">
      <c r="B423" s="7"/>
      <c r="C423" s="9">
        <v>1</v>
      </c>
      <c r="D423" s="9">
        <v>0</v>
      </c>
      <c r="E423" s="9">
        <v>0</v>
      </c>
      <c r="F423" s="9">
        <v>0</v>
      </c>
      <c r="G423" s="9">
        <v>0</v>
      </c>
      <c r="H423" s="7"/>
      <c r="J423" s="84">
        <f t="shared" si="74"/>
        <v>1</v>
      </c>
      <c r="K423" s="15" t="str">
        <f t="shared" si="75"/>
        <v xml:space="preserve"> {0x01},</v>
      </c>
    </row>
    <row r="424" spans="2:11" ht="15" customHeight="1">
      <c r="B424" s="7"/>
      <c r="C424" s="9">
        <v>1</v>
      </c>
      <c r="D424" s="9">
        <v>0</v>
      </c>
      <c r="E424" s="9">
        <v>0</v>
      </c>
      <c r="F424" s="9">
        <v>0</v>
      </c>
      <c r="G424" s="9">
        <v>0</v>
      </c>
      <c r="H424" s="7"/>
      <c r="J424" s="84">
        <f t="shared" si="74"/>
        <v>1</v>
      </c>
      <c r="K424" s="15" t="str">
        <f t="shared" si="75"/>
        <v xml:space="preserve"> {0x01},</v>
      </c>
    </row>
    <row r="425" spans="2:11" ht="15" customHeight="1">
      <c r="B425" s="7"/>
      <c r="C425" s="9">
        <v>1</v>
      </c>
      <c r="D425" s="9">
        <v>1</v>
      </c>
      <c r="E425" s="9">
        <v>1</v>
      </c>
      <c r="F425" s="9">
        <v>1</v>
      </c>
      <c r="G425" s="9">
        <v>1</v>
      </c>
      <c r="H425" s="7"/>
      <c r="J425" s="84">
        <f t="shared" si="74"/>
        <v>31</v>
      </c>
      <c r="K425" s="15" t="str">
        <f t="shared" si="75"/>
        <v xml:space="preserve"> {0x1F},</v>
      </c>
    </row>
    <row r="426" spans="2:11" ht="15" customHeight="1">
      <c r="B426" s="7"/>
      <c r="C426" s="7"/>
      <c r="D426" s="7"/>
      <c r="E426" s="7"/>
      <c r="F426" s="7"/>
      <c r="G426" s="7"/>
      <c r="H426" s="7"/>
      <c r="K426" s="15" t="s">
        <v>134</v>
      </c>
    </row>
    <row r="428" spans="2:11" s="8" customFormat="1" ht="15" customHeight="1">
      <c r="B428" s="13" t="s">
        <v>7</v>
      </c>
      <c r="J428" t="s">
        <v>121</v>
      </c>
    </row>
    <row r="429" spans="2:11" ht="15" customHeight="1">
      <c r="B429" s="7"/>
      <c r="C429" s="7"/>
      <c r="D429" s="7"/>
      <c r="E429" s="7"/>
      <c r="F429" s="7"/>
      <c r="G429" s="7"/>
      <c r="H429" s="7"/>
      <c r="K429" s="14" t="str">
        <f>CONCATENATE("{ /* ",J428," */")</f>
        <v>{ /* SmallFontF */</v>
      </c>
    </row>
    <row r="430" spans="2:11" ht="15" customHeight="1">
      <c r="B430" s="7"/>
      <c r="C430" s="9">
        <v>1</v>
      </c>
      <c r="D430" s="9">
        <v>1</v>
      </c>
      <c r="E430" s="9">
        <v>1</v>
      </c>
      <c r="F430" s="9">
        <v>1</v>
      </c>
      <c r="G430" s="9">
        <v>1</v>
      </c>
      <c r="H430" s="7"/>
      <c r="J430" s="84">
        <f>C430*POWER(2,0)+D430*POWER(2,1)+E430*POWER(2,2)+F430*POWER(2,3)+G430*POWER(2,4)</f>
        <v>31</v>
      </c>
      <c r="K430" s="15" t="str">
        <f>CONCATENATE(" {0x",DEC2HEX(J430,2),"},")</f>
        <v xml:space="preserve"> {0x1F},</v>
      </c>
    </row>
    <row r="431" spans="2:11" ht="15" customHeight="1">
      <c r="B431" s="7"/>
      <c r="C431" s="9">
        <v>1</v>
      </c>
      <c r="D431" s="9">
        <v>0</v>
      </c>
      <c r="E431" s="9">
        <v>0</v>
      </c>
      <c r="F431" s="9">
        <v>0</v>
      </c>
      <c r="G431" s="9">
        <v>0</v>
      </c>
      <c r="H431" s="7"/>
      <c r="J431" s="84">
        <f t="shared" ref="J431:J436" si="76">C431*POWER(2,0)+D431*POWER(2,1)+E431*POWER(2,2)+F431*POWER(2,3)+G431*POWER(2,4)</f>
        <v>1</v>
      </c>
      <c r="K431" s="15" t="str">
        <f t="shared" ref="K431:K436" si="77">CONCATENATE(" {0x",DEC2HEX(J431,2),"},")</f>
        <v xml:space="preserve"> {0x01},</v>
      </c>
    </row>
    <row r="432" spans="2:11" ht="15" customHeight="1">
      <c r="B432" s="7"/>
      <c r="C432" s="9">
        <v>1</v>
      </c>
      <c r="D432" s="9">
        <v>0</v>
      </c>
      <c r="E432" s="9">
        <v>0</v>
      </c>
      <c r="F432" s="9">
        <v>0</v>
      </c>
      <c r="G432" s="9">
        <v>0</v>
      </c>
      <c r="H432" s="7"/>
      <c r="J432" s="84">
        <f t="shared" si="76"/>
        <v>1</v>
      </c>
      <c r="K432" s="15" t="str">
        <f t="shared" si="77"/>
        <v xml:space="preserve"> {0x01},</v>
      </c>
    </row>
    <row r="433" spans="2:11" ht="15" customHeight="1">
      <c r="B433" s="7"/>
      <c r="C433" s="9">
        <v>1</v>
      </c>
      <c r="D433" s="9">
        <v>1</v>
      </c>
      <c r="E433" s="9">
        <v>1</v>
      </c>
      <c r="F433" s="9">
        <v>1</v>
      </c>
      <c r="G433" s="9">
        <v>0</v>
      </c>
      <c r="H433" s="7"/>
      <c r="J433" s="84">
        <f t="shared" si="76"/>
        <v>15</v>
      </c>
      <c r="K433" s="15" t="str">
        <f t="shared" si="77"/>
        <v xml:space="preserve"> {0x0F},</v>
      </c>
    </row>
    <row r="434" spans="2:11" ht="15" customHeight="1">
      <c r="B434" s="7"/>
      <c r="C434" s="9">
        <v>1</v>
      </c>
      <c r="D434" s="9">
        <v>0</v>
      </c>
      <c r="E434" s="9">
        <v>0</v>
      </c>
      <c r="F434" s="9">
        <v>0</v>
      </c>
      <c r="G434" s="9">
        <v>0</v>
      </c>
      <c r="H434" s="7"/>
      <c r="J434" s="84">
        <f t="shared" si="76"/>
        <v>1</v>
      </c>
      <c r="K434" s="15" t="str">
        <f t="shared" si="77"/>
        <v xml:space="preserve"> {0x01},</v>
      </c>
    </row>
    <row r="435" spans="2:11" ht="15" customHeight="1">
      <c r="B435" s="7"/>
      <c r="C435" s="9">
        <v>1</v>
      </c>
      <c r="D435" s="9">
        <v>0</v>
      </c>
      <c r="E435" s="9">
        <v>0</v>
      </c>
      <c r="F435" s="9">
        <v>0</v>
      </c>
      <c r="G435" s="9">
        <v>0</v>
      </c>
      <c r="H435" s="7"/>
      <c r="J435" s="84">
        <f t="shared" si="76"/>
        <v>1</v>
      </c>
      <c r="K435" s="15" t="str">
        <f t="shared" si="77"/>
        <v xml:space="preserve"> {0x01},</v>
      </c>
    </row>
    <row r="436" spans="2:11" ht="15" customHeight="1">
      <c r="B436" s="7"/>
      <c r="C436" s="9">
        <v>1</v>
      </c>
      <c r="D436" s="9">
        <v>0</v>
      </c>
      <c r="E436" s="9">
        <v>0</v>
      </c>
      <c r="F436" s="9">
        <v>0</v>
      </c>
      <c r="G436" s="9">
        <v>0</v>
      </c>
      <c r="H436" s="7"/>
      <c r="J436" s="84">
        <f t="shared" si="76"/>
        <v>1</v>
      </c>
      <c r="K436" s="15" t="str">
        <f t="shared" si="77"/>
        <v xml:space="preserve"> {0x01},</v>
      </c>
    </row>
    <row r="437" spans="2:11" ht="15" customHeight="1">
      <c r="B437" s="7"/>
      <c r="C437" s="7"/>
      <c r="D437" s="7"/>
      <c r="E437" s="7"/>
      <c r="F437" s="7"/>
      <c r="G437" s="7"/>
      <c r="H437" s="7"/>
      <c r="K437" s="15" t="s">
        <v>134</v>
      </c>
    </row>
    <row r="438" spans="2:11" ht="15" customHeight="1">
      <c r="K438" s="8"/>
    </row>
    <row r="439" spans="2:11" s="8" customFormat="1" ht="15" customHeight="1">
      <c r="B439" s="13" t="s">
        <v>7</v>
      </c>
      <c r="J439" t="s">
        <v>64</v>
      </c>
    </row>
    <row r="440" spans="2:11" ht="15" customHeight="1">
      <c r="B440" s="7"/>
      <c r="C440" s="7"/>
      <c r="D440" s="7"/>
      <c r="E440" s="7"/>
      <c r="F440" s="7"/>
      <c r="G440" s="7"/>
      <c r="H440" s="7"/>
      <c r="K440" s="14" t="str">
        <f>CONCATENATE("{ /* ",J439," */")</f>
        <v>{ /* SmallFontG */</v>
      </c>
    </row>
    <row r="441" spans="2:11" ht="15" customHeight="1">
      <c r="B441" s="7"/>
      <c r="C441" s="9">
        <v>0</v>
      </c>
      <c r="D441" s="9">
        <v>1</v>
      </c>
      <c r="E441" s="9">
        <v>1</v>
      </c>
      <c r="F441" s="9">
        <v>1</v>
      </c>
      <c r="G441" s="9">
        <v>0</v>
      </c>
      <c r="H441" s="7"/>
      <c r="J441" s="84">
        <f>C441*POWER(2,0)+D441*POWER(2,1)+E441*POWER(2,2)+F441*POWER(2,3)+G441*POWER(2,4)</f>
        <v>14</v>
      </c>
      <c r="K441" s="15" t="str">
        <f>CONCATENATE(" {0x",DEC2HEX(J441,2),"},")</f>
        <v xml:space="preserve"> {0x0E},</v>
      </c>
    </row>
    <row r="442" spans="2:11" ht="15" customHeight="1">
      <c r="B442" s="7"/>
      <c r="C442" s="9">
        <v>1</v>
      </c>
      <c r="D442" s="9">
        <v>0</v>
      </c>
      <c r="E442" s="9">
        <v>0</v>
      </c>
      <c r="F442" s="9">
        <v>0</v>
      </c>
      <c r="G442" s="9">
        <v>1</v>
      </c>
      <c r="H442" s="7"/>
      <c r="J442" s="84">
        <f t="shared" ref="J442:J447" si="78">C442*POWER(2,0)+D442*POWER(2,1)+E442*POWER(2,2)+F442*POWER(2,3)+G442*POWER(2,4)</f>
        <v>17</v>
      </c>
      <c r="K442" s="15" t="str">
        <f t="shared" ref="K442:K447" si="79">CONCATENATE(" {0x",DEC2HEX(J442,2),"},")</f>
        <v xml:space="preserve"> {0x11},</v>
      </c>
    </row>
    <row r="443" spans="2:11" ht="15" customHeight="1">
      <c r="B443" s="7"/>
      <c r="C443" s="9">
        <v>1</v>
      </c>
      <c r="D443" s="9">
        <v>0</v>
      </c>
      <c r="E443" s="9">
        <v>0</v>
      </c>
      <c r="F443" s="9">
        <v>0</v>
      </c>
      <c r="G443" s="9">
        <v>0</v>
      </c>
      <c r="H443" s="7"/>
      <c r="J443" s="84">
        <f t="shared" si="78"/>
        <v>1</v>
      </c>
      <c r="K443" s="15" t="str">
        <f t="shared" si="79"/>
        <v xml:space="preserve"> {0x01},</v>
      </c>
    </row>
    <row r="444" spans="2:11" ht="15" customHeight="1">
      <c r="B444" s="7"/>
      <c r="C444" s="9">
        <v>1</v>
      </c>
      <c r="D444" s="9">
        <v>0</v>
      </c>
      <c r="E444" s="9">
        <v>1</v>
      </c>
      <c r="F444" s="9">
        <v>1</v>
      </c>
      <c r="G444" s="9">
        <v>1</v>
      </c>
      <c r="H444" s="7"/>
      <c r="J444" s="84">
        <f t="shared" si="78"/>
        <v>29</v>
      </c>
      <c r="K444" s="15" t="str">
        <f t="shared" si="79"/>
        <v xml:space="preserve"> {0x1D},</v>
      </c>
    </row>
    <row r="445" spans="2:11" ht="15" customHeight="1">
      <c r="B445" s="7"/>
      <c r="C445" s="9">
        <v>1</v>
      </c>
      <c r="D445" s="9">
        <v>0</v>
      </c>
      <c r="E445" s="9">
        <v>0</v>
      </c>
      <c r="F445" s="9">
        <v>0</v>
      </c>
      <c r="G445" s="9">
        <v>1</v>
      </c>
      <c r="H445" s="7"/>
      <c r="J445" s="84">
        <f t="shared" si="78"/>
        <v>17</v>
      </c>
      <c r="K445" s="15" t="str">
        <f t="shared" si="79"/>
        <v xml:space="preserve"> {0x11},</v>
      </c>
    </row>
    <row r="446" spans="2:11" ht="15" customHeight="1">
      <c r="B446" s="7"/>
      <c r="C446" s="9">
        <v>1</v>
      </c>
      <c r="D446" s="9">
        <v>0</v>
      </c>
      <c r="E446" s="9">
        <v>0</v>
      </c>
      <c r="F446" s="9">
        <v>0</v>
      </c>
      <c r="G446" s="9">
        <v>1</v>
      </c>
      <c r="H446" s="7"/>
      <c r="J446" s="84">
        <f t="shared" si="78"/>
        <v>17</v>
      </c>
      <c r="K446" s="15" t="str">
        <f t="shared" si="79"/>
        <v xml:space="preserve"> {0x11},</v>
      </c>
    </row>
    <row r="447" spans="2:11" ht="15" customHeight="1">
      <c r="B447" s="7"/>
      <c r="C447" s="9">
        <v>0</v>
      </c>
      <c r="D447" s="9">
        <v>1</v>
      </c>
      <c r="E447" s="9">
        <v>1</v>
      </c>
      <c r="F447" s="9">
        <v>1</v>
      </c>
      <c r="G447" s="9">
        <v>0</v>
      </c>
      <c r="H447" s="7"/>
      <c r="J447" s="84">
        <f t="shared" si="78"/>
        <v>14</v>
      </c>
      <c r="K447" s="15" t="str">
        <f t="shared" si="79"/>
        <v xml:space="preserve"> {0x0E},</v>
      </c>
    </row>
    <row r="448" spans="2:11" ht="15" customHeight="1">
      <c r="B448" s="7"/>
      <c r="C448" s="7"/>
      <c r="D448" s="7"/>
      <c r="E448" s="7"/>
      <c r="F448" s="7"/>
      <c r="G448" s="7"/>
      <c r="H448" s="7"/>
      <c r="K448" s="15" t="s">
        <v>134</v>
      </c>
    </row>
    <row r="450" spans="2:11" s="8" customFormat="1" ht="15" customHeight="1">
      <c r="B450" s="13" t="s">
        <v>7</v>
      </c>
      <c r="J450" t="s">
        <v>65</v>
      </c>
    </row>
    <row r="451" spans="2:11" ht="15" customHeight="1">
      <c r="B451" s="7"/>
      <c r="C451" s="7"/>
      <c r="D451" s="7"/>
      <c r="E451" s="7"/>
      <c r="F451" s="7"/>
      <c r="G451" s="7"/>
      <c r="H451" s="7"/>
      <c r="K451" s="14" t="str">
        <f>CONCATENATE("{ /* ",J450," */")</f>
        <v>{ /* SmallFontH */</v>
      </c>
    </row>
    <row r="452" spans="2:11" ht="15" customHeight="1">
      <c r="B452" s="7"/>
      <c r="C452" s="9">
        <v>1</v>
      </c>
      <c r="D452" s="9">
        <v>0</v>
      </c>
      <c r="E452" s="9">
        <v>0</v>
      </c>
      <c r="F452" s="9">
        <v>0</v>
      </c>
      <c r="G452" s="9">
        <v>1</v>
      </c>
      <c r="H452" s="7"/>
      <c r="J452" s="84">
        <f>C452*POWER(2,0)+D452*POWER(2,1)+E452*POWER(2,2)+F452*POWER(2,3)+G452*POWER(2,4)</f>
        <v>17</v>
      </c>
      <c r="K452" s="15" t="str">
        <f>CONCATENATE(" {0x",DEC2HEX(J452,2),"},")</f>
        <v xml:space="preserve"> {0x11},</v>
      </c>
    </row>
    <row r="453" spans="2:11" ht="15" customHeight="1">
      <c r="B453" s="7"/>
      <c r="C453" s="9">
        <v>1</v>
      </c>
      <c r="D453" s="9">
        <v>0</v>
      </c>
      <c r="E453" s="9">
        <v>0</v>
      </c>
      <c r="F453" s="9">
        <v>0</v>
      </c>
      <c r="G453" s="9">
        <v>1</v>
      </c>
      <c r="H453" s="7"/>
      <c r="J453" s="84">
        <f t="shared" ref="J453:J458" si="80">C453*POWER(2,0)+D453*POWER(2,1)+E453*POWER(2,2)+F453*POWER(2,3)+G453*POWER(2,4)</f>
        <v>17</v>
      </c>
      <c r="K453" s="15" t="str">
        <f t="shared" ref="K453:K458" si="81">CONCATENATE(" {0x",DEC2HEX(J453,2),"},")</f>
        <v xml:space="preserve"> {0x11},</v>
      </c>
    </row>
    <row r="454" spans="2:11" ht="15" customHeight="1">
      <c r="B454" s="7"/>
      <c r="C454" s="9">
        <v>1</v>
      </c>
      <c r="D454" s="9">
        <v>0</v>
      </c>
      <c r="E454" s="9">
        <v>0</v>
      </c>
      <c r="F454" s="9">
        <v>0</v>
      </c>
      <c r="G454" s="9">
        <v>1</v>
      </c>
      <c r="H454" s="7"/>
      <c r="J454" s="84">
        <f t="shared" si="80"/>
        <v>17</v>
      </c>
      <c r="K454" s="15" t="str">
        <f t="shared" si="81"/>
        <v xml:space="preserve"> {0x11},</v>
      </c>
    </row>
    <row r="455" spans="2:11" ht="15" customHeight="1">
      <c r="B455" s="7"/>
      <c r="C455" s="9">
        <v>1</v>
      </c>
      <c r="D455" s="9">
        <v>1</v>
      </c>
      <c r="E455" s="9">
        <v>1</v>
      </c>
      <c r="F455" s="9">
        <v>1</v>
      </c>
      <c r="G455" s="9">
        <v>1</v>
      </c>
      <c r="H455" s="7"/>
      <c r="J455" s="84">
        <f t="shared" si="80"/>
        <v>31</v>
      </c>
      <c r="K455" s="15" t="str">
        <f t="shared" si="81"/>
        <v xml:space="preserve"> {0x1F},</v>
      </c>
    </row>
    <row r="456" spans="2:11" ht="15" customHeight="1">
      <c r="B456" s="7"/>
      <c r="C456" s="9">
        <v>1</v>
      </c>
      <c r="D456" s="9">
        <v>0</v>
      </c>
      <c r="E456" s="9">
        <v>0</v>
      </c>
      <c r="F456" s="9">
        <v>0</v>
      </c>
      <c r="G456" s="9">
        <v>1</v>
      </c>
      <c r="H456" s="7"/>
      <c r="J456" s="84">
        <f t="shared" si="80"/>
        <v>17</v>
      </c>
      <c r="K456" s="15" t="str">
        <f t="shared" si="81"/>
        <v xml:space="preserve"> {0x11},</v>
      </c>
    </row>
    <row r="457" spans="2:11" ht="15" customHeight="1">
      <c r="B457" s="7"/>
      <c r="C457" s="9">
        <v>1</v>
      </c>
      <c r="D457" s="9">
        <v>0</v>
      </c>
      <c r="E457" s="9">
        <v>0</v>
      </c>
      <c r="F457" s="9">
        <v>0</v>
      </c>
      <c r="G457" s="9">
        <v>1</v>
      </c>
      <c r="H457" s="7"/>
      <c r="J457" s="84">
        <f t="shared" si="80"/>
        <v>17</v>
      </c>
      <c r="K457" s="15" t="str">
        <f t="shared" si="81"/>
        <v xml:space="preserve"> {0x11},</v>
      </c>
    </row>
    <row r="458" spans="2:11" ht="15" customHeight="1">
      <c r="B458" s="7"/>
      <c r="C458" s="9">
        <v>1</v>
      </c>
      <c r="D458" s="9">
        <v>0</v>
      </c>
      <c r="E458" s="9">
        <v>0</v>
      </c>
      <c r="F458" s="9">
        <v>0</v>
      </c>
      <c r="G458" s="9">
        <v>1</v>
      </c>
      <c r="H458" s="7"/>
      <c r="J458" s="84">
        <f t="shared" si="80"/>
        <v>17</v>
      </c>
      <c r="K458" s="15" t="str">
        <f t="shared" si="81"/>
        <v xml:space="preserve"> {0x11},</v>
      </c>
    </row>
    <row r="459" spans="2:11" ht="15" customHeight="1">
      <c r="B459" s="7"/>
      <c r="C459" s="7"/>
      <c r="D459" s="7"/>
      <c r="E459" s="7"/>
      <c r="F459" s="7"/>
      <c r="G459" s="7"/>
      <c r="H459" s="7"/>
      <c r="K459" s="15" t="s">
        <v>134</v>
      </c>
    </row>
    <row r="460" spans="2:11" ht="15" customHeight="1">
      <c r="K460" s="8"/>
    </row>
    <row r="461" spans="2:11" s="8" customFormat="1" ht="15" customHeight="1">
      <c r="B461" s="13" t="s">
        <v>7</v>
      </c>
      <c r="J461" t="s">
        <v>66</v>
      </c>
    </row>
    <row r="462" spans="2:11" ht="15" customHeight="1">
      <c r="B462" s="7"/>
      <c r="C462" s="7"/>
      <c r="D462" s="7"/>
      <c r="E462" s="7"/>
      <c r="F462" s="7"/>
      <c r="G462" s="7"/>
      <c r="H462" s="7"/>
      <c r="K462" s="14" t="str">
        <f>CONCATENATE("{ /* ",J461," */")</f>
        <v>{ /* SmallFontI */</v>
      </c>
    </row>
    <row r="463" spans="2:11" ht="15" customHeight="1">
      <c r="B463" s="7"/>
      <c r="C463" s="9">
        <v>1</v>
      </c>
      <c r="D463" s="9">
        <v>1</v>
      </c>
      <c r="E463" s="9">
        <v>1</v>
      </c>
      <c r="F463" s="9">
        <v>1</v>
      </c>
      <c r="G463" s="9">
        <v>1</v>
      </c>
      <c r="H463" s="7"/>
      <c r="J463" s="84">
        <f>C463*POWER(2,0)+D463*POWER(2,1)+E463*POWER(2,2)+F463*POWER(2,3)+G463*POWER(2,4)</f>
        <v>31</v>
      </c>
      <c r="K463" s="15" t="str">
        <f>CONCATENATE(" {0x",DEC2HEX(J463,2),"},")</f>
        <v xml:space="preserve"> {0x1F},</v>
      </c>
    </row>
    <row r="464" spans="2:11" ht="15" customHeight="1">
      <c r="B464" s="7"/>
      <c r="C464" s="9">
        <v>0</v>
      </c>
      <c r="D464" s="9">
        <v>0</v>
      </c>
      <c r="E464" s="9">
        <v>1</v>
      </c>
      <c r="F464" s="9">
        <v>0</v>
      </c>
      <c r="G464" s="9">
        <v>0</v>
      </c>
      <c r="H464" s="7"/>
      <c r="J464" s="84">
        <f t="shared" ref="J464:J469" si="82">C464*POWER(2,0)+D464*POWER(2,1)+E464*POWER(2,2)+F464*POWER(2,3)+G464*POWER(2,4)</f>
        <v>4</v>
      </c>
      <c r="K464" s="15" t="str">
        <f t="shared" ref="K464:K469" si="83">CONCATENATE(" {0x",DEC2HEX(J464,2),"},")</f>
        <v xml:space="preserve"> {0x04},</v>
      </c>
    </row>
    <row r="465" spans="2:11" ht="15" customHeight="1">
      <c r="B465" s="7"/>
      <c r="C465" s="9">
        <v>0</v>
      </c>
      <c r="D465" s="9">
        <v>0</v>
      </c>
      <c r="E465" s="9">
        <v>1</v>
      </c>
      <c r="F465" s="9">
        <v>0</v>
      </c>
      <c r="G465" s="9">
        <v>0</v>
      </c>
      <c r="H465" s="7"/>
      <c r="J465" s="84">
        <f t="shared" si="82"/>
        <v>4</v>
      </c>
      <c r="K465" s="15" t="str">
        <f t="shared" si="83"/>
        <v xml:space="preserve"> {0x04},</v>
      </c>
    </row>
    <row r="466" spans="2:11" ht="15" customHeight="1">
      <c r="B466" s="7"/>
      <c r="C466" s="9">
        <v>0</v>
      </c>
      <c r="D466" s="9">
        <v>0</v>
      </c>
      <c r="E466" s="9">
        <v>1</v>
      </c>
      <c r="F466" s="9">
        <v>0</v>
      </c>
      <c r="G466" s="9">
        <v>0</v>
      </c>
      <c r="H466" s="7"/>
      <c r="J466" s="84">
        <f t="shared" si="82"/>
        <v>4</v>
      </c>
      <c r="K466" s="15" t="str">
        <f t="shared" si="83"/>
        <v xml:space="preserve"> {0x04},</v>
      </c>
    </row>
    <row r="467" spans="2:11" ht="15" customHeight="1">
      <c r="B467" s="7"/>
      <c r="C467" s="9">
        <v>0</v>
      </c>
      <c r="D467" s="9">
        <v>0</v>
      </c>
      <c r="E467" s="9">
        <v>1</v>
      </c>
      <c r="F467" s="9">
        <v>0</v>
      </c>
      <c r="G467" s="9">
        <v>0</v>
      </c>
      <c r="H467" s="7"/>
      <c r="J467" s="84">
        <f t="shared" si="82"/>
        <v>4</v>
      </c>
      <c r="K467" s="15" t="str">
        <f t="shared" si="83"/>
        <v xml:space="preserve"> {0x04},</v>
      </c>
    </row>
    <row r="468" spans="2:11" ht="15" customHeight="1">
      <c r="B468" s="7"/>
      <c r="C468" s="9">
        <v>0</v>
      </c>
      <c r="D468" s="9">
        <v>0</v>
      </c>
      <c r="E468" s="9">
        <v>1</v>
      </c>
      <c r="F468" s="9">
        <v>0</v>
      </c>
      <c r="G468" s="9">
        <v>0</v>
      </c>
      <c r="H468" s="7"/>
      <c r="J468" s="84">
        <f t="shared" si="82"/>
        <v>4</v>
      </c>
      <c r="K468" s="15" t="str">
        <f t="shared" si="83"/>
        <v xml:space="preserve"> {0x04},</v>
      </c>
    </row>
    <row r="469" spans="2:11" ht="15" customHeight="1">
      <c r="B469" s="7"/>
      <c r="C469" s="9">
        <v>1</v>
      </c>
      <c r="D469" s="9">
        <v>1</v>
      </c>
      <c r="E469" s="9">
        <v>1</v>
      </c>
      <c r="F469" s="9">
        <v>1</v>
      </c>
      <c r="G469" s="9">
        <v>1</v>
      </c>
      <c r="H469" s="7"/>
      <c r="J469" s="84">
        <f t="shared" si="82"/>
        <v>31</v>
      </c>
      <c r="K469" s="15" t="str">
        <f t="shared" si="83"/>
        <v xml:space="preserve"> {0x1F},</v>
      </c>
    </row>
    <row r="470" spans="2:11" ht="15" customHeight="1">
      <c r="B470" s="7"/>
      <c r="C470" s="7"/>
      <c r="D470" s="7"/>
      <c r="E470" s="7"/>
      <c r="F470" s="7"/>
      <c r="G470" s="7"/>
      <c r="H470" s="7"/>
      <c r="K470" s="15" t="s">
        <v>134</v>
      </c>
    </row>
    <row r="472" spans="2:11" s="8" customFormat="1" ht="15" customHeight="1">
      <c r="B472" s="13" t="s">
        <v>7</v>
      </c>
      <c r="J472" t="s">
        <v>67</v>
      </c>
    </row>
    <row r="473" spans="2:11" ht="15" customHeight="1">
      <c r="B473" s="7"/>
      <c r="C473" s="7"/>
      <c r="D473" s="7"/>
      <c r="E473" s="7"/>
      <c r="F473" s="7"/>
      <c r="G473" s="7"/>
      <c r="H473" s="7"/>
      <c r="K473" s="14" t="str">
        <f>CONCATENATE("{ /* ",J472," */")</f>
        <v>{ /* SmallFontJ */</v>
      </c>
    </row>
    <row r="474" spans="2:11" ht="15" customHeight="1">
      <c r="B474" s="7"/>
      <c r="C474" s="9">
        <v>0</v>
      </c>
      <c r="D474" s="9">
        <v>0</v>
      </c>
      <c r="E474" s="9">
        <v>1</v>
      </c>
      <c r="F474" s="9">
        <v>1</v>
      </c>
      <c r="G474" s="9">
        <v>1</v>
      </c>
      <c r="H474" s="7"/>
      <c r="J474" s="84">
        <f>C474*POWER(2,0)+D474*POWER(2,1)+E474*POWER(2,2)+F474*POWER(2,3)+G474*POWER(2,4)</f>
        <v>28</v>
      </c>
      <c r="K474" s="15" t="str">
        <f>CONCATENATE(" {0x",DEC2HEX(J474,2),"},")</f>
        <v xml:space="preserve"> {0x1C},</v>
      </c>
    </row>
    <row r="475" spans="2:11" ht="15" customHeight="1">
      <c r="B475" s="7"/>
      <c r="C475" s="9">
        <v>0</v>
      </c>
      <c r="D475" s="9">
        <v>0</v>
      </c>
      <c r="E475" s="9">
        <v>0</v>
      </c>
      <c r="F475" s="9">
        <v>1</v>
      </c>
      <c r="G475" s="9">
        <v>0</v>
      </c>
      <c r="H475" s="7"/>
      <c r="J475" s="84">
        <f t="shared" ref="J475:J480" si="84">C475*POWER(2,0)+D475*POWER(2,1)+E475*POWER(2,2)+F475*POWER(2,3)+G475*POWER(2,4)</f>
        <v>8</v>
      </c>
      <c r="K475" s="15" t="str">
        <f t="shared" ref="K475:K480" si="85">CONCATENATE(" {0x",DEC2HEX(J475,2),"},")</f>
        <v xml:space="preserve"> {0x08},</v>
      </c>
    </row>
    <row r="476" spans="2:11" ht="15" customHeight="1">
      <c r="B476" s="7"/>
      <c r="C476" s="9">
        <v>0</v>
      </c>
      <c r="D476" s="9">
        <v>0</v>
      </c>
      <c r="E476" s="9">
        <v>0</v>
      </c>
      <c r="F476" s="9">
        <v>1</v>
      </c>
      <c r="G476" s="9">
        <v>0</v>
      </c>
      <c r="H476" s="7"/>
      <c r="J476" s="84">
        <f t="shared" si="84"/>
        <v>8</v>
      </c>
      <c r="K476" s="15" t="str">
        <f t="shared" si="85"/>
        <v xml:space="preserve"> {0x08},</v>
      </c>
    </row>
    <row r="477" spans="2:11" ht="15" customHeight="1">
      <c r="B477" s="7"/>
      <c r="C477" s="9">
        <v>0</v>
      </c>
      <c r="D477" s="9">
        <v>0</v>
      </c>
      <c r="E477" s="9">
        <v>0</v>
      </c>
      <c r="F477" s="9">
        <v>1</v>
      </c>
      <c r="G477" s="9">
        <v>0</v>
      </c>
      <c r="H477" s="7"/>
      <c r="J477" s="84">
        <f t="shared" si="84"/>
        <v>8</v>
      </c>
      <c r="K477" s="15" t="str">
        <f t="shared" si="85"/>
        <v xml:space="preserve"> {0x08},</v>
      </c>
    </row>
    <row r="478" spans="2:11" ht="15" customHeight="1">
      <c r="B478" s="7"/>
      <c r="C478" s="9">
        <v>0</v>
      </c>
      <c r="D478" s="9">
        <v>0</v>
      </c>
      <c r="E478" s="9">
        <v>0</v>
      </c>
      <c r="F478" s="9">
        <v>1</v>
      </c>
      <c r="G478" s="9">
        <v>0</v>
      </c>
      <c r="H478" s="7"/>
      <c r="J478" s="84">
        <f t="shared" si="84"/>
        <v>8</v>
      </c>
      <c r="K478" s="15" t="str">
        <f t="shared" si="85"/>
        <v xml:space="preserve"> {0x08},</v>
      </c>
    </row>
    <row r="479" spans="2:11" ht="15" customHeight="1">
      <c r="B479" s="7"/>
      <c r="C479" s="9">
        <v>1</v>
      </c>
      <c r="D479" s="9">
        <v>0</v>
      </c>
      <c r="E479" s="9">
        <v>0</v>
      </c>
      <c r="F479" s="9">
        <v>1</v>
      </c>
      <c r="G479" s="9">
        <v>0</v>
      </c>
      <c r="H479" s="7"/>
      <c r="J479" s="84">
        <f t="shared" si="84"/>
        <v>9</v>
      </c>
      <c r="K479" s="15" t="str">
        <f t="shared" si="85"/>
        <v xml:space="preserve"> {0x09},</v>
      </c>
    </row>
    <row r="480" spans="2:11" ht="15" customHeight="1">
      <c r="B480" s="7"/>
      <c r="C480" s="9">
        <v>0</v>
      </c>
      <c r="D480" s="9">
        <v>1</v>
      </c>
      <c r="E480" s="9">
        <v>1</v>
      </c>
      <c r="F480" s="9">
        <v>0</v>
      </c>
      <c r="G480" s="9">
        <v>0</v>
      </c>
      <c r="H480" s="7"/>
      <c r="J480" s="84">
        <f t="shared" si="84"/>
        <v>6</v>
      </c>
      <c r="K480" s="15" t="str">
        <f t="shared" si="85"/>
        <v xml:space="preserve"> {0x06},</v>
      </c>
    </row>
    <row r="481" spans="2:11" ht="15" customHeight="1">
      <c r="B481" s="7"/>
      <c r="C481" s="7"/>
      <c r="D481" s="7"/>
      <c r="E481" s="7"/>
      <c r="F481" s="7"/>
      <c r="G481" s="7"/>
      <c r="H481" s="7"/>
      <c r="K481" s="15" t="s">
        <v>134</v>
      </c>
    </row>
    <row r="482" spans="2:11" ht="15" customHeight="1">
      <c r="K482" s="8"/>
    </row>
    <row r="483" spans="2:11" s="8" customFormat="1" ht="15" customHeight="1">
      <c r="B483" s="13" t="s">
        <v>7</v>
      </c>
      <c r="J483" t="s">
        <v>68</v>
      </c>
    </row>
    <row r="484" spans="2:11" ht="15" customHeight="1">
      <c r="B484" s="7"/>
      <c r="C484" s="7"/>
      <c r="D484" s="7"/>
      <c r="E484" s="7"/>
      <c r="F484" s="7"/>
      <c r="G484" s="7"/>
      <c r="H484" s="7"/>
      <c r="K484" s="14" t="str">
        <f>CONCATENATE("{ /* ",J483," */")</f>
        <v>{ /* SmallFontK */</v>
      </c>
    </row>
    <row r="485" spans="2:11" ht="15" customHeight="1">
      <c r="B485" s="7"/>
      <c r="C485" s="9">
        <v>1</v>
      </c>
      <c r="D485" s="9">
        <v>0</v>
      </c>
      <c r="E485" s="9">
        <v>0</v>
      </c>
      <c r="F485" s="9">
        <v>0</v>
      </c>
      <c r="G485" s="9">
        <v>1</v>
      </c>
      <c r="H485" s="7"/>
      <c r="J485" s="84">
        <f>C485*POWER(2,0)+D485*POWER(2,1)+E485*POWER(2,2)+F485*POWER(2,3)+G485*POWER(2,4)</f>
        <v>17</v>
      </c>
      <c r="K485" s="15" t="str">
        <f>CONCATENATE(" {0x",DEC2HEX(J485,2),"},")</f>
        <v xml:space="preserve"> {0x11},</v>
      </c>
    </row>
    <row r="486" spans="2:11" ht="15" customHeight="1">
      <c r="B486" s="7"/>
      <c r="C486" s="9">
        <v>1</v>
      </c>
      <c r="D486" s="9">
        <v>0</v>
      </c>
      <c r="E486" s="9">
        <v>0</v>
      </c>
      <c r="F486" s="9">
        <v>1</v>
      </c>
      <c r="G486" s="9">
        <v>0</v>
      </c>
      <c r="H486" s="7"/>
      <c r="J486" s="84">
        <f t="shared" ref="J486:J491" si="86">C486*POWER(2,0)+D486*POWER(2,1)+E486*POWER(2,2)+F486*POWER(2,3)+G486*POWER(2,4)</f>
        <v>9</v>
      </c>
      <c r="K486" s="15" t="str">
        <f t="shared" ref="K486:K491" si="87">CONCATENATE(" {0x",DEC2HEX(J486,2),"},")</f>
        <v xml:space="preserve"> {0x09},</v>
      </c>
    </row>
    <row r="487" spans="2:11" ht="15" customHeight="1">
      <c r="B487" s="7"/>
      <c r="C487" s="9">
        <v>1</v>
      </c>
      <c r="D487" s="9">
        <v>0</v>
      </c>
      <c r="E487" s="9">
        <v>1</v>
      </c>
      <c r="F487" s="9">
        <v>0</v>
      </c>
      <c r="G487" s="9">
        <v>0</v>
      </c>
      <c r="H487" s="7"/>
      <c r="J487" s="84">
        <f t="shared" si="86"/>
        <v>5</v>
      </c>
      <c r="K487" s="15" t="str">
        <f t="shared" si="87"/>
        <v xml:space="preserve"> {0x05},</v>
      </c>
    </row>
    <row r="488" spans="2:11" ht="15" customHeight="1">
      <c r="B488" s="7"/>
      <c r="C488" s="9">
        <v>1</v>
      </c>
      <c r="D488" s="9">
        <v>1</v>
      </c>
      <c r="E488" s="9">
        <v>0</v>
      </c>
      <c r="F488" s="9">
        <v>0</v>
      </c>
      <c r="G488" s="9">
        <v>0</v>
      </c>
      <c r="H488" s="7"/>
      <c r="J488" s="84">
        <f t="shared" si="86"/>
        <v>3</v>
      </c>
      <c r="K488" s="15" t="str">
        <f t="shared" si="87"/>
        <v xml:space="preserve"> {0x03},</v>
      </c>
    </row>
    <row r="489" spans="2:11" ht="15" customHeight="1">
      <c r="B489" s="7"/>
      <c r="C489" s="9">
        <v>1</v>
      </c>
      <c r="D489" s="9">
        <v>0</v>
      </c>
      <c r="E489" s="9">
        <v>1</v>
      </c>
      <c r="F489" s="9">
        <v>0</v>
      </c>
      <c r="G489" s="9">
        <v>0</v>
      </c>
      <c r="H489" s="7"/>
      <c r="J489" s="84">
        <f t="shared" si="86"/>
        <v>5</v>
      </c>
      <c r="K489" s="15" t="str">
        <f t="shared" si="87"/>
        <v xml:space="preserve"> {0x05},</v>
      </c>
    </row>
    <row r="490" spans="2:11" ht="15" customHeight="1">
      <c r="B490" s="7"/>
      <c r="C490" s="9">
        <v>1</v>
      </c>
      <c r="D490" s="9">
        <v>0</v>
      </c>
      <c r="E490" s="9">
        <v>0</v>
      </c>
      <c r="F490" s="9">
        <v>1</v>
      </c>
      <c r="G490" s="9">
        <v>0</v>
      </c>
      <c r="H490" s="7"/>
      <c r="J490" s="84">
        <f t="shared" si="86"/>
        <v>9</v>
      </c>
      <c r="K490" s="15" t="str">
        <f t="shared" si="87"/>
        <v xml:space="preserve"> {0x09},</v>
      </c>
    </row>
    <row r="491" spans="2:11" ht="15" customHeight="1">
      <c r="B491" s="7"/>
      <c r="C491" s="9">
        <v>1</v>
      </c>
      <c r="D491" s="9">
        <v>0</v>
      </c>
      <c r="E491" s="9">
        <v>0</v>
      </c>
      <c r="F491" s="9">
        <v>0</v>
      </c>
      <c r="G491" s="9">
        <v>1</v>
      </c>
      <c r="H491" s="7"/>
      <c r="J491" s="84">
        <f t="shared" si="86"/>
        <v>17</v>
      </c>
      <c r="K491" s="15" t="str">
        <f t="shared" si="87"/>
        <v xml:space="preserve"> {0x11},</v>
      </c>
    </row>
    <row r="492" spans="2:11" ht="15" customHeight="1">
      <c r="B492" s="7"/>
      <c r="C492" s="7"/>
      <c r="D492" s="7"/>
      <c r="E492" s="7"/>
      <c r="F492" s="7"/>
      <c r="G492" s="7"/>
      <c r="H492" s="7"/>
      <c r="K492" s="15" t="s">
        <v>134</v>
      </c>
    </row>
    <row r="494" spans="2:11" s="8" customFormat="1" ht="15" customHeight="1">
      <c r="B494" s="13" t="s">
        <v>7</v>
      </c>
      <c r="J494" t="s">
        <v>69</v>
      </c>
    </row>
    <row r="495" spans="2:11" ht="15" customHeight="1">
      <c r="B495" s="7"/>
      <c r="C495" s="7"/>
      <c r="D495" s="7"/>
      <c r="E495" s="7"/>
      <c r="F495" s="7"/>
      <c r="G495" s="7"/>
      <c r="H495" s="7"/>
      <c r="K495" s="14" t="str">
        <f>CONCATENATE("{ /* ",J494," */")</f>
        <v>{ /* SmallFontL */</v>
      </c>
    </row>
    <row r="496" spans="2:11" ht="15" customHeight="1">
      <c r="B496" s="7"/>
      <c r="C496" s="9">
        <v>1</v>
      </c>
      <c r="D496" s="9">
        <v>0</v>
      </c>
      <c r="E496" s="9">
        <v>0</v>
      </c>
      <c r="F496" s="9">
        <v>0</v>
      </c>
      <c r="G496" s="9">
        <v>0</v>
      </c>
      <c r="H496" s="7"/>
      <c r="J496" s="84">
        <f>C496*POWER(2,0)+D496*POWER(2,1)+E496*POWER(2,2)+F496*POWER(2,3)+G496*POWER(2,4)</f>
        <v>1</v>
      </c>
      <c r="K496" s="15" t="str">
        <f>CONCATENATE(" {0x",DEC2HEX(J496,2),"},")</f>
        <v xml:space="preserve"> {0x01},</v>
      </c>
    </row>
    <row r="497" spans="2:11" ht="15" customHeight="1">
      <c r="B497" s="7"/>
      <c r="C497" s="9">
        <v>1</v>
      </c>
      <c r="D497" s="9">
        <v>0</v>
      </c>
      <c r="E497" s="9">
        <v>0</v>
      </c>
      <c r="F497" s="9">
        <v>0</v>
      </c>
      <c r="G497" s="9">
        <v>0</v>
      </c>
      <c r="H497" s="7"/>
      <c r="J497" s="84">
        <f t="shared" ref="J497:J502" si="88">C497*POWER(2,0)+D497*POWER(2,1)+E497*POWER(2,2)+F497*POWER(2,3)+G497*POWER(2,4)</f>
        <v>1</v>
      </c>
      <c r="K497" s="15" t="str">
        <f t="shared" ref="K497:K502" si="89">CONCATENATE(" {0x",DEC2HEX(J497,2),"},")</f>
        <v xml:space="preserve"> {0x01},</v>
      </c>
    </row>
    <row r="498" spans="2:11" ht="15" customHeight="1">
      <c r="B498" s="7"/>
      <c r="C498" s="9">
        <v>1</v>
      </c>
      <c r="D498" s="9">
        <v>0</v>
      </c>
      <c r="E498" s="9">
        <v>0</v>
      </c>
      <c r="F498" s="9">
        <v>0</v>
      </c>
      <c r="G498" s="9">
        <v>0</v>
      </c>
      <c r="H498" s="7"/>
      <c r="J498" s="84">
        <f t="shared" si="88"/>
        <v>1</v>
      </c>
      <c r="K498" s="15" t="str">
        <f t="shared" si="89"/>
        <v xml:space="preserve"> {0x01},</v>
      </c>
    </row>
    <row r="499" spans="2:11" ht="15" customHeight="1">
      <c r="B499" s="7"/>
      <c r="C499" s="9">
        <v>1</v>
      </c>
      <c r="D499" s="9">
        <v>0</v>
      </c>
      <c r="E499" s="9">
        <v>0</v>
      </c>
      <c r="F499" s="9">
        <v>0</v>
      </c>
      <c r="G499" s="9">
        <v>0</v>
      </c>
      <c r="H499" s="7"/>
      <c r="J499" s="84">
        <f t="shared" si="88"/>
        <v>1</v>
      </c>
      <c r="K499" s="15" t="str">
        <f t="shared" si="89"/>
        <v xml:space="preserve"> {0x01},</v>
      </c>
    </row>
    <row r="500" spans="2:11" ht="15" customHeight="1">
      <c r="B500" s="7"/>
      <c r="C500" s="9">
        <v>1</v>
      </c>
      <c r="D500" s="9">
        <v>0</v>
      </c>
      <c r="E500" s="9">
        <v>0</v>
      </c>
      <c r="F500" s="9">
        <v>0</v>
      </c>
      <c r="G500" s="9">
        <v>0</v>
      </c>
      <c r="H500" s="7"/>
      <c r="J500" s="84">
        <f t="shared" si="88"/>
        <v>1</v>
      </c>
      <c r="K500" s="15" t="str">
        <f t="shared" si="89"/>
        <v xml:space="preserve"> {0x01},</v>
      </c>
    </row>
    <row r="501" spans="2:11" ht="15" customHeight="1">
      <c r="B501" s="7"/>
      <c r="C501" s="9">
        <v>1</v>
      </c>
      <c r="D501" s="9">
        <v>0</v>
      </c>
      <c r="E501" s="9">
        <v>0</v>
      </c>
      <c r="F501" s="9">
        <v>0</v>
      </c>
      <c r="G501" s="9">
        <v>0</v>
      </c>
      <c r="H501" s="7"/>
      <c r="J501" s="84">
        <f t="shared" si="88"/>
        <v>1</v>
      </c>
      <c r="K501" s="15" t="str">
        <f t="shared" si="89"/>
        <v xml:space="preserve"> {0x01},</v>
      </c>
    </row>
    <row r="502" spans="2:11" ht="15" customHeight="1">
      <c r="B502" s="7"/>
      <c r="C502" s="9">
        <v>1</v>
      </c>
      <c r="D502" s="9">
        <v>1</v>
      </c>
      <c r="E502" s="9">
        <v>1</v>
      </c>
      <c r="F502" s="9">
        <v>1</v>
      </c>
      <c r="G502" s="9">
        <v>1</v>
      </c>
      <c r="H502" s="7"/>
      <c r="J502" s="84">
        <f t="shared" si="88"/>
        <v>31</v>
      </c>
      <c r="K502" s="15" t="str">
        <f t="shared" si="89"/>
        <v xml:space="preserve"> {0x1F},</v>
      </c>
    </row>
    <row r="503" spans="2:11" ht="15" customHeight="1">
      <c r="B503" s="7"/>
      <c r="C503" s="7"/>
      <c r="D503" s="7"/>
      <c r="E503" s="7"/>
      <c r="F503" s="7"/>
      <c r="G503" s="7"/>
      <c r="H503" s="7"/>
      <c r="K503" s="15" t="s">
        <v>134</v>
      </c>
    </row>
    <row r="504" spans="2:11" ht="15" customHeight="1">
      <c r="K504" s="8"/>
    </row>
    <row r="505" spans="2:11" s="8" customFormat="1" ht="15" customHeight="1">
      <c r="B505" s="13" t="s">
        <v>7</v>
      </c>
      <c r="J505" t="s">
        <v>70</v>
      </c>
    </row>
    <row r="506" spans="2:11" ht="15" customHeight="1">
      <c r="B506" s="7"/>
      <c r="C506" s="7"/>
      <c r="D506" s="7"/>
      <c r="E506" s="7"/>
      <c r="F506" s="7"/>
      <c r="G506" s="7"/>
      <c r="H506" s="7"/>
      <c r="K506" s="14" t="str">
        <f>CONCATENATE("{ /* ",J505," */")</f>
        <v>{ /* SmallFontM */</v>
      </c>
    </row>
    <row r="507" spans="2:11" ht="15" customHeight="1">
      <c r="B507" s="7"/>
      <c r="C507" s="9">
        <v>1</v>
      </c>
      <c r="D507" s="9">
        <v>0</v>
      </c>
      <c r="E507" s="9">
        <v>0</v>
      </c>
      <c r="F507" s="9">
        <v>0</v>
      </c>
      <c r="G507" s="9">
        <v>1</v>
      </c>
      <c r="H507" s="7"/>
      <c r="J507" s="84">
        <f>C507*POWER(2,0)+D507*POWER(2,1)+E507*POWER(2,2)+F507*POWER(2,3)+G507*POWER(2,4)</f>
        <v>17</v>
      </c>
      <c r="K507" s="15" t="str">
        <f>CONCATENATE(" {0x",DEC2HEX(J507,2),"},")</f>
        <v xml:space="preserve"> {0x11},</v>
      </c>
    </row>
    <row r="508" spans="2:11" ht="15" customHeight="1">
      <c r="B508" s="7"/>
      <c r="C508" s="9">
        <v>1</v>
      </c>
      <c r="D508" s="9">
        <v>1</v>
      </c>
      <c r="E508" s="9">
        <v>0</v>
      </c>
      <c r="F508" s="9">
        <v>1</v>
      </c>
      <c r="G508" s="9">
        <v>1</v>
      </c>
      <c r="H508" s="7"/>
      <c r="J508" s="84">
        <f t="shared" ref="J508:J513" si="90">C508*POWER(2,0)+D508*POWER(2,1)+E508*POWER(2,2)+F508*POWER(2,3)+G508*POWER(2,4)</f>
        <v>27</v>
      </c>
      <c r="K508" s="15" t="str">
        <f t="shared" ref="K508:K513" si="91">CONCATENATE(" {0x",DEC2HEX(J508,2),"},")</f>
        <v xml:space="preserve"> {0x1B},</v>
      </c>
    </row>
    <row r="509" spans="2:11" ht="15" customHeight="1">
      <c r="B509" s="7"/>
      <c r="C509" s="9">
        <v>1</v>
      </c>
      <c r="D509" s="9">
        <v>0</v>
      </c>
      <c r="E509" s="9">
        <v>1</v>
      </c>
      <c r="F509" s="9">
        <v>0</v>
      </c>
      <c r="G509" s="9">
        <v>1</v>
      </c>
      <c r="H509" s="7"/>
      <c r="J509" s="84">
        <f t="shared" si="90"/>
        <v>21</v>
      </c>
      <c r="K509" s="15" t="str">
        <f t="shared" si="91"/>
        <v xml:space="preserve"> {0x15},</v>
      </c>
    </row>
    <row r="510" spans="2:11" ht="15" customHeight="1">
      <c r="B510" s="7"/>
      <c r="C510" s="9">
        <v>1</v>
      </c>
      <c r="D510" s="9">
        <v>0</v>
      </c>
      <c r="E510" s="9">
        <v>1</v>
      </c>
      <c r="F510" s="9">
        <v>0</v>
      </c>
      <c r="G510" s="9">
        <v>1</v>
      </c>
      <c r="H510" s="7"/>
      <c r="J510" s="84">
        <f t="shared" si="90"/>
        <v>21</v>
      </c>
      <c r="K510" s="15" t="str">
        <f t="shared" si="91"/>
        <v xml:space="preserve"> {0x15},</v>
      </c>
    </row>
    <row r="511" spans="2:11" ht="15" customHeight="1">
      <c r="B511" s="7"/>
      <c r="C511" s="9">
        <v>1</v>
      </c>
      <c r="D511" s="9">
        <v>0</v>
      </c>
      <c r="E511" s="9">
        <v>0</v>
      </c>
      <c r="F511" s="9">
        <v>0</v>
      </c>
      <c r="G511" s="9">
        <v>1</v>
      </c>
      <c r="H511" s="7"/>
      <c r="J511" s="84">
        <f t="shared" si="90"/>
        <v>17</v>
      </c>
      <c r="K511" s="15" t="str">
        <f t="shared" si="91"/>
        <v xml:space="preserve"> {0x11},</v>
      </c>
    </row>
    <row r="512" spans="2:11" ht="15" customHeight="1">
      <c r="B512" s="7"/>
      <c r="C512" s="9">
        <v>1</v>
      </c>
      <c r="D512" s="9">
        <v>0</v>
      </c>
      <c r="E512" s="9">
        <v>0</v>
      </c>
      <c r="F512" s="9">
        <v>0</v>
      </c>
      <c r="G512" s="9">
        <v>1</v>
      </c>
      <c r="H512" s="7"/>
      <c r="J512" s="84">
        <f t="shared" si="90"/>
        <v>17</v>
      </c>
      <c r="K512" s="15" t="str">
        <f t="shared" si="91"/>
        <v xml:space="preserve"> {0x11},</v>
      </c>
    </row>
    <row r="513" spans="2:11" ht="15" customHeight="1">
      <c r="B513" s="7"/>
      <c r="C513" s="9">
        <v>1</v>
      </c>
      <c r="D513" s="9">
        <v>0</v>
      </c>
      <c r="E513" s="9">
        <v>0</v>
      </c>
      <c r="F513" s="9">
        <v>0</v>
      </c>
      <c r="G513" s="9">
        <v>1</v>
      </c>
      <c r="H513" s="7"/>
      <c r="J513" s="84">
        <f t="shared" si="90"/>
        <v>17</v>
      </c>
      <c r="K513" s="15" t="str">
        <f t="shared" si="91"/>
        <v xml:space="preserve"> {0x11},</v>
      </c>
    </row>
    <row r="514" spans="2:11" ht="15" customHeight="1">
      <c r="B514" s="7"/>
      <c r="C514" s="7"/>
      <c r="D514" s="7"/>
      <c r="E514" s="7"/>
      <c r="F514" s="7"/>
      <c r="G514" s="7"/>
      <c r="H514" s="7"/>
      <c r="K514" s="15" t="s">
        <v>134</v>
      </c>
    </row>
    <row r="516" spans="2:11" s="8" customFormat="1" ht="15" customHeight="1">
      <c r="B516" s="13" t="s">
        <v>7</v>
      </c>
      <c r="J516" t="s">
        <v>71</v>
      </c>
    </row>
    <row r="517" spans="2:11" ht="15" customHeight="1">
      <c r="B517" s="7"/>
      <c r="C517" s="7"/>
      <c r="D517" s="7"/>
      <c r="E517" s="7"/>
      <c r="F517" s="7"/>
      <c r="G517" s="7"/>
      <c r="H517" s="7"/>
      <c r="K517" s="14" t="str">
        <f>CONCATENATE("{ /* ",J516," */")</f>
        <v>{ /* SmallFontN */</v>
      </c>
    </row>
    <row r="518" spans="2:11" ht="15" customHeight="1">
      <c r="B518" s="7"/>
      <c r="C518" s="9">
        <v>1</v>
      </c>
      <c r="D518" s="9">
        <v>0</v>
      </c>
      <c r="E518" s="9">
        <v>0</v>
      </c>
      <c r="F518" s="9">
        <v>0</v>
      </c>
      <c r="G518" s="9">
        <v>1</v>
      </c>
      <c r="H518" s="7"/>
      <c r="J518" s="84">
        <f>C518*POWER(2,0)+D518*POWER(2,1)+E518*POWER(2,2)+F518*POWER(2,3)+G518*POWER(2,4)</f>
        <v>17</v>
      </c>
      <c r="K518" s="15" t="str">
        <f>CONCATENATE(" {0x",DEC2HEX(J518,2),"},")</f>
        <v xml:space="preserve"> {0x11},</v>
      </c>
    </row>
    <row r="519" spans="2:11" ht="15" customHeight="1">
      <c r="B519" s="7"/>
      <c r="C519" s="9">
        <v>1</v>
      </c>
      <c r="D519" s="9">
        <v>0</v>
      </c>
      <c r="E519" s="9">
        <v>0</v>
      </c>
      <c r="F519" s="9">
        <v>0</v>
      </c>
      <c r="G519" s="9">
        <v>1</v>
      </c>
      <c r="H519" s="7"/>
      <c r="J519" s="84">
        <f t="shared" ref="J519:J524" si="92">C519*POWER(2,0)+D519*POWER(2,1)+E519*POWER(2,2)+F519*POWER(2,3)+G519*POWER(2,4)</f>
        <v>17</v>
      </c>
      <c r="K519" s="15" t="str">
        <f t="shared" ref="K519:K524" si="93">CONCATENATE(" {0x",DEC2HEX(J519,2),"},")</f>
        <v xml:space="preserve"> {0x11},</v>
      </c>
    </row>
    <row r="520" spans="2:11" ht="15" customHeight="1">
      <c r="B520" s="7"/>
      <c r="C520" s="9">
        <v>1</v>
      </c>
      <c r="D520" s="9">
        <v>1</v>
      </c>
      <c r="E520" s="9">
        <v>0</v>
      </c>
      <c r="F520" s="9">
        <v>0</v>
      </c>
      <c r="G520" s="9">
        <v>1</v>
      </c>
      <c r="H520" s="7"/>
      <c r="J520" s="84">
        <f t="shared" si="92"/>
        <v>19</v>
      </c>
      <c r="K520" s="15" t="str">
        <f t="shared" si="93"/>
        <v xml:space="preserve"> {0x13},</v>
      </c>
    </row>
    <row r="521" spans="2:11" ht="15" customHeight="1">
      <c r="B521" s="7"/>
      <c r="C521" s="9">
        <v>1</v>
      </c>
      <c r="D521" s="9">
        <v>0</v>
      </c>
      <c r="E521" s="9">
        <v>1</v>
      </c>
      <c r="F521" s="9">
        <v>0</v>
      </c>
      <c r="G521" s="9">
        <v>1</v>
      </c>
      <c r="H521" s="7"/>
      <c r="J521" s="84">
        <f t="shared" si="92"/>
        <v>21</v>
      </c>
      <c r="K521" s="15" t="str">
        <f t="shared" si="93"/>
        <v xml:space="preserve"> {0x15},</v>
      </c>
    </row>
    <row r="522" spans="2:11" ht="15" customHeight="1">
      <c r="B522" s="7"/>
      <c r="C522" s="9">
        <v>1</v>
      </c>
      <c r="D522" s="9">
        <v>0</v>
      </c>
      <c r="E522" s="9">
        <v>0</v>
      </c>
      <c r="F522" s="9">
        <v>1</v>
      </c>
      <c r="G522" s="9">
        <v>1</v>
      </c>
      <c r="H522" s="7"/>
      <c r="J522" s="84">
        <f t="shared" si="92"/>
        <v>25</v>
      </c>
      <c r="K522" s="15" t="str">
        <f t="shared" si="93"/>
        <v xml:space="preserve"> {0x19},</v>
      </c>
    </row>
    <row r="523" spans="2:11" ht="15" customHeight="1">
      <c r="B523" s="7"/>
      <c r="C523" s="9">
        <v>1</v>
      </c>
      <c r="D523" s="9">
        <v>0</v>
      </c>
      <c r="E523" s="9">
        <v>0</v>
      </c>
      <c r="F523" s="9">
        <v>0</v>
      </c>
      <c r="G523" s="9">
        <v>1</v>
      </c>
      <c r="H523" s="7"/>
      <c r="J523" s="84">
        <f t="shared" si="92"/>
        <v>17</v>
      </c>
      <c r="K523" s="15" t="str">
        <f t="shared" si="93"/>
        <v xml:space="preserve"> {0x11},</v>
      </c>
    </row>
    <row r="524" spans="2:11" ht="15" customHeight="1">
      <c r="B524" s="7"/>
      <c r="C524" s="9">
        <v>1</v>
      </c>
      <c r="D524" s="9">
        <v>0</v>
      </c>
      <c r="E524" s="9">
        <v>0</v>
      </c>
      <c r="F524" s="9">
        <v>0</v>
      </c>
      <c r="G524" s="9">
        <v>1</v>
      </c>
      <c r="H524" s="7"/>
      <c r="J524" s="84">
        <f t="shared" si="92"/>
        <v>17</v>
      </c>
      <c r="K524" s="15" t="str">
        <f t="shared" si="93"/>
        <v xml:space="preserve"> {0x11},</v>
      </c>
    </row>
    <row r="525" spans="2:11" ht="15" customHeight="1">
      <c r="B525" s="7"/>
      <c r="C525" s="7"/>
      <c r="D525" s="7"/>
      <c r="E525" s="7"/>
      <c r="F525" s="7"/>
      <c r="G525" s="7"/>
      <c r="H525" s="7"/>
      <c r="K525" s="15" t="s">
        <v>134</v>
      </c>
    </row>
    <row r="526" spans="2:11" ht="15" customHeight="1">
      <c r="K526" s="8"/>
    </row>
    <row r="527" spans="2:11" s="8" customFormat="1" ht="15" customHeight="1">
      <c r="B527" s="13" t="s">
        <v>7</v>
      </c>
      <c r="J527" t="s">
        <v>72</v>
      </c>
    </row>
    <row r="528" spans="2:11" ht="15" customHeight="1">
      <c r="B528" s="7"/>
      <c r="C528" s="7"/>
      <c r="D528" s="7"/>
      <c r="E528" s="7"/>
      <c r="F528" s="7"/>
      <c r="G528" s="7"/>
      <c r="H528" s="7"/>
      <c r="K528" s="14" t="str">
        <f>CONCATENATE("{ /* ",J527," */")</f>
        <v>{ /* SmallFontO */</v>
      </c>
    </row>
    <row r="529" spans="2:11" ht="15" customHeight="1">
      <c r="B529" s="7"/>
      <c r="C529" s="9">
        <v>0</v>
      </c>
      <c r="D529" s="9">
        <v>1</v>
      </c>
      <c r="E529" s="9">
        <v>1</v>
      </c>
      <c r="F529" s="9">
        <v>1</v>
      </c>
      <c r="G529" s="9">
        <v>0</v>
      </c>
      <c r="H529" s="7"/>
      <c r="J529" s="84">
        <f>C529*POWER(2,0)+D529*POWER(2,1)+E529*POWER(2,2)+F529*POWER(2,3)+G529*POWER(2,4)</f>
        <v>14</v>
      </c>
      <c r="K529" s="15" t="str">
        <f>CONCATENATE(" {0x",DEC2HEX(J529,2),"},")</f>
        <v xml:space="preserve"> {0x0E},</v>
      </c>
    </row>
    <row r="530" spans="2:11" ht="15" customHeight="1">
      <c r="B530" s="7"/>
      <c r="C530" s="9">
        <v>1</v>
      </c>
      <c r="D530" s="9">
        <v>0</v>
      </c>
      <c r="E530" s="9">
        <v>0</v>
      </c>
      <c r="F530" s="9">
        <v>0</v>
      </c>
      <c r="G530" s="9">
        <v>1</v>
      </c>
      <c r="H530" s="7"/>
      <c r="J530" s="84">
        <f t="shared" ref="J530:J535" si="94">C530*POWER(2,0)+D530*POWER(2,1)+E530*POWER(2,2)+F530*POWER(2,3)+G530*POWER(2,4)</f>
        <v>17</v>
      </c>
      <c r="K530" s="15" t="str">
        <f t="shared" ref="K530:K535" si="95">CONCATENATE(" {0x",DEC2HEX(J530,2),"},")</f>
        <v xml:space="preserve"> {0x11},</v>
      </c>
    </row>
    <row r="531" spans="2:11" ht="15" customHeight="1">
      <c r="B531" s="7"/>
      <c r="C531" s="9">
        <v>1</v>
      </c>
      <c r="D531" s="9">
        <v>0</v>
      </c>
      <c r="E531" s="9">
        <v>0</v>
      </c>
      <c r="F531" s="9">
        <v>0</v>
      </c>
      <c r="G531" s="9">
        <v>1</v>
      </c>
      <c r="H531" s="7"/>
      <c r="J531" s="84">
        <f t="shared" si="94"/>
        <v>17</v>
      </c>
      <c r="K531" s="15" t="str">
        <f t="shared" si="95"/>
        <v xml:space="preserve"> {0x11},</v>
      </c>
    </row>
    <row r="532" spans="2:11" ht="15" customHeight="1">
      <c r="B532" s="7"/>
      <c r="C532" s="9">
        <v>1</v>
      </c>
      <c r="D532" s="9">
        <v>0</v>
      </c>
      <c r="E532" s="9">
        <v>0</v>
      </c>
      <c r="F532" s="9">
        <v>0</v>
      </c>
      <c r="G532" s="9">
        <v>1</v>
      </c>
      <c r="H532" s="7"/>
      <c r="J532" s="84">
        <f t="shared" si="94"/>
        <v>17</v>
      </c>
      <c r="K532" s="15" t="str">
        <f t="shared" si="95"/>
        <v xml:space="preserve"> {0x11},</v>
      </c>
    </row>
    <row r="533" spans="2:11" ht="15" customHeight="1">
      <c r="B533" s="7"/>
      <c r="C533" s="9">
        <v>1</v>
      </c>
      <c r="D533" s="9">
        <v>0</v>
      </c>
      <c r="E533" s="9">
        <v>0</v>
      </c>
      <c r="F533" s="9">
        <v>0</v>
      </c>
      <c r="G533" s="9">
        <v>1</v>
      </c>
      <c r="H533" s="7"/>
      <c r="J533" s="84">
        <f t="shared" si="94"/>
        <v>17</v>
      </c>
      <c r="K533" s="15" t="str">
        <f t="shared" si="95"/>
        <v xml:space="preserve"> {0x11},</v>
      </c>
    </row>
    <row r="534" spans="2:11" ht="15" customHeight="1">
      <c r="B534" s="7"/>
      <c r="C534" s="9">
        <v>1</v>
      </c>
      <c r="D534" s="9">
        <v>0</v>
      </c>
      <c r="E534" s="9">
        <v>0</v>
      </c>
      <c r="F534" s="9">
        <v>0</v>
      </c>
      <c r="G534" s="9">
        <v>1</v>
      </c>
      <c r="H534" s="7"/>
      <c r="J534" s="84">
        <f t="shared" si="94"/>
        <v>17</v>
      </c>
      <c r="K534" s="15" t="str">
        <f t="shared" si="95"/>
        <v xml:space="preserve"> {0x11},</v>
      </c>
    </row>
    <row r="535" spans="2:11" ht="15" customHeight="1">
      <c r="B535" s="7"/>
      <c r="C535" s="9">
        <v>0</v>
      </c>
      <c r="D535" s="9">
        <v>1</v>
      </c>
      <c r="E535" s="9">
        <v>1</v>
      </c>
      <c r="F535" s="9">
        <v>1</v>
      </c>
      <c r="G535" s="9">
        <v>0</v>
      </c>
      <c r="H535" s="7"/>
      <c r="J535" s="84">
        <f t="shared" si="94"/>
        <v>14</v>
      </c>
      <c r="K535" s="15" t="str">
        <f t="shared" si="95"/>
        <v xml:space="preserve"> {0x0E},</v>
      </c>
    </row>
    <row r="536" spans="2:11" ht="15" customHeight="1">
      <c r="B536" s="7"/>
      <c r="C536" s="7"/>
      <c r="D536" s="7"/>
      <c r="E536" s="7"/>
      <c r="F536" s="7"/>
      <c r="G536" s="7"/>
      <c r="H536" s="7"/>
      <c r="K536" s="15" t="s">
        <v>134</v>
      </c>
    </row>
    <row r="537" spans="2:11" ht="15" customHeight="1">
      <c r="K537" s="8"/>
    </row>
    <row r="538" spans="2:11" s="8" customFormat="1" ht="15" customHeight="1">
      <c r="B538" s="13" t="s">
        <v>7</v>
      </c>
      <c r="J538" t="s">
        <v>73</v>
      </c>
    </row>
    <row r="539" spans="2:11" ht="15" customHeight="1">
      <c r="B539" s="7"/>
      <c r="C539" s="7"/>
      <c r="D539" s="7"/>
      <c r="E539" s="7"/>
      <c r="F539" s="7"/>
      <c r="G539" s="7"/>
      <c r="H539" s="7"/>
      <c r="K539" s="14" t="str">
        <f>CONCATENATE("{ /* ",J538," */")</f>
        <v>{ /* SmallFontP */</v>
      </c>
    </row>
    <row r="540" spans="2:11" ht="15" customHeight="1">
      <c r="B540" s="7"/>
      <c r="C540" s="9">
        <v>1</v>
      </c>
      <c r="D540" s="9">
        <v>1</v>
      </c>
      <c r="E540" s="9">
        <v>1</v>
      </c>
      <c r="F540" s="9">
        <v>1</v>
      </c>
      <c r="G540" s="9">
        <v>0</v>
      </c>
      <c r="H540" s="7"/>
      <c r="J540" s="84">
        <f>C540*POWER(2,0)+D540*POWER(2,1)+E540*POWER(2,2)+F540*POWER(2,3)+G540*POWER(2,4)</f>
        <v>15</v>
      </c>
      <c r="K540" s="15" t="str">
        <f>CONCATENATE(" {0x",DEC2HEX(J540,2),"},")</f>
        <v xml:space="preserve"> {0x0F},</v>
      </c>
    </row>
    <row r="541" spans="2:11" ht="15" customHeight="1">
      <c r="B541" s="7"/>
      <c r="C541" s="9">
        <v>1</v>
      </c>
      <c r="D541" s="9">
        <v>0</v>
      </c>
      <c r="E541" s="9">
        <v>0</v>
      </c>
      <c r="F541" s="9">
        <v>0</v>
      </c>
      <c r="G541" s="9">
        <v>1</v>
      </c>
      <c r="H541" s="7"/>
      <c r="J541" s="84">
        <f t="shared" ref="J541:J546" si="96">C541*POWER(2,0)+D541*POWER(2,1)+E541*POWER(2,2)+F541*POWER(2,3)+G541*POWER(2,4)</f>
        <v>17</v>
      </c>
      <c r="K541" s="15" t="str">
        <f t="shared" ref="K541:K546" si="97">CONCATENATE(" {0x",DEC2HEX(J541,2),"},")</f>
        <v xml:space="preserve"> {0x11},</v>
      </c>
    </row>
    <row r="542" spans="2:11" ht="15" customHeight="1">
      <c r="B542" s="7"/>
      <c r="C542" s="9">
        <v>1</v>
      </c>
      <c r="D542" s="9">
        <v>0</v>
      </c>
      <c r="E542" s="9">
        <v>0</v>
      </c>
      <c r="F542" s="9">
        <v>0</v>
      </c>
      <c r="G542" s="9">
        <v>1</v>
      </c>
      <c r="H542" s="7"/>
      <c r="J542" s="84">
        <f t="shared" si="96"/>
        <v>17</v>
      </c>
      <c r="K542" s="15" t="str">
        <f t="shared" si="97"/>
        <v xml:space="preserve"> {0x11},</v>
      </c>
    </row>
    <row r="543" spans="2:11" ht="15" customHeight="1">
      <c r="B543" s="7"/>
      <c r="C543" s="9">
        <v>1</v>
      </c>
      <c r="D543" s="9">
        <v>1</v>
      </c>
      <c r="E543" s="9">
        <v>1</v>
      </c>
      <c r="F543" s="9">
        <v>1</v>
      </c>
      <c r="G543" s="9">
        <v>0</v>
      </c>
      <c r="H543" s="7"/>
      <c r="J543" s="84">
        <f t="shared" si="96"/>
        <v>15</v>
      </c>
      <c r="K543" s="15" t="str">
        <f t="shared" si="97"/>
        <v xml:space="preserve"> {0x0F},</v>
      </c>
    </row>
    <row r="544" spans="2:11" ht="15" customHeight="1">
      <c r="B544" s="7"/>
      <c r="C544" s="9">
        <v>1</v>
      </c>
      <c r="D544" s="9">
        <v>0</v>
      </c>
      <c r="E544" s="9">
        <v>0</v>
      </c>
      <c r="F544" s="9">
        <v>0</v>
      </c>
      <c r="G544" s="9">
        <v>0</v>
      </c>
      <c r="H544" s="7"/>
      <c r="J544" s="84">
        <f t="shared" si="96"/>
        <v>1</v>
      </c>
      <c r="K544" s="15" t="str">
        <f t="shared" si="97"/>
        <v xml:space="preserve"> {0x01},</v>
      </c>
    </row>
    <row r="545" spans="2:11" ht="15" customHeight="1">
      <c r="B545" s="7"/>
      <c r="C545" s="9">
        <v>1</v>
      </c>
      <c r="D545" s="9">
        <v>0</v>
      </c>
      <c r="E545" s="9">
        <v>0</v>
      </c>
      <c r="F545" s="9">
        <v>0</v>
      </c>
      <c r="G545" s="9">
        <v>0</v>
      </c>
      <c r="H545" s="7"/>
      <c r="J545" s="84">
        <f t="shared" si="96"/>
        <v>1</v>
      </c>
      <c r="K545" s="15" t="str">
        <f t="shared" si="97"/>
        <v xml:space="preserve"> {0x01},</v>
      </c>
    </row>
    <row r="546" spans="2:11" ht="15" customHeight="1">
      <c r="B546" s="7"/>
      <c r="C546" s="9">
        <v>1</v>
      </c>
      <c r="D546" s="9">
        <v>0</v>
      </c>
      <c r="E546" s="9">
        <v>0</v>
      </c>
      <c r="F546" s="9">
        <v>0</v>
      </c>
      <c r="G546" s="9">
        <v>0</v>
      </c>
      <c r="H546" s="7"/>
      <c r="J546" s="84">
        <f t="shared" si="96"/>
        <v>1</v>
      </c>
      <c r="K546" s="15" t="str">
        <f t="shared" si="97"/>
        <v xml:space="preserve"> {0x01},</v>
      </c>
    </row>
    <row r="547" spans="2:11" ht="15" customHeight="1">
      <c r="B547" s="7"/>
      <c r="C547" s="7"/>
      <c r="D547" s="7"/>
      <c r="E547" s="7"/>
      <c r="F547" s="7"/>
      <c r="G547" s="7"/>
      <c r="H547" s="7"/>
      <c r="K547" s="15" t="s">
        <v>134</v>
      </c>
    </row>
    <row r="548" spans="2:11" ht="15" customHeight="1">
      <c r="K548" s="8"/>
    </row>
    <row r="549" spans="2:11" s="8" customFormat="1" ht="15" customHeight="1">
      <c r="B549" s="13" t="s">
        <v>7</v>
      </c>
      <c r="J549" t="s">
        <v>74</v>
      </c>
    </row>
    <row r="550" spans="2:11" ht="15" customHeight="1">
      <c r="B550" s="7"/>
      <c r="C550" s="7"/>
      <c r="D550" s="7"/>
      <c r="E550" s="7"/>
      <c r="F550" s="7"/>
      <c r="G550" s="7"/>
      <c r="H550" s="7"/>
      <c r="K550" s="14" t="str">
        <f>CONCATENATE("{ /* ",J549," */")</f>
        <v>{ /* SmallFontQ */</v>
      </c>
    </row>
    <row r="551" spans="2:11" ht="15" customHeight="1">
      <c r="B551" s="7"/>
      <c r="C551" s="9">
        <v>0</v>
      </c>
      <c r="D551" s="9">
        <v>1</v>
      </c>
      <c r="E551" s="9">
        <v>1</v>
      </c>
      <c r="F551" s="9">
        <v>1</v>
      </c>
      <c r="G551" s="9">
        <v>0</v>
      </c>
      <c r="H551" s="7"/>
      <c r="J551" s="84">
        <f>C551*POWER(2,0)+D551*POWER(2,1)+E551*POWER(2,2)+F551*POWER(2,3)+G551*POWER(2,4)</f>
        <v>14</v>
      </c>
      <c r="K551" s="15" t="str">
        <f>CONCATENATE(" {0x",DEC2HEX(J551,2),"},")</f>
        <v xml:space="preserve"> {0x0E},</v>
      </c>
    </row>
    <row r="552" spans="2:11" ht="15" customHeight="1">
      <c r="B552" s="7"/>
      <c r="C552" s="9">
        <v>1</v>
      </c>
      <c r="D552" s="9">
        <v>0</v>
      </c>
      <c r="E552" s="9">
        <v>0</v>
      </c>
      <c r="F552" s="9">
        <v>0</v>
      </c>
      <c r="G552" s="9">
        <v>1</v>
      </c>
      <c r="H552" s="7"/>
      <c r="J552" s="84">
        <f t="shared" ref="J552:J557" si="98">C552*POWER(2,0)+D552*POWER(2,1)+E552*POWER(2,2)+F552*POWER(2,3)+G552*POWER(2,4)</f>
        <v>17</v>
      </c>
      <c r="K552" s="15" t="str">
        <f t="shared" ref="K552:K557" si="99">CONCATENATE(" {0x",DEC2HEX(J552,2),"},")</f>
        <v xml:space="preserve"> {0x11},</v>
      </c>
    </row>
    <row r="553" spans="2:11" ht="15" customHeight="1">
      <c r="B553" s="7"/>
      <c r="C553" s="9">
        <v>1</v>
      </c>
      <c r="D553" s="9">
        <v>0</v>
      </c>
      <c r="E553" s="9">
        <v>0</v>
      </c>
      <c r="F553" s="9">
        <v>0</v>
      </c>
      <c r="G553" s="9">
        <v>1</v>
      </c>
      <c r="H553" s="7"/>
      <c r="J553" s="84">
        <f t="shared" si="98"/>
        <v>17</v>
      </c>
      <c r="K553" s="15" t="str">
        <f t="shared" si="99"/>
        <v xml:space="preserve"> {0x11},</v>
      </c>
    </row>
    <row r="554" spans="2:11" ht="15" customHeight="1">
      <c r="B554" s="7"/>
      <c r="C554" s="9">
        <v>1</v>
      </c>
      <c r="D554" s="9">
        <v>0</v>
      </c>
      <c r="E554" s="9">
        <v>0</v>
      </c>
      <c r="F554" s="9">
        <v>0</v>
      </c>
      <c r="G554" s="9">
        <v>1</v>
      </c>
      <c r="H554" s="7"/>
      <c r="J554" s="84">
        <f t="shared" si="98"/>
        <v>17</v>
      </c>
      <c r="K554" s="15" t="str">
        <f t="shared" si="99"/>
        <v xml:space="preserve"> {0x11},</v>
      </c>
    </row>
    <row r="555" spans="2:11" ht="15" customHeight="1">
      <c r="B555" s="7"/>
      <c r="C555" s="9">
        <v>1</v>
      </c>
      <c r="D555" s="9">
        <v>0</v>
      </c>
      <c r="E555" s="9">
        <v>1</v>
      </c>
      <c r="F555" s="9">
        <v>0</v>
      </c>
      <c r="G555" s="9">
        <v>1</v>
      </c>
      <c r="H555" s="7"/>
      <c r="J555" s="84">
        <f t="shared" si="98"/>
        <v>21</v>
      </c>
      <c r="K555" s="15" t="str">
        <f t="shared" si="99"/>
        <v xml:space="preserve"> {0x15},</v>
      </c>
    </row>
    <row r="556" spans="2:11" ht="15" customHeight="1">
      <c r="B556" s="7"/>
      <c r="C556" s="9">
        <v>1</v>
      </c>
      <c r="D556" s="9">
        <v>0</v>
      </c>
      <c r="E556" s="9">
        <v>0</v>
      </c>
      <c r="F556" s="9">
        <v>1</v>
      </c>
      <c r="G556" s="9">
        <v>0</v>
      </c>
      <c r="H556" s="7"/>
      <c r="J556" s="84">
        <f t="shared" si="98"/>
        <v>9</v>
      </c>
      <c r="K556" s="15" t="str">
        <f t="shared" si="99"/>
        <v xml:space="preserve"> {0x09},</v>
      </c>
    </row>
    <row r="557" spans="2:11" ht="15" customHeight="1">
      <c r="B557" s="7"/>
      <c r="C557" s="9">
        <v>0</v>
      </c>
      <c r="D557" s="9">
        <v>1</v>
      </c>
      <c r="E557" s="9">
        <v>1</v>
      </c>
      <c r="F557" s="9">
        <v>0</v>
      </c>
      <c r="G557" s="9">
        <v>1</v>
      </c>
      <c r="H557" s="7"/>
      <c r="J557" s="84">
        <f t="shared" si="98"/>
        <v>22</v>
      </c>
      <c r="K557" s="15" t="str">
        <f t="shared" si="99"/>
        <v xml:space="preserve"> {0x16},</v>
      </c>
    </row>
    <row r="558" spans="2:11" ht="15" customHeight="1">
      <c r="B558" s="7"/>
      <c r="C558" s="7"/>
      <c r="D558" s="7"/>
      <c r="E558" s="7"/>
      <c r="F558" s="7"/>
      <c r="G558" s="7"/>
      <c r="H558" s="7"/>
      <c r="K558" s="15" t="s">
        <v>134</v>
      </c>
    </row>
    <row r="560" spans="2:11" s="8" customFormat="1" ht="15" customHeight="1">
      <c r="B560" s="13" t="s">
        <v>7</v>
      </c>
      <c r="J560" t="s">
        <v>75</v>
      </c>
    </row>
    <row r="561" spans="2:11" ht="15" customHeight="1">
      <c r="B561" s="7"/>
      <c r="C561" s="7"/>
      <c r="D561" s="7"/>
      <c r="E561" s="7"/>
      <c r="F561" s="7"/>
      <c r="G561" s="7"/>
      <c r="H561" s="7"/>
      <c r="K561" s="14" t="str">
        <f>CONCATENATE("{ /* ",J560," */")</f>
        <v>{ /* SmallFontR */</v>
      </c>
    </row>
    <row r="562" spans="2:11" ht="15" customHeight="1">
      <c r="B562" s="7"/>
      <c r="C562" s="9">
        <v>1</v>
      </c>
      <c r="D562" s="9">
        <v>1</v>
      </c>
      <c r="E562" s="9">
        <v>1</v>
      </c>
      <c r="F562" s="9">
        <v>1</v>
      </c>
      <c r="G562" s="9">
        <v>0</v>
      </c>
      <c r="H562" s="7"/>
      <c r="J562" s="84">
        <f>C562*POWER(2,0)+D562*POWER(2,1)+E562*POWER(2,2)+F562*POWER(2,3)+G562*POWER(2,4)</f>
        <v>15</v>
      </c>
      <c r="K562" s="15" t="str">
        <f>CONCATENATE(" {0x",DEC2HEX(J562,2),"},")</f>
        <v xml:space="preserve"> {0x0F},</v>
      </c>
    </row>
    <row r="563" spans="2:11" ht="15" customHeight="1">
      <c r="B563" s="7"/>
      <c r="C563" s="9">
        <v>1</v>
      </c>
      <c r="D563" s="9">
        <v>0</v>
      </c>
      <c r="E563" s="9">
        <v>0</v>
      </c>
      <c r="F563" s="9">
        <v>0</v>
      </c>
      <c r="G563" s="9">
        <v>1</v>
      </c>
      <c r="H563" s="7"/>
      <c r="J563" s="84">
        <f t="shared" ref="J563:J568" si="100">C563*POWER(2,0)+D563*POWER(2,1)+E563*POWER(2,2)+F563*POWER(2,3)+G563*POWER(2,4)</f>
        <v>17</v>
      </c>
      <c r="K563" s="15" t="str">
        <f t="shared" ref="K563:K568" si="101">CONCATENATE(" {0x",DEC2HEX(J563,2),"},")</f>
        <v xml:space="preserve"> {0x11},</v>
      </c>
    </row>
    <row r="564" spans="2:11" ht="15" customHeight="1">
      <c r="B564" s="7"/>
      <c r="C564" s="9">
        <v>1</v>
      </c>
      <c r="D564" s="9">
        <v>0</v>
      </c>
      <c r="E564" s="9">
        <v>0</v>
      </c>
      <c r="F564" s="9">
        <v>0</v>
      </c>
      <c r="G564" s="9">
        <v>1</v>
      </c>
      <c r="H564" s="7"/>
      <c r="J564" s="84">
        <f t="shared" si="100"/>
        <v>17</v>
      </c>
      <c r="K564" s="15" t="str">
        <f t="shared" si="101"/>
        <v xml:space="preserve"> {0x11},</v>
      </c>
    </row>
    <row r="565" spans="2:11" ht="15" customHeight="1">
      <c r="B565" s="7"/>
      <c r="C565" s="9">
        <v>1</v>
      </c>
      <c r="D565" s="9">
        <v>1</v>
      </c>
      <c r="E565" s="9">
        <v>1</v>
      </c>
      <c r="F565" s="9">
        <v>1</v>
      </c>
      <c r="G565" s="9">
        <v>0</v>
      </c>
      <c r="H565" s="7"/>
      <c r="J565" s="84">
        <f t="shared" si="100"/>
        <v>15</v>
      </c>
      <c r="K565" s="15" t="str">
        <f t="shared" si="101"/>
        <v xml:space="preserve"> {0x0F},</v>
      </c>
    </row>
    <row r="566" spans="2:11" ht="15" customHeight="1">
      <c r="B566" s="7"/>
      <c r="C566" s="9">
        <v>1</v>
      </c>
      <c r="D566" s="9">
        <v>0</v>
      </c>
      <c r="E566" s="9">
        <v>1</v>
      </c>
      <c r="F566" s="9">
        <v>0</v>
      </c>
      <c r="G566" s="9">
        <v>0</v>
      </c>
      <c r="H566" s="7"/>
      <c r="J566" s="84">
        <f t="shared" si="100"/>
        <v>5</v>
      </c>
      <c r="K566" s="15" t="str">
        <f t="shared" si="101"/>
        <v xml:space="preserve"> {0x05},</v>
      </c>
    </row>
    <row r="567" spans="2:11" ht="15" customHeight="1">
      <c r="B567" s="7"/>
      <c r="C567" s="9">
        <v>1</v>
      </c>
      <c r="D567" s="9">
        <v>0</v>
      </c>
      <c r="E567" s="9">
        <v>0</v>
      </c>
      <c r="F567" s="9">
        <v>1</v>
      </c>
      <c r="G567" s="9">
        <v>0</v>
      </c>
      <c r="H567" s="7"/>
      <c r="J567" s="84">
        <f t="shared" si="100"/>
        <v>9</v>
      </c>
      <c r="K567" s="15" t="str">
        <f t="shared" si="101"/>
        <v xml:space="preserve"> {0x09},</v>
      </c>
    </row>
    <row r="568" spans="2:11" ht="15" customHeight="1">
      <c r="B568" s="7"/>
      <c r="C568" s="9">
        <v>1</v>
      </c>
      <c r="D568" s="9">
        <v>0</v>
      </c>
      <c r="E568" s="9">
        <v>0</v>
      </c>
      <c r="F568" s="9">
        <v>0</v>
      </c>
      <c r="G568" s="9">
        <v>1</v>
      </c>
      <c r="H568" s="7"/>
      <c r="J568" s="84">
        <f t="shared" si="100"/>
        <v>17</v>
      </c>
      <c r="K568" s="15" t="str">
        <f t="shared" si="101"/>
        <v xml:space="preserve"> {0x11},</v>
      </c>
    </row>
    <row r="569" spans="2:11" ht="15" customHeight="1">
      <c r="B569" s="7"/>
      <c r="C569" s="7"/>
      <c r="D569" s="7"/>
      <c r="E569" s="7"/>
      <c r="F569" s="7"/>
      <c r="G569" s="7"/>
      <c r="H569" s="7"/>
      <c r="K569" s="15" t="s">
        <v>134</v>
      </c>
    </row>
    <row r="570" spans="2:11" ht="15" customHeight="1">
      <c r="K570" s="8"/>
    </row>
    <row r="571" spans="2:11" s="8" customFormat="1" ht="15" customHeight="1">
      <c r="B571" s="13" t="s">
        <v>7</v>
      </c>
      <c r="J571" t="s">
        <v>76</v>
      </c>
    </row>
    <row r="572" spans="2:11" ht="15" customHeight="1">
      <c r="B572" s="7"/>
      <c r="C572" s="7"/>
      <c r="D572" s="7"/>
      <c r="E572" s="7"/>
      <c r="F572" s="7"/>
      <c r="G572" s="7"/>
      <c r="H572" s="7"/>
      <c r="K572" s="14" t="str">
        <f>CONCATENATE("{ /* ",J571," */")</f>
        <v>{ /* SmallFontS */</v>
      </c>
    </row>
    <row r="573" spans="2:11" ht="15" customHeight="1">
      <c r="B573" s="7"/>
      <c r="C573" s="9">
        <v>0</v>
      </c>
      <c r="D573" s="9">
        <v>1</v>
      </c>
      <c r="E573" s="9">
        <v>1</v>
      </c>
      <c r="F573" s="9">
        <v>1</v>
      </c>
      <c r="G573" s="9">
        <v>1</v>
      </c>
      <c r="H573" s="7"/>
      <c r="J573" s="84">
        <f>C573*POWER(2,0)+D573*POWER(2,1)+E573*POWER(2,2)+F573*POWER(2,3)+G573*POWER(2,4)</f>
        <v>30</v>
      </c>
      <c r="K573" s="15" t="str">
        <f>CONCATENATE(" {0x",DEC2HEX(J573,2),"},")</f>
        <v xml:space="preserve"> {0x1E},</v>
      </c>
    </row>
    <row r="574" spans="2:11" ht="15" customHeight="1">
      <c r="B574" s="7"/>
      <c r="C574" s="9">
        <v>1</v>
      </c>
      <c r="D574" s="9">
        <v>0</v>
      </c>
      <c r="E574" s="9">
        <v>0</v>
      </c>
      <c r="F574" s="9">
        <v>0</v>
      </c>
      <c r="G574" s="9">
        <v>0</v>
      </c>
      <c r="H574" s="7"/>
      <c r="J574" s="84">
        <f t="shared" ref="J574:J579" si="102">C574*POWER(2,0)+D574*POWER(2,1)+E574*POWER(2,2)+F574*POWER(2,3)+G574*POWER(2,4)</f>
        <v>1</v>
      </c>
      <c r="K574" s="15" t="str">
        <f t="shared" ref="K574:K579" si="103">CONCATENATE(" {0x",DEC2HEX(J574,2),"},")</f>
        <v xml:space="preserve"> {0x01},</v>
      </c>
    </row>
    <row r="575" spans="2:11" ht="15" customHeight="1">
      <c r="B575" s="7"/>
      <c r="C575" s="9">
        <v>1</v>
      </c>
      <c r="D575" s="9">
        <v>0</v>
      </c>
      <c r="E575" s="9">
        <v>0</v>
      </c>
      <c r="F575" s="9">
        <v>0</v>
      </c>
      <c r="G575" s="9">
        <v>0</v>
      </c>
      <c r="H575" s="7"/>
      <c r="J575" s="84">
        <f t="shared" si="102"/>
        <v>1</v>
      </c>
      <c r="K575" s="15" t="str">
        <f t="shared" si="103"/>
        <v xml:space="preserve"> {0x01},</v>
      </c>
    </row>
    <row r="576" spans="2:11" ht="15" customHeight="1">
      <c r="B576" s="7"/>
      <c r="C576" s="9">
        <v>0</v>
      </c>
      <c r="D576" s="9">
        <v>1</v>
      </c>
      <c r="E576" s="9">
        <v>1</v>
      </c>
      <c r="F576" s="9">
        <v>1</v>
      </c>
      <c r="G576" s="9">
        <v>0</v>
      </c>
      <c r="H576" s="7"/>
      <c r="J576" s="84">
        <f t="shared" si="102"/>
        <v>14</v>
      </c>
      <c r="K576" s="15" t="str">
        <f t="shared" si="103"/>
        <v xml:space="preserve"> {0x0E},</v>
      </c>
    </row>
    <row r="577" spans="2:11" ht="15" customHeight="1">
      <c r="B577" s="7"/>
      <c r="C577" s="9">
        <v>0</v>
      </c>
      <c r="D577" s="9">
        <v>0</v>
      </c>
      <c r="E577" s="9">
        <v>0</v>
      </c>
      <c r="F577" s="9">
        <v>0</v>
      </c>
      <c r="G577" s="9">
        <v>1</v>
      </c>
      <c r="H577" s="7"/>
      <c r="J577" s="84">
        <f t="shared" si="102"/>
        <v>16</v>
      </c>
      <c r="K577" s="15" t="str">
        <f t="shared" si="103"/>
        <v xml:space="preserve"> {0x10},</v>
      </c>
    </row>
    <row r="578" spans="2:11" ht="15" customHeight="1">
      <c r="B578" s="7"/>
      <c r="C578" s="9">
        <v>0</v>
      </c>
      <c r="D578" s="9">
        <v>0</v>
      </c>
      <c r="E578" s="9">
        <v>0</v>
      </c>
      <c r="F578" s="9">
        <v>0</v>
      </c>
      <c r="G578" s="9">
        <v>1</v>
      </c>
      <c r="H578" s="7"/>
      <c r="J578" s="84">
        <f t="shared" si="102"/>
        <v>16</v>
      </c>
      <c r="K578" s="15" t="str">
        <f t="shared" si="103"/>
        <v xml:space="preserve"> {0x10},</v>
      </c>
    </row>
    <row r="579" spans="2:11" ht="15" customHeight="1">
      <c r="B579" s="7"/>
      <c r="C579" s="9">
        <v>1</v>
      </c>
      <c r="D579" s="9">
        <v>1</v>
      </c>
      <c r="E579" s="9">
        <v>1</v>
      </c>
      <c r="F579" s="9">
        <v>1</v>
      </c>
      <c r="G579" s="9">
        <v>0</v>
      </c>
      <c r="H579" s="7"/>
      <c r="J579" s="84">
        <f t="shared" si="102"/>
        <v>15</v>
      </c>
      <c r="K579" s="15" t="str">
        <f t="shared" si="103"/>
        <v xml:space="preserve"> {0x0F},</v>
      </c>
    </row>
    <row r="580" spans="2:11" ht="15" customHeight="1">
      <c r="B580" s="7"/>
      <c r="C580" s="7"/>
      <c r="D580" s="7"/>
      <c r="E580" s="7"/>
      <c r="F580" s="7"/>
      <c r="G580" s="7"/>
      <c r="H580" s="7"/>
      <c r="K580" s="15" t="s">
        <v>134</v>
      </c>
    </row>
    <row r="582" spans="2:11" s="8" customFormat="1" ht="15" customHeight="1">
      <c r="B582" s="13" t="s">
        <v>7</v>
      </c>
      <c r="J582" t="s">
        <v>77</v>
      </c>
    </row>
    <row r="583" spans="2:11" ht="15" customHeight="1">
      <c r="B583" s="7"/>
      <c r="C583" s="7"/>
      <c r="D583" s="7"/>
      <c r="E583" s="7"/>
      <c r="F583" s="7"/>
      <c r="G583" s="7"/>
      <c r="H583" s="7"/>
      <c r="K583" s="14" t="str">
        <f>CONCATENATE("{ /* ",J582," */")</f>
        <v>{ /* SmallFontT */</v>
      </c>
    </row>
    <row r="584" spans="2:11" ht="15" customHeight="1">
      <c r="B584" s="7"/>
      <c r="C584" s="9">
        <v>1</v>
      </c>
      <c r="D584" s="9">
        <v>1</v>
      </c>
      <c r="E584" s="9">
        <v>1</v>
      </c>
      <c r="F584" s="9">
        <v>1</v>
      </c>
      <c r="G584" s="9">
        <v>1</v>
      </c>
      <c r="H584" s="7"/>
      <c r="J584" s="84">
        <f>C584*POWER(2,0)+D584*POWER(2,1)+E584*POWER(2,2)+F584*POWER(2,3)+G584*POWER(2,4)</f>
        <v>31</v>
      </c>
      <c r="K584" s="15" t="str">
        <f>CONCATENATE(" {0x",DEC2HEX(J584,2),"},")</f>
        <v xml:space="preserve"> {0x1F},</v>
      </c>
    </row>
    <row r="585" spans="2:11" ht="15" customHeight="1">
      <c r="B585" s="7"/>
      <c r="C585" s="9">
        <v>0</v>
      </c>
      <c r="D585" s="9">
        <v>0</v>
      </c>
      <c r="E585" s="9">
        <v>1</v>
      </c>
      <c r="F585" s="9">
        <v>0</v>
      </c>
      <c r="G585" s="9">
        <v>0</v>
      </c>
      <c r="H585" s="7"/>
      <c r="J585" s="84">
        <f t="shared" ref="J585:J590" si="104">C585*POWER(2,0)+D585*POWER(2,1)+E585*POWER(2,2)+F585*POWER(2,3)+G585*POWER(2,4)</f>
        <v>4</v>
      </c>
      <c r="K585" s="15" t="str">
        <f t="shared" ref="K585:K590" si="105">CONCATENATE(" {0x",DEC2HEX(J585,2),"},")</f>
        <v xml:space="preserve"> {0x04},</v>
      </c>
    </row>
    <row r="586" spans="2:11" ht="15" customHeight="1">
      <c r="B586" s="7"/>
      <c r="C586" s="9">
        <v>0</v>
      </c>
      <c r="D586" s="9">
        <v>0</v>
      </c>
      <c r="E586" s="9">
        <v>1</v>
      </c>
      <c r="F586" s="9">
        <v>0</v>
      </c>
      <c r="G586" s="9">
        <v>0</v>
      </c>
      <c r="H586" s="7"/>
      <c r="J586" s="84">
        <f t="shared" si="104"/>
        <v>4</v>
      </c>
      <c r="K586" s="15" t="str">
        <f t="shared" si="105"/>
        <v xml:space="preserve"> {0x04},</v>
      </c>
    </row>
    <row r="587" spans="2:11" ht="15" customHeight="1">
      <c r="B587" s="7"/>
      <c r="C587" s="9">
        <v>0</v>
      </c>
      <c r="D587" s="9">
        <v>0</v>
      </c>
      <c r="E587" s="9">
        <v>1</v>
      </c>
      <c r="F587" s="9">
        <v>0</v>
      </c>
      <c r="G587" s="9">
        <v>0</v>
      </c>
      <c r="H587" s="7"/>
      <c r="J587" s="84">
        <f t="shared" si="104"/>
        <v>4</v>
      </c>
      <c r="K587" s="15" t="str">
        <f t="shared" si="105"/>
        <v xml:space="preserve"> {0x04},</v>
      </c>
    </row>
    <row r="588" spans="2:11" ht="15" customHeight="1">
      <c r="B588" s="7"/>
      <c r="C588" s="9">
        <v>0</v>
      </c>
      <c r="D588" s="9">
        <v>0</v>
      </c>
      <c r="E588" s="9">
        <v>1</v>
      </c>
      <c r="F588" s="9">
        <v>0</v>
      </c>
      <c r="G588" s="9">
        <v>0</v>
      </c>
      <c r="H588" s="7"/>
      <c r="J588" s="84">
        <f t="shared" si="104"/>
        <v>4</v>
      </c>
      <c r="K588" s="15" t="str">
        <f t="shared" si="105"/>
        <v xml:space="preserve"> {0x04},</v>
      </c>
    </row>
    <row r="589" spans="2:11" ht="15" customHeight="1">
      <c r="B589" s="7"/>
      <c r="C589" s="9">
        <v>0</v>
      </c>
      <c r="D589" s="9">
        <v>0</v>
      </c>
      <c r="E589" s="9">
        <v>1</v>
      </c>
      <c r="F589" s="9">
        <v>0</v>
      </c>
      <c r="G589" s="9">
        <v>0</v>
      </c>
      <c r="H589" s="7"/>
      <c r="J589" s="84">
        <f t="shared" si="104"/>
        <v>4</v>
      </c>
      <c r="K589" s="15" t="str">
        <f t="shared" si="105"/>
        <v xml:space="preserve"> {0x04},</v>
      </c>
    </row>
    <row r="590" spans="2:11" ht="15" customHeight="1">
      <c r="B590" s="7"/>
      <c r="C590" s="9">
        <v>0</v>
      </c>
      <c r="D590" s="9">
        <v>0</v>
      </c>
      <c r="E590" s="9">
        <v>1</v>
      </c>
      <c r="F590" s="9">
        <v>0</v>
      </c>
      <c r="G590" s="9">
        <v>0</v>
      </c>
      <c r="H590" s="7"/>
      <c r="J590" s="84">
        <f t="shared" si="104"/>
        <v>4</v>
      </c>
      <c r="K590" s="15" t="str">
        <f t="shared" si="105"/>
        <v xml:space="preserve"> {0x04},</v>
      </c>
    </row>
    <row r="591" spans="2:11" ht="15" customHeight="1">
      <c r="B591" s="7"/>
      <c r="C591" s="7"/>
      <c r="D591" s="7"/>
      <c r="E591" s="7"/>
      <c r="F591" s="7"/>
      <c r="G591" s="7"/>
      <c r="H591" s="7"/>
      <c r="K591" s="15" t="s">
        <v>134</v>
      </c>
    </row>
    <row r="592" spans="2:11" ht="15" customHeight="1">
      <c r="K592" s="8"/>
    </row>
    <row r="593" spans="2:11" s="8" customFormat="1" ht="15" customHeight="1">
      <c r="B593" s="13" t="s">
        <v>7</v>
      </c>
      <c r="J593" t="s">
        <v>78</v>
      </c>
    </row>
    <row r="594" spans="2:11" ht="15" customHeight="1">
      <c r="B594" s="7"/>
      <c r="C594" s="7"/>
      <c r="D594" s="7"/>
      <c r="E594" s="7"/>
      <c r="F594" s="7"/>
      <c r="G594" s="7"/>
      <c r="H594" s="7"/>
      <c r="K594" s="14" t="str">
        <f>CONCATENATE("{ /* ",J593," */")</f>
        <v>{ /* SmallFontU */</v>
      </c>
    </row>
    <row r="595" spans="2:11" ht="15" customHeight="1">
      <c r="B595" s="7"/>
      <c r="C595" s="9">
        <v>1</v>
      </c>
      <c r="D595" s="9">
        <v>0</v>
      </c>
      <c r="E595" s="9">
        <v>0</v>
      </c>
      <c r="F595" s="9">
        <v>0</v>
      </c>
      <c r="G595" s="9">
        <v>1</v>
      </c>
      <c r="H595" s="7"/>
      <c r="J595" s="84">
        <f>C595*POWER(2,0)+D595*POWER(2,1)+E595*POWER(2,2)+F595*POWER(2,3)+G595*POWER(2,4)</f>
        <v>17</v>
      </c>
      <c r="K595" s="15" t="str">
        <f>CONCATENATE(" {0x",DEC2HEX(J595,2),"},")</f>
        <v xml:space="preserve"> {0x11},</v>
      </c>
    </row>
    <row r="596" spans="2:11" ht="15" customHeight="1">
      <c r="B596" s="7"/>
      <c r="C596" s="9">
        <v>1</v>
      </c>
      <c r="D596" s="9">
        <v>0</v>
      </c>
      <c r="E596" s="9">
        <v>0</v>
      </c>
      <c r="F596" s="9">
        <v>0</v>
      </c>
      <c r="G596" s="9">
        <v>1</v>
      </c>
      <c r="H596" s="7"/>
      <c r="J596" s="84">
        <f t="shared" ref="J596:J601" si="106">C596*POWER(2,0)+D596*POWER(2,1)+E596*POWER(2,2)+F596*POWER(2,3)+G596*POWER(2,4)</f>
        <v>17</v>
      </c>
      <c r="K596" s="15" t="str">
        <f t="shared" ref="K596:K601" si="107">CONCATENATE(" {0x",DEC2HEX(J596,2),"},")</f>
        <v xml:space="preserve"> {0x11},</v>
      </c>
    </row>
    <row r="597" spans="2:11" ht="15" customHeight="1">
      <c r="B597" s="7"/>
      <c r="C597" s="9">
        <v>1</v>
      </c>
      <c r="D597" s="9">
        <v>0</v>
      </c>
      <c r="E597" s="9">
        <v>0</v>
      </c>
      <c r="F597" s="9">
        <v>0</v>
      </c>
      <c r="G597" s="9">
        <v>1</v>
      </c>
      <c r="H597" s="7"/>
      <c r="J597" s="84">
        <f t="shared" si="106"/>
        <v>17</v>
      </c>
      <c r="K597" s="15" t="str">
        <f t="shared" si="107"/>
        <v xml:space="preserve"> {0x11},</v>
      </c>
    </row>
    <row r="598" spans="2:11" ht="15" customHeight="1">
      <c r="B598" s="7"/>
      <c r="C598" s="9">
        <v>1</v>
      </c>
      <c r="D598" s="9">
        <v>0</v>
      </c>
      <c r="E598" s="9">
        <v>0</v>
      </c>
      <c r="F598" s="9">
        <v>0</v>
      </c>
      <c r="G598" s="9">
        <v>1</v>
      </c>
      <c r="H598" s="7"/>
      <c r="J598" s="84">
        <f t="shared" si="106"/>
        <v>17</v>
      </c>
      <c r="K598" s="15" t="str">
        <f t="shared" si="107"/>
        <v xml:space="preserve"> {0x11},</v>
      </c>
    </row>
    <row r="599" spans="2:11" ht="15" customHeight="1">
      <c r="B599" s="7"/>
      <c r="C599" s="9">
        <v>1</v>
      </c>
      <c r="D599" s="9">
        <v>0</v>
      </c>
      <c r="E599" s="9">
        <v>0</v>
      </c>
      <c r="F599" s="9">
        <v>0</v>
      </c>
      <c r="G599" s="9">
        <v>1</v>
      </c>
      <c r="H599" s="7"/>
      <c r="J599" s="84">
        <f t="shared" si="106"/>
        <v>17</v>
      </c>
      <c r="K599" s="15" t="str">
        <f t="shared" si="107"/>
        <v xml:space="preserve"> {0x11},</v>
      </c>
    </row>
    <row r="600" spans="2:11" ht="15" customHeight="1">
      <c r="B600" s="7"/>
      <c r="C600" s="9">
        <v>1</v>
      </c>
      <c r="D600" s="9">
        <v>0</v>
      </c>
      <c r="E600" s="9">
        <v>0</v>
      </c>
      <c r="F600" s="9">
        <v>0</v>
      </c>
      <c r="G600" s="9">
        <v>1</v>
      </c>
      <c r="H600" s="7"/>
      <c r="J600" s="84">
        <f t="shared" si="106"/>
        <v>17</v>
      </c>
      <c r="K600" s="15" t="str">
        <f t="shared" si="107"/>
        <v xml:space="preserve"> {0x11},</v>
      </c>
    </row>
    <row r="601" spans="2:11" ht="15" customHeight="1">
      <c r="B601" s="7"/>
      <c r="C601" s="9">
        <v>0</v>
      </c>
      <c r="D601" s="9">
        <v>1</v>
      </c>
      <c r="E601" s="9">
        <v>1</v>
      </c>
      <c r="F601" s="9">
        <v>1</v>
      </c>
      <c r="G601" s="9">
        <v>0</v>
      </c>
      <c r="H601" s="7"/>
      <c r="J601" s="84">
        <f t="shared" si="106"/>
        <v>14</v>
      </c>
      <c r="K601" s="15" t="str">
        <f t="shared" si="107"/>
        <v xml:space="preserve"> {0x0E},</v>
      </c>
    </row>
    <row r="602" spans="2:11" ht="15" customHeight="1">
      <c r="B602" s="7"/>
      <c r="C602" s="7"/>
      <c r="D602" s="7"/>
      <c r="E602" s="7"/>
      <c r="F602" s="7"/>
      <c r="G602" s="7"/>
      <c r="H602" s="7"/>
      <c r="K602" s="15" t="s">
        <v>134</v>
      </c>
    </row>
    <row r="604" spans="2:11" s="8" customFormat="1" ht="15" customHeight="1">
      <c r="B604" s="13" t="s">
        <v>7</v>
      </c>
      <c r="J604" t="s">
        <v>79</v>
      </c>
    </row>
    <row r="605" spans="2:11" ht="15" customHeight="1">
      <c r="B605" s="7"/>
      <c r="C605" s="7"/>
      <c r="D605" s="7"/>
      <c r="E605" s="7"/>
      <c r="F605" s="7"/>
      <c r="G605" s="7"/>
      <c r="H605" s="7"/>
      <c r="K605" s="14" t="str">
        <f>CONCATENATE("{ /* ",J604," */")</f>
        <v>{ /* SmallFontV */</v>
      </c>
    </row>
    <row r="606" spans="2:11" ht="15" customHeight="1">
      <c r="B606" s="7"/>
      <c r="C606" s="9">
        <v>1</v>
      </c>
      <c r="D606" s="9">
        <v>0</v>
      </c>
      <c r="E606" s="9">
        <v>0</v>
      </c>
      <c r="F606" s="9">
        <v>0</v>
      </c>
      <c r="G606" s="9">
        <v>1</v>
      </c>
      <c r="H606" s="7"/>
      <c r="J606" s="84">
        <f>C606*POWER(2,0)+D606*POWER(2,1)+E606*POWER(2,2)+F606*POWER(2,3)+G606*POWER(2,4)</f>
        <v>17</v>
      </c>
      <c r="K606" s="15" t="str">
        <f>CONCATENATE(" {0x",DEC2HEX(J606,2),"},")</f>
        <v xml:space="preserve"> {0x11},</v>
      </c>
    </row>
    <row r="607" spans="2:11" ht="15" customHeight="1">
      <c r="B607" s="7"/>
      <c r="C607" s="9">
        <v>1</v>
      </c>
      <c r="D607" s="9">
        <v>0</v>
      </c>
      <c r="E607" s="9">
        <v>0</v>
      </c>
      <c r="F607" s="9">
        <v>0</v>
      </c>
      <c r="G607" s="9">
        <v>1</v>
      </c>
      <c r="H607" s="7"/>
      <c r="J607" s="84">
        <f t="shared" ref="J607:J612" si="108">C607*POWER(2,0)+D607*POWER(2,1)+E607*POWER(2,2)+F607*POWER(2,3)+G607*POWER(2,4)</f>
        <v>17</v>
      </c>
      <c r="K607" s="15" t="str">
        <f t="shared" ref="K607:K612" si="109">CONCATENATE(" {0x",DEC2HEX(J607,2),"},")</f>
        <v xml:space="preserve"> {0x11},</v>
      </c>
    </row>
    <row r="608" spans="2:11" ht="15" customHeight="1">
      <c r="B608" s="7"/>
      <c r="C608" s="9">
        <v>1</v>
      </c>
      <c r="D608" s="9">
        <v>0</v>
      </c>
      <c r="E608" s="9">
        <v>0</v>
      </c>
      <c r="F608" s="9">
        <v>0</v>
      </c>
      <c r="G608" s="9">
        <v>1</v>
      </c>
      <c r="H608" s="7"/>
      <c r="J608" s="84">
        <f t="shared" si="108"/>
        <v>17</v>
      </c>
      <c r="K608" s="15" t="str">
        <f t="shared" si="109"/>
        <v xml:space="preserve"> {0x11},</v>
      </c>
    </row>
    <row r="609" spans="2:11" ht="15" customHeight="1">
      <c r="B609" s="7"/>
      <c r="C609" s="9">
        <v>1</v>
      </c>
      <c r="D609" s="9">
        <v>0</v>
      </c>
      <c r="E609" s="9">
        <v>0</v>
      </c>
      <c r="F609" s="9">
        <v>0</v>
      </c>
      <c r="G609" s="9">
        <v>1</v>
      </c>
      <c r="H609" s="7"/>
      <c r="J609" s="84">
        <f t="shared" si="108"/>
        <v>17</v>
      </c>
      <c r="K609" s="15" t="str">
        <f t="shared" si="109"/>
        <v xml:space="preserve"> {0x11},</v>
      </c>
    </row>
    <row r="610" spans="2:11" ht="15" customHeight="1">
      <c r="B610" s="7"/>
      <c r="C610" s="9">
        <v>1</v>
      </c>
      <c r="D610" s="9">
        <v>0</v>
      </c>
      <c r="E610" s="9">
        <v>0</v>
      </c>
      <c r="F610" s="9">
        <v>0</v>
      </c>
      <c r="G610" s="9">
        <v>1</v>
      </c>
      <c r="H610" s="7"/>
      <c r="J610" s="84">
        <f t="shared" si="108"/>
        <v>17</v>
      </c>
      <c r="K610" s="15" t="str">
        <f t="shared" si="109"/>
        <v xml:space="preserve"> {0x11},</v>
      </c>
    </row>
    <row r="611" spans="2:11" ht="15" customHeight="1">
      <c r="B611" s="7"/>
      <c r="C611" s="9">
        <v>0</v>
      </c>
      <c r="D611" s="9">
        <v>1</v>
      </c>
      <c r="E611" s="9">
        <v>0</v>
      </c>
      <c r="F611" s="9">
        <v>1</v>
      </c>
      <c r="G611" s="9">
        <v>0</v>
      </c>
      <c r="H611" s="7"/>
      <c r="J611" s="84">
        <f t="shared" si="108"/>
        <v>10</v>
      </c>
      <c r="K611" s="15" t="str">
        <f t="shared" si="109"/>
        <v xml:space="preserve"> {0x0A},</v>
      </c>
    </row>
    <row r="612" spans="2:11" ht="15" customHeight="1">
      <c r="B612" s="7"/>
      <c r="C612" s="9">
        <v>0</v>
      </c>
      <c r="D612" s="9">
        <v>0</v>
      </c>
      <c r="E612" s="9">
        <v>1</v>
      </c>
      <c r="F612" s="9">
        <v>0</v>
      </c>
      <c r="G612" s="9">
        <v>0</v>
      </c>
      <c r="H612" s="7"/>
      <c r="J612" s="84">
        <f t="shared" si="108"/>
        <v>4</v>
      </c>
      <c r="K612" s="15" t="str">
        <f t="shared" si="109"/>
        <v xml:space="preserve"> {0x04},</v>
      </c>
    </row>
    <row r="613" spans="2:11" ht="15" customHeight="1">
      <c r="B613" s="7"/>
      <c r="C613" s="7"/>
      <c r="D613" s="7"/>
      <c r="E613" s="7"/>
      <c r="F613" s="7"/>
      <c r="G613" s="7"/>
      <c r="H613" s="7"/>
      <c r="K613" s="15" t="s">
        <v>134</v>
      </c>
    </row>
    <row r="614" spans="2:11" ht="15" customHeight="1">
      <c r="K614" s="8"/>
    </row>
    <row r="615" spans="2:11" s="8" customFormat="1" ht="15" customHeight="1">
      <c r="B615" s="13" t="s">
        <v>7</v>
      </c>
      <c r="J615" t="s">
        <v>80</v>
      </c>
    </row>
    <row r="616" spans="2:11" ht="15" customHeight="1">
      <c r="B616" s="7"/>
      <c r="C616" s="7"/>
      <c r="D616" s="7"/>
      <c r="E616" s="7"/>
      <c r="F616" s="7"/>
      <c r="G616" s="7"/>
      <c r="H616" s="7"/>
      <c r="K616" s="14" t="str">
        <f>CONCATENATE("{ /* ",J615," */")</f>
        <v>{ /* SmallFontW */</v>
      </c>
    </row>
    <row r="617" spans="2:11" ht="15" customHeight="1">
      <c r="B617" s="7"/>
      <c r="C617" s="9">
        <v>1</v>
      </c>
      <c r="D617" s="9">
        <v>0</v>
      </c>
      <c r="E617" s="9">
        <v>0</v>
      </c>
      <c r="F617" s="9">
        <v>0</v>
      </c>
      <c r="G617" s="9">
        <v>1</v>
      </c>
      <c r="H617" s="7"/>
      <c r="J617" s="84">
        <f>C617*POWER(2,0)+D617*POWER(2,1)+E617*POWER(2,2)+F617*POWER(2,3)+G617*POWER(2,4)</f>
        <v>17</v>
      </c>
      <c r="K617" s="15" t="str">
        <f>CONCATENATE(" {0x",DEC2HEX(J617,2),"},")</f>
        <v xml:space="preserve"> {0x11},</v>
      </c>
    </row>
    <row r="618" spans="2:11" ht="15" customHeight="1">
      <c r="B618" s="7"/>
      <c r="C618" s="9">
        <v>1</v>
      </c>
      <c r="D618" s="9">
        <v>0</v>
      </c>
      <c r="E618" s="9">
        <v>0</v>
      </c>
      <c r="F618" s="9">
        <v>0</v>
      </c>
      <c r="G618" s="9">
        <v>1</v>
      </c>
      <c r="H618" s="7"/>
      <c r="J618" s="84">
        <f t="shared" ref="J618:J623" si="110">C618*POWER(2,0)+D618*POWER(2,1)+E618*POWER(2,2)+F618*POWER(2,3)+G618*POWER(2,4)</f>
        <v>17</v>
      </c>
      <c r="K618" s="15" t="str">
        <f t="shared" ref="K618:K623" si="111">CONCATENATE(" {0x",DEC2HEX(J618,2),"},")</f>
        <v xml:space="preserve"> {0x11},</v>
      </c>
    </row>
    <row r="619" spans="2:11" ht="15" customHeight="1">
      <c r="B619" s="7"/>
      <c r="C619" s="9">
        <v>1</v>
      </c>
      <c r="D619" s="9">
        <v>0</v>
      </c>
      <c r="E619" s="9">
        <v>0</v>
      </c>
      <c r="F619" s="9">
        <v>0</v>
      </c>
      <c r="G619" s="9">
        <v>1</v>
      </c>
      <c r="H619" s="7"/>
      <c r="J619" s="84">
        <f t="shared" si="110"/>
        <v>17</v>
      </c>
      <c r="K619" s="15" t="str">
        <f t="shared" si="111"/>
        <v xml:space="preserve"> {0x11},</v>
      </c>
    </row>
    <row r="620" spans="2:11" ht="15" customHeight="1">
      <c r="B620" s="7"/>
      <c r="C620" s="9">
        <v>1</v>
      </c>
      <c r="D620" s="9">
        <v>0</v>
      </c>
      <c r="E620" s="9">
        <v>0</v>
      </c>
      <c r="F620" s="9">
        <v>0</v>
      </c>
      <c r="G620" s="9">
        <v>1</v>
      </c>
      <c r="H620" s="7"/>
      <c r="J620" s="84">
        <f t="shared" si="110"/>
        <v>17</v>
      </c>
      <c r="K620" s="15" t="str">
        <f t="shared" si="111"/>
        <v xml:space="preserve"> {0x11},</v>
      </c>
    </row>
    <row r="621" spans="2:11" ht="15" customHeight="1">
      <c r="B621" s="7"/>
      <c r="C621" s="9">
        <v>1</v>
      </c>
      <c r="D621" s="9">
        <v>0</v>
      </c>
      <c r="E621" s="9">
        <v>1</v>
      </c>
      <c r="F621" s="9">
        <v>0</v>
      </c>
      <c r="G621" s="9">
        <v>1</v>
      </c>
      <c r="H621" s="7"/>
      <c r="J621" s="84">
        <f t="shared" si="110"/>
        <v>21</v>
      </c>
      <c r="K621" s="15" t="str">
        <f t="shared" si="111"/>
        <v xml:space="preserve"> {0x15},</v>
      </c>
    </row>
    <row r="622" spans="2:11" ht="15" customHeight="1">
      <c r="B622" s="7"/>
      <c r="C622" s="9">
        <v>1</v>
      </c>
      <c r="D622" s="9">
        <v>0</v>
      </c>
      <c r="E622" s="9">
        <v>1</v>
      </c>
      <c r="F622" s="9">
        <v>0</v>
      </c>
      <c r="G622" s="9">
        <v>1</v>
      </c>
      <c r="H622" s="7"/>
      <c r="J622" s="84">
        <f t="shared" si="110"/>
        <v>21</v>
      </c>
      <c r="K622" s="15" t="str">
        <f t="shared" si="111"/>
        <v xml:space="preserve"> {0x15},</v>
      </c>
    </row>
    <row r="623" spans="2:11" ht="15" customHeight="1">
      <c r="B623" s="7"/>
      <c r="C623" s="9">
        <v>0</v>
      </c>
      <c r="D623" s="9">
        <v>1</v>
      </c>
      <c r="E623" s="9">
        <v>1</v>
      </c>
      <c r="F623" s="9">
        <v>1</v>
      </c>
      <c r="G623" s="9">
        <v>0</v>
      </c>
      <c r="H623" s="7"/>
      <c r="J623" s="84">
        <f t="shared" si="110"/>
        <v>14</v>
      </c>
      <c r="K623" s="15" t="str">
        <f t="shared" si="111"/>
        <v xml:space="preserve"> {0x0E},</v>
      </c>
    </row>
    <row r="624" spans="2:11" ht="15" customHeight="1">
      <c r="B624" s="7"/>
      <c r="C624" s="7"/>
      <c r="D624" s="7"/>
      <c r="E624" s="7"/>
      <c r="F624" s="7"/>
      <c r="G624" s="7"/>
      <c r="H624" s="7"/>
      <c r="K624" s="15" t="s">
        <v>134</v>
      </c>
    </row>
    <row r="626" spans="2:11" s="8" customFormat="1" ht="15" customHeight="1">
      <c r="B626" s="13" t="s">
        <v>7</v>
      </c>
      <c r="J626" t="s">
        <v>81</v>
      </c>
    </row>
    <row r="627" spans="2:11" ht="15" customHeight="1">
      <c r="B627" s="7"/>
      <c r="C627" s="7"/>
      <c r="D627" s="7"/>
      <c r="E627" s="7"/>
      <c r="F627" s="7"/>
      <c r="G627" s="7"/>
      <c r="H627" s="7"/>
      <c r="K627" s="14" t="str">
        <f>CONCATENATE("{ /* ",J626," */")</f>
        <v>{ /* SmallFontX */</v>
      </c>
    </row>
    <row r="628" spans="2:11" ht="15" customHeight="1">
      <c r="B628" s="7"/>
      <c r="C628" s="9">
        <v>1</v>
      </c>
      <c r="D628" s="9">
        <v>0</v>
      </c>
      <c r="E628" s="9">
        <v>0</v>
      </c>
      <c r="F628" s="9">
        <v>0</v>
      </c>
      <c r="G628" s="9">
        <v>1</v>
      </c>
      <c r="H628" s="7"/>
      <c r="J628" s="84">
        <f>C628*POWER(2,0)+D628*POWER(2,1)+E628*POWER(2,2)+F628*POWER(2,3)+G628*POWER(2,4)</f>
        <v>17</v>
      </c>
      <c r="K628" s="15" t="str">
        <f>CONCATENATE(" {0x",DEC2HEX(J628,2),"},")</f>
        <v xml:space="preserve"> {0x11},</v>
      </c>
    </row>
    <row r="629" spans="2:11" ht="15" customHeight="1">
      <c r="B629" s="7"/>
      <c r="C629" s="9">
        <v>1</v>
      </c>
      <c r="D629" s="9">
        <v>0</v>
      </c>
      <c r="E629" s="9">
        <v>0</v>
      </c>
      <c r="F629" s="9">
        <v>0</v>
      </c>
      <c r="G629" s="9">
        <v>1</v>
      </c>
      <c r="H629" s="7"/>
      <c r="J629" s="84">
        <f t="shared" ref="J629:J634" si="112">C629*POWER(2,0)+D629*POWER(2,1)+E629*POWER(2,2)+F629*POWER(2,3)+G629*POWER(2,4)</f>
        <v>17</v>
      </c>
      <c r="K629" s="15" t="str">
        <f t="shared" ref="K629:K634" si="113">CONCATENATE(" {0x",DEC2HEX(J629,2),"},")</f>
        <v xml:space="preserve"> {0x11},</v>
      </c>
    </row>
    <row r="630" spans="2:11" ht="15" customHeight="1">
      <c r="B630" s="7"/>
      <c r="C630" s="9">
        <v>0</v>
      </c>
      <c r="D630" s="9">
        <v>1</v>
      </c>
      <c r="E630" s="9">
        <v>0</v>
      </c>
      <c r="F630" s="9">
        <v>1</v>
      </c>
      <c r="G630" s="9">
        <v>0</v>
      </c>
      <c r="H630" s="7"/>
      <c r="J630" s="84">
        <f t="shared" si="112"/>
        <v>10</v>
      </c>
      <c r="K630" s="15" t="str">
        <f t="shared" si="113"/>
        <v xml:space="preserve"> {0x0A},</v>
      </c>
    </row>
    <row r="631" spans="2:11" ht="15" customHeight="1">
      <c r="B631" s="7"/>
      <c r="C631" s="9">
        <v>0</v>
      </c>
      <c r="D631" s="9">
        <v>0</v>
      </c>
      <c r="E631" s="9">
        <v>1</v>
      </c>
      <c r="F631" s="9">
        <v>0</v>
      </c>
      <c r="G631" s="9">
        <v>0</v>
      </c>
      <c r="H631" s="7"/>
      <c r="J631" s="84">
        <f t="shared" si="112"/>
        <v>4</v>
      </c>
      <c r="K631" s="15" t="str">
        <f t="shared" si="113"/>
        <v xml:space="preserve"> {0x04},</v>
      </c>
    </row>
    <row r="632" spans="2:11" ht="15" customHeight="1">
      <c r="B632" s="7"/>
      <c r="C632" s="9">
        <v>0</v>
      </c>
      <c r="D632" s="9">
        <v>1</v>
      </c>
      <c r="E632" s="9">
        <v>0</v>
      </c>
      <c r="F632" s="9">
        <v>1</v>
      </c>
      <c r="G632" s="9">
        <v>0</v>
      </c>
      <c r="H632" s="7"/>
      <c r="J632" s="84">
        <f t="shared" si="112"/>
        <v>10</v>
      </c>
      <c r="K632" s="15" t="str">
        <f t="shared" si="113"/>
        <v xml:space="preserve"> {0x0A},</v>
      </c>
    </row>
    <row r="633" spans="2:11" ht="15" customHeight="1">
      <c r="B633" s="7"/>
      <c r="C633" s="9">
        <v>1</v>
      </c>
      <c r="D633" s="9">
        <v>0</v>
      </c>
      <c r="E633" s="9">
        <v>0</v>
      </c>
      <c r="F633" s="9">
        <v>0</v>
      </c>
      <c r="G633" s="9">
        <v>1</v>
      </c>
      <c r="H633" s="7"/>
      <c r="J633" s="84">
        <f t="shared" si="112"/>
        <v>17</v>
      </c>
      <c r="K633" s="15" t="str">
        <f t="shared" si="113"/>
        <v xml:space="preserve"> {0x11},</v>
      </c>
    </row>
    <row r="634" spans="2:11" ht="15" customHeight="1">
      <c r="B634" s="7"/>
      <c r="C634" s="9">
        <v>1</v>
      </c>
      <c r="D634" s="9">
        <v>0</v>
      </c>
      <c r="E634" s="9">
        <v>0</v>
      </c>
      <c r="F634" s="9">
        <v>0</v>
      </c>
      <c r="G634" s="9">
        <v>1</v>
      </c>
      <c r="H634" s="7"/>
      <c r="J634" s="84">
        <f t="shared" si="112"/>
        <v>17</v>
      </c>
      <c r="K634" s="15" t="str">
        <f t="shared" si="113"/>
        <v xml:space="preserve"> {0x11},</v>
      </c>
    </row>
    <row r="635" spans="2:11" ht="15" customHeight="1">
      <c r="B635" s="7"/>
      <c r="C635" s="7"/>
      <c r="D635" s="7"/>
      <c r="E635" s="7"/>
      <c r="F635" s="7"/>
      <c r="G635" s="7"/>
      <c r="H635" s="7"/>
      <c r="K635" s="15" t="s">
        <v>134</v>
      </c>
    </row>
    <row r="636" spans="2:11" ht="15" customHeight="1">
      <c r="K636" s="8"/>
    </row>
    <row r="637" spans="2:11" s="8" customFormat="1" ht="15" customHeight="1">
      <c r="B637" s="13" t="s">
        <v>7</v>
      </c>
      <c r="J637" t="s">
        <v>82</v>
      </c>
    </row>
    <row r="638" spans="2:11" ht="15" customHeight="1">
      <c r="B638" s="7"/>
      <c r="C638" s="7"/>
      <c r="D638" s="7"/>
      <c r="E638" s="7"/>
      <c r="F638" s="7"/>
      <c r="G638" s="7"/>
      <c r="H638" s="7"/>
      <c r="K638" s="14" t="str">
        <f>CONCATENATE("{ /* ",J637," */")</f>
        <v>{ /* SmallFontY */</v>
      </c>
    </row>
    <row r="639" spans="2:11" ht="15" customHeight="1">
      <c r="B639" s="7"/>
      <c r="C639" s="9">
        <v>1</v>
      </c>
      <c r="D639" s="9">
        <v>0</v>
      </c>
      <c r="E639" s="9">
        <v>0</v>
      </c>
      <c r="F639" s="9">
        <v>0</v>
      </c>
      <c r="G639" s="9">
        <v>1</v>
      </c>
      <c r="H639" s="7"/>
      <c r="J639" s="84">
        <f>C639*POWER(2,0)+D639*POWER(2,1)+E639*POWER(2,2)+F639*POWER(2,3)+G639*POWER(2,4)</f>
        <v>17</v>
      </c>
      <c r="K639" s="15" t="str">
        <f>CONCATENATE(" {0x",DEC2HEX(J639,2),"},")</f>
        <v xml:space="preserve"> {0x11},</v>
      </c>
    </row>
    <row r="640" spans="2:11" ht="15" customHeight="1">
      <c r="B640" s="7"/>
      <c r="C640" s="9">
        <v>1</v>
      </c>
      <c r="D640" s="9">
        <v>0</v>
      </c>
      <c r="E640" s="9">
        <v>0</v>
      </c>
      <c r="F640" s="9">
        <v>0</v>
      </c>
      <c r="G640" s="9">
        <v>1</v>
      </c>
      <c r="H640" s="7"/>
      <c r="J640" s="84">
        <f t="shared" ref="J640:J645" si="114">C640*POWER(2,0)+D640*POWER(2,1)+E640*POWER(2,2)+F640*POWER(2,3)+G640*POWER(2,4)</f>
        <v>17</v>
      </c>
      <c r="K640" s="15" t="str">
        <f t="shared" ref="K640:K645" si="115">CONCATENATE(" {0x",DEC2HEX(J640,2),"},")</f>
        <v xml:space="preserve"> {0x11},</v>
      </c>
    </row>
    <row r="641" spans="2:11" ht="15" customHeight="1">
      <c r="B641" s="7"/>
      <c r="C641" s="9">
        <v>1</v>
      </c>
      <c r="D641" s="9">
        <v>0</v>
      </c>
      <c r="E641" s="9">
        <v>0</v>
      </c>
      <c r="F641" s="9">
        <v>0</v>
      </c>
      <c r="G641" s="9">
        <v>1</v>
      </c>
      <c r="H641" s="7"/>
      <c r="J641" s="84">
        <f t="shared" si="114"/>
        <v>17</v>
      </c>
      <c r="K641" s="15" t="str">
        <f t="shared" si="115"/>
        <v xml:space="preserve"> {0x11},</v>
      </c>
    </row>
    <row r="642" spans="2:11" ht="15" customHeight="1">
      <c r="B642" s="7"/>
      <c r="C642" s="9">
        <v>0</v>
      </c>
      <c r="D642" s="9">
        <v>1</v>
      </c>
      <c r="E642" s="9">
        <v>0</v>
      </c>
      <c r="F642" s="9">
        <v>1</v>
      </c>
      <c r="G642" s="9">
        <v>0</v>
      </c>
      <c r="H642" s="7"/>
      <c r="J642" s="84">
        <f t="shared" si="114"/>
        <v>10</v>
      </c>
      <c r="K642" s="15" t="str">
        <f t="shared" si="115"/>
        <v xml:space="preserve"> {0x0A},</v>
      </c>
    </row>
    <row r="643" spans="2:11" ht="15" customHeight="1">
      <c r="B643" s="7"/>
      <c r="C643" s="9">
        <v>0</v>
      </c>
      <c r="D643" s="9">
        <v>0</v>
      </c>
      <c r="E643" s="9">
        <v>1</v>
      </c>
      <c r="F643" s="9">
        <v>0</v>
      </c>
      <c r="G643" s="9">
        <v>0</v>
      </c>
      <c r="H643" s="7"/>
      <c r="J643" s="84">
        <f t="shared" si="114"/>
        <v>4</v>
      </c>
      <c r="K643" s="15" t="str">
        <f t="shared" si="115"/>
        <v xml:space="preserve"> {0x04},</v>
      </c>
    </row>
    <row r="644" spans="2:11" ht="15" customHeight="1">
      <c r="B644" s="7"/>
      <c r="C644" s="9">
        <v>0</v>
      </c>
      <c r="D644" s="9">
        <v>0</v>
      </c>
      <c r="E644" s="9">
        <v>1</v>
      </c>
      <c r="F644" s="9">
        <v>0</v>
      </c>
      <c r="G644" s="9">
        <v>0</v>
      </c>
      <c r="H644" s="7"/>
      <c r="J644" s="84">
        <f t="shared" si="114"/>
        <v>4</v>
      </c>
      <c r="K644" s="15" t="str">
        <f t="shared" si="115"/>
        <v xml:space="preserve"> {0x04},</v>
      </c>
    </row>
    <row r="645" spans="2:11" ht="15" customHeight="1">
      <c r="B645" s="7"/>
      <c r="C645" s="9">
        <v>0</v>
      </c>
      <c r="D645" s="9">
        <v>0</v>
      </c>
      <c r="E645" s="9">
        <v>1</v>
      </c>
      <c r="F645" s="9">
        <v>0</v>
      </c>
      <c r="G645" s="9">
        <v>0</v>
      </c>
      <c r="H645" s="7"/>
      <c r="J645" s="84">
        <f t="shared" si="114"/>
        <v>4</v>
      </c>
      <c r="K645" s="15" t="str">
        <f t="shared" si="115"/>
        <v xml:space="preserve"> {0x04},</v>
      </c>
    </row>
    <row r="646" spans="2:11" ht="15" customHeight="1">
      <c r="B646" s="7"/>
      <c r="C646" s="7"/>
      <c r="D646" s="7"/>
      <c r="E646" s="7"/>
      <c r="F646" s="7"/>
      <c r="G646" s="7"/>
      <c r="H646" s="7"/>
      <c r="K646" s="15" t="s">
        <v>134</v>
      </c>
    </row>
    <row r="648" spans="2:11" s="8" customFormat="1" ht="15" customHeight="1">
      <c r="B648" s="13" t="s">
        <v>7</v>
      </c>
      <c r="J648" t="s">
        <v>83</v>
      </c>
    </row>
    <row r="649" spans="2:11" ht="15" customHeight="1">
      <c r="B649" s="7"/>
      <c r="C649" s="7"/>
      <c r="D649" s="7"/>
      <c r="E649" s="7"/>
      <c r="F649" s="7"/>
      <c r="G649" s="7"/>
      <c r="H649" s="7"/>
      <c r="K649" s="14" t="str">
        <f>CONCATENATE("{ /* ",J648," */")</f>
        <v>{ /* SmallFontZ */</v>
      </c>
    </row>
    <row r="650" spans="2:11" ht="15" customHeight="1">
      <c r="B650" s="7"/>
      <c r="C650" s="9">
        <v>1</v>
      </c>
      <c r="D650" s="9">
        <v>1</v>
      </c>
      <c r="E650" s="9">
        <v>1</v>
      </c>
      <c r="F650" s="9">
        <v>1</v>
      </c>
      <c r="G650" s="9">
        <v>1</v>
      </c>
      <c r="H650" s="7"/>
      <c r="J650" s="84">
        <f>C650*POWER(2,0)+D650*POWER(2,1)+E650*POWER(2,2)+F650*POWER(2,3)+G650*POWER(2,4)</f>
        <v>31</v>
      </c>
      <c r="K650" s="15" t="str">
        <f>CONCATENATE(" {0x",DEC2HEX(J650,2),"},")</f>
        <v xml:space="preserve"> {0x1F},</v>
      </c>
    </row>
    <row r="651" spans="2:11" ht="15" customHeight="1">
      <c r="B651" s="7"/>
      <c r="C651" s="9">
        <v>0</v>
      </c>
      <c r="D651" s="9">
        <v>0</v>
      </c>
      <c r="E651" s="9">
        <v>0</v>
      </c>
      <c r="F651" s="9">
        <v>0</v>
      </c>
      <c r="G651" s="9">
        <v>1</v>
      </c>
      <c r="H651" s="7"/>
      <c r="J651" s="84">
        <f t="shared" ref="J651:J656" si="116">C651*POWER(2,0)+D651*POWER(2,1)+E651*POWER(2,2)+F651*POWER(2,3)+G651*POWER(2,4)</f>
        <v>16</v>
      </c>
      <c r="K651" s="15" t="str">
        <f t="shared" ref="K651:K656" si="117">CONCATENATE(" {0x",DEC2HEX(J651,2),"},")</f>
        <v xml:space="preserve"> {0x10},</v>
      </c>
    </row>
    <row r="652" spans="2:11" ht="15" customHeight="1">
      <c r="B652" s="7"/>
      <c r="C652" s="9">
        <v>0</v>
      </c>
      <c r="D652" s="9">
        <v>0</v>
      </c>
      <c r="E652" s="9">
        <v>0</v>
      </c>
      <c r="F652" s="9">
        <v>1</v>
      </c>
      <c r="G652" s="9">
        <v>0</v>
      </c>
      <c r="H652" s="7"/>
      <c r="J652" s="84">
        <f t="shared" si="116"/>
        <v>8</v>
      </c>
      <c r="K652" s="15" t="str">
        <f t="shared" si="117"/>
        <v xml:space="preserve"> {0x08},</v>
      </c>
    </row>
    <row r="653" spans="2:11" ht="15" customHeight="1">
      <c r="B653" s="7"/>
      <c r="C653" s="9">
        <v>0</v>
      </c>
      <c r="D653" s="9">
        <v>0</v>
      </c>
      <c r="E653" s="9">
        <v>1</v>
      </c>
      <c r="F653" s="9">
        <v>0</v>
      </c>
      <c r="G653" s="9">
        <v>0</v>
      </c>
      <c r="H653" s="7"/>
      <c r="J653" s="84">
        <f t="shared" si="116"/>
        <v>4</v>
      </c>
      <c r="K653" s="15" t="str">
        <f t="shared" si="117"/>
        <v xml:space="preserve"> {0x04},</v>
      </c>
    </row>
    <row r="654" spans="2:11" ht="15" customHeight="1">
      <c r="B654" s="7"/>
      <c r="C654" s="9">
        <v>0</v>
      </c>
      <c r="D654" s="9">
        <v>1</v>
      </c>
      <c r="E654" s="9">
        <v>0</v>
      </c>
      <c r="F654" s="9">
        <v>0</v>
      </c>
      <c r="G654" s="9">
        <v>0</v>
      </c>
      <c r="H654" s="7"/>
      <c r="J654" s="84">
        <f t="shared" si="116"/>
        <v>2</v>
      </c>
      <c r="K654" s="15" t="str">
        <f t="shared" si="117"/>
        <v xml:space="preserve"> {0x02},</v>
      </c>
    </row>
    <row r="655" spans="2:11" ht="15" customHeight="1">
      <c r="B655" s="7"/>
      <c r="C655" s="9">
        <v>1</v>
      </c>
      <c r="D655" s="9">
        <v>0</v>
      </c>
      <c r="E655" s="9">
        <v>0</v>
      </c>
      <c r="F655" s="9">
        <v>0</v>
      </c>
      <c r="G655" s="9">
        <v>0</v>
      </c>
      <c r="H655" s="7"/>
      <c r="J655" s="84">
        <f t="shared" si="116"/>
        <v>1</v>
      </c>
      <c r="K655" s="15" t="str">
        <f t="shared" si="117"/>
        <v xml:space="preserve"> {0x01},</v>
      </c>
    </row>
    <row r="656" spans="2:11" ht="15" customHeight="1">
      <c r="B656" s="7"/>
      <c r="C656" s="9">
        <v>1</v>
      </c>
      <c r="D656" s="9">
        <v>1</v>
      </c>
      <c r="E656" s="9">
        <v>1</v>
      </c>
      <c r="F656" s="9">
        <v>1</v>
      </c>
      <c r="G656" s="9">
        <v>1</v>
      </c>
      <c r="H656" s="7"/>
      <c r="J656" s="84">
        <f t="shared" si="116"/>
        <v>31</v>
      </c>
      <c r="K656" s="15" t="str">
        <f t="shared" si="117"/>
        <v xml:space="preserve"> {0x1F},</v>
      </c>
    </row>
    <row r="657" spans="2:11" ht="15" customHeight="1">
      <c r="B657" s="7"/>
      <c r="C657" s="7"/>
      <c r="D657" s="7"/>
      <c r="E657" s="7"/>
      <c r="F657" s="7"/>
      <c r="G657" s="7"/>
      <c r="H657" s="7"/>
      <c r="K657" s="15" t="s">
        <v>134</v>
      </c>
    </row>
    <row r="658" spans="2:11" ht="15" customHeight="1">
      <c r="K658" s="8"/>
    </row>
    <row r="659" spans="2:11" s="8" customFormat="1" ht="15" customHeight="1">
      <c r="B659" s="13" t="s">
        <v>7</v>
      </c>
      <c r="J659" t="s">
        <v>84</v>
      </c>
    </row>
    <row r="660" spans="2:11" ht="15" customHeight="1">
      <c r="B660" s="7"/>
      <c r="C660" s="7"/>
      <c r="D660" s="7"/>
      <c r="E660" s="7"/>
      <c r="F660" s="7"/>
      <c r="G660" s="7"/>
      <c r="H660" s="7"/>
      <c r="K660" s="14" t="str">
        <f>CONCATENATE("{ /* ",J659," */")</f>
        <v>{ /* SmallFontLeftsquarebracket */</v>
      </c>
    </row>
    <row r="661" spans="2:11" ht="15" customHeight="1">
      <c r="B661" s="7"/>
      <c r="C661" s="9">
        <v>0</v>
      </c>
      <c r="D661" s="9">
        <v>1</v>
      </c>
      <c r="E661" s="9">
        <v>1</v>
      </c>
      <c r="F661" s="9">
        <v>1</v>
      </c>
      <c r="G661" s="9">
        <v>0</v>
      </c>
      <c r="H661" s="7"/>
      <c r="J661" s="84">
        <f>C661*POWER(2,0)+D661*POWER(2,1)+E661*POWER(2,2)+F661*POWER(2,3)+G661*POWER(2,4)</f>
        <v>14</v>
      </c>
      <c r="K661" s="15" t="str">
        <f>CONCATENATE(" {0x",DEC2HEX(J661,2),"},")</f>
        <v xml:space="preserve"> {0x0E},</v>
      </c>
    </row>
    <row r="662" spans="2:11" ht="15" customHeight="1">
      <c r="B662" s="7"/>
      <c r="C662" s="9">
        <v>0</v>
      </c>
      <c r="D662" s="9">
        <v>1</v>
      </c>
      <c r="E662" s="9">
        <v>0</v>
      </c>
      <c r="F662" s="9">
        <v>0</v>
      </c>
      <c r="G662" s="9">
        <v>0</v>
      </c>
      <c r="H662" s="7"/>
      <c r="J662" s="84">
        <f t="shared" ref="J662:J667" si="118">C662*POWER(2,0)+D662*POWER(2,1)+E662*POWER(2,2)+F662*POWER(2,3)+G662*POWER(2,4)</f>
        <v>2</v>
      </c>
      <c r="K662" s="15" t="str">
        <f t="shared" ref="K662:K667" si="119">CONCATENATE(" {0x",DEC2HEX(J662,2),"},")</f>
        <v xml:space="preserve"> {0x02},</v>
      </c>
    </row>
    <row r="663" spans="2:11" ht="15" customHeight="1">
      <c r="B663" s="7"/>
      <c r="C663" s="9">
        <v>0</v>
      </c>
      <c r="D663" s="9">
        <v>1</v>
      </c>
      <c r="E663" s="9">
        <v>0</v>
      </c>
      <c r="F663" s="9">
        <v>0</v>
      </c>
      <c r="G663" s="9">
        <v>0</v>
      </c>
      <c r="H663" s="7"/>
      <c r="J663" s="84">
        <f t="shared" si="118"/>
        <v>2</v>
      </c>
      <c r="K663" s="15" t="str">
        <f t="shared" si="119"/>
        <v xml:space="preserve"> {0x02},</v>
      </c>
    </row>
    <row r="664" spans="2:11" ht="15" customHeight="1">
      <c r="B664" s="7"/>
      <c r="C664" s="9">
        <v>0</v>
      </c>
      <c r="D664" s="9">
        <v>1</v>
      </c>
      <c r="E664" s="9">
        <v>0</v>
      </c>
      <c r="F664" s="9">
        <v>0</v>
      </c>
      <c r="G664" s="9">
        <v>0</v>
      </c>
      <c r="H664" s="7"/>
      <c r="J664" s="84">
        <f t="shared" si="118"/>
        <v>2</v>
      </c>
      <c r="K664" s="15" t="str">
        <f t="shared" si="119"/>
        <v xml:space="preserve"> {0x02},</v>
      </c>
    </row>
    <row r="665" spans="2:11" ht="15" customHeight="1">
      <c r="B665" s="7"/>
      <c r="C665" s="9">
        <v>0</v>
      </c>
      <c r="D665" s="9">
        <v>1</v>
      </c>
      <c r="E665" s="9">
        <v>0</v>
      </c>
      <c r="F665" s="9">
        <v>0</v>
      </c>
      <c r="G665" s="9">
        <v>0</v>
      </c>
      <c r="H665" s="7"/>
      <c r="J665" s="84">
        <f t="shared" si="118"/>
        <v>2</v>
      </c>
      <c r="K665" s="15" t="str">
        <f t="shared" si="119"/>
        <v xml:space="preserve"> {0x02},</v>
      </c>
    </row>
    <row r="666" spans="2:11" ht="15" customHeight="1">
      <c r="B666" s="7"/>
      <c r="C666" s="9">
        <v>0</v>
      </c>
      <c r="D666" s="9">
        <v>1</v>
      </c>
      <c r="E666" s="9">
        <v>0</v>
      </c>
      <c r="F666" s="9">
        <v>0</v>
      </c>
      <c r="G666" s="9">
        <v>0</v>
      </c>
      <c r="H666" s="7"/>
      <c r="J666" s="84">
        <f t="shared" si="118"/>
        <v>2</v>
      </c>
      <c r="K666" s="15" t="str">
        <f t="shared" si="119"/>
        <v xml:space="preserve"> {0x02},</v>
      </c>
    </row>
    <row r="667" spans="2:11" ht="15" customHeight="1">
      <c r="B667" s="7"/>
      <c r="C667" s="9">
        <v>0</v>
      </c>
      <c r="D667" s="9">
        <v>1</v>
      </c>
      <c r="E667" s="9">
        <v>1</v>
      </c>
      <c r="F667" s="9">
        <v>1</v>
      </c>
      <c r="G667" s="9">
        <v>0</v>
      </c>
      <c r="H667" s="7"/>
      <c r="J667" s="84">
        <f t="shared" si="118"/>
        <v>14</v>
      </c>
      <c r="K667" s="15" t="str">
        <f t="shared" si="119"/>
        <v xml:space="preserve"> {0x0E},</v>
      </c>
    </row>
    <row r="668" spans="2:11" ht="15" customHeight="1">
      <c r="B668" s="7"/>
      <c r="C668" s="7"/>
      <c r="D668" s="7"/>
      <c r="E668" s="7"/>
      <c r="F668" s="7"/>
      <c r="G668" s="7"/>
      <c r="H668" s="7"/>
      <c r="K668" s="15" t="s">
        <v>134</v>
      </c>
    </row>
    <row r="670" spans="2:11" s="8" customFormat="1" ht="15" customHeight="1">
      <c r="B670" s="13" t="s">
        <v>7</v>
      </c>
      <c r="J670" t="s">
        <v>85</v>
      </c>
    </row>
    <row r="671" spans="2:11" ht="15" customHeight="1">
      <c r="B671" s="7"/>
      <c r="C671" s="7"/>
      <c r="D671" s="7"/>
      <c r="E671" s="7"/>
      <c r="F671" s="7"/>
      <c r="G671" s="7"/>
      <c r="H671" s="7"/>
      <c r="K671" s="14" t="str">
        <f>CONCATENATE("{ /* ",J670," */")</f>
        <v>{ /* SmallFontBackslash */</v>
      </c>
    </row>
    <row r="672" spans="2:11" ht="15" customHeight="1">
      <c r="B672" s="7"/>
      <c r="C672" s="9">
        <v>0</v>
      </c>
      <c r="D672" s="9">
        <v>0</v>
      </c>
      <c r="E672" s="9">
        <v>0</v>
      </c>
      <c r="F672" s="9">
        <v>0</v>
      </c>
      <c r="G672" s="9">
        <v>0</v>
      </c>
      <c r="H672" s="7"/>
      <c r="J672" s="84">
        <f>C672*POWER(2,0)+D672*POWER(2,1)+E672*POWER(2,2)+F672*POWER(2,3)+G672*POWER(2,4)</f>
        <v>0</v>
      </c>
      <c r="K672" s="15" t="str">
        <f>CONCATENATE(" {0x",DEC2HEX(J672,2),"},")</f>
        <v xml:space="preserve"> {0x00},</v>
      </c>
    </row>
    <row r="673" spans="2:11" ht="15" customHeight="1">
      <c r="B673" s="7"/>
      <c r="C673" s="9">
        <v>1</v>
      </c>
      <c r="D673" s="9">
        <v>0</v>
      </c>
      <c r="E673" s="9">
        <v>0</v>
      </c>
      <c r="F673" s="9">
        <v>0</v>
      </c>
      <c r="G673" s="9">
        <v>0</v>
      </c>
      <c r="H673" s="7"/>
      <c r="J673" s="84">
        <f t="shared" ref="J673:J678" si="120">C673*POWER(2,0)+D673*POWER(2,1)+E673*POWER(2,2)+F673*POWER(2,3)+G673*POWER(2,4)</f>
        <v>1</v>
      </c>
      <c r="K673" s="15" t="str">
        <f t="shared" ref="K673:K678" si="121">CONCATENATE(" {0x",DEC2HEX(J673,2),"},")</f>
        <v xml:space="preserve"> {0x01},</v>
      </c>
    </row>
    <row r="674" spans="2:11" ht="15" customHeight="1">
      <c r="B674" s="7"/>
      <c r="C674" s="9">
        <v>0</v>
      </c>
      <c r="D674" s="9">
        <v>1</v>
      </c>
      <c r="E674" s="9">
        <v>0</v>
      </c>
      <c r="F674" s="9">
        <v>0</v>
      </c>
      <c r="G674" s="9">
        <v>0</v>
      </c>
      <c r="H674" s="7"/>
      <c r="J674" s="84">
        <f t="shared" si="120"/>
        <v>2</v>
      </c>
      <c r="K674" s="15" t="str">
        <f t="shared" si="121"/>
        <v xml:space="preserve"> {0x02},</v>
      </c>
    </row>
    <row r="675" spans="2:11" ht="15" customHeight="1">
      <c r="B675" s="7"/>
      <c r="C675" s="9">
        <v>0</v>
      </c>
      <c r="D675" s="9">
        <v>0</v>
      </c>
      <c r="E675" s="9">
        <v>1</v>
      </c>
      <c r="F675" s="9">
        <v>0</v>
      </c>
      <c r="G675" s="9">
        <v>0</v>
      </c>
      <c r="H675" s="7"/>
      <c r="J675" s="84">
        <f t="shared" si="120"/>
        <v>4</v>
      </c>
      <c r="K675" s="15" t="str">
        <f t="shared" si="121"/>
        <v xml:space="preserve"> {0x04},</v>
      </c>
    </row>
    <row r="676" spans="2:11" ht="15" customHeight="1">
      <c r="B676" s="7"/>
      <c r="C676" s="9">
        <v>0</v>
      </c>
      <c r="D676" s="9">
        <v>0</v>
      </c>
      <c r="E676" s="9">
        <v>0</v>
      </c>
      <c r="F676" s="9">
        <v>1</v>
      </c>
      <c r="G676" s="9">
        <v>0</v>
      </c>
      <c r="H676" s="7"/>
      <c r="J676" s="84">
        <f t="shared" si="120"/>
        <v>8</v>
      </c>
      <c r="K676" s="15" t="str">
        <f t="shared" si="121"/>
        <v xml:space="preserve"> {0x08},</v>
      </c>
    </row>
    <row r="677" spans="2:11" ht="15" customHeight="1">
      <c r="B677" s="7"/>
      <c r="C677" s="9">
        <v>0</v>
      </c>
      <c r="D677" s="9">
        <v>0</v>
      </c>
      <c r="E677" s="9">
        <v>0</v>
      </c>
      <c r="F677" s="9">
        <v>0</v>
      </c>
      <c r="G677" s="9">
        <v>1</v>
      </c>
      <c r="H677" s="7"/>
      <c r="J677" s="84">
        <f t="shared" si="120"/>
        <v>16</v>
      </c>
      <c r="K677" s="15" t="str">
        <f t="shared" si="121"/>
        <v xml:space="preserve"> {0x10},</v>
      </c>
    </row>
    <row r="678" spans="2:11" ht="15" customHeight="1">
      <c r="B678" s="7"/>
      <c r="C678" s="9">
        <v>0</v>
      </c>
      <c r="D678" s="9">
        <v>0</v>
      </c>
      <c r="E678" s="9">
        <v>0</v>
      </c>
      <c r="F678" s="9">
        <v>0</v>
      </c>
      <c r="G678" s="9">
        <v>0</v>
      </c>
      <c r="H678" s="7"/>
      <c r="J678" s="84">
        <f t="shared" si="120"/>
        <v>0</v>
      </c>
      <c r="K678" s="15" t="str">
        <f t="shared" si="121"/>
        <v xml:space="preserve"> {0x00},</v>
      </c>
    </row>
    <row r="679" spans="2:11" ht="15" customHeight="1">
      <c r="B679" s="7"/>
      <c r="C679" s="7"/>
      <c r="D679" s="7"/>
      <c r="E679" s="7"/>
      <c r="F679" s="7"/>
      <c r="G679" s="7"/>
      <c r="H679" s="7"/>
      <c r="K679" s="15" t="s">
        <v>134</v>
      </c>
    </row>
    <row r="680" spans="2:11" ht="15" customHeight="1">
      <c r="K680" s="8"/>
    </row>
    <row r="681" spans="2:11" s="8" customFormat="1" ht="15" customHeight="1">
      <c r="B681" s="13" t="s">
        <v>7</v>
      </c>
      <c r="J681" t="s">
        <v>86</v>
      </c>
    </row>
    <row r="682" spans="2:11" ht="15" customHeight="1">
      <c r="B682" s="7"/>
      <c r="C682" s="7"/>
      <c r="D682" s="7"/>
      <c r="E682" s="7"/>
      <c r="F682" s="7"/>
      <c r="G682" s="7"/>
      <c r="H682" s="7"/>
      <c r="K682" s="14" t="str">
        <f>CONCATENATE("{ /* ",J681," */")</f>
        <v>{ /* SmallFontRightsquarebracket */</v>
      </c>
    </row>
    <row r="683" spans="2:11" ht="15" customHeight="1">
      <c r="B683" s="7"/>
      <c r="C683" s="9">
        <v>0</v>
      </c>
      <c r="D683" s="9">
        <v>1</v>
      </c>
      <c r="E683" s="9">
        <v>1</v>
      </c>
      <c r="F683" s="9">
        <v>1</v>
      </c>
      <c r="G683" s="9">
        <v>0</v>
      </c>
      <c r="H683" s="7"/>
      <c r="J683" s="84">
        <f>C683*POWER(2,0)+D683*POWER(2,1)+E683*POWER(2,2)+F683*POWER(2,3)+G683*POWER(2,4)</f>
        <v>14</v>
      </c>
      <c r="K683" s="15" t="str">
        <f>CONCATENATE(" {0x",DEC2HEX(J683,2),"},")</f>
        <v xml:space="preserve"> {0x0E},</v>
      </c>
    </row>
    <row r="684" spans="2:11" ht="15" customHeight="1">
      <c r="B684" s="7"/>
      <c r="C684" s="9">
        <v>0</v>
      </c>
      <c r="D684" s="9">
        <v>0</v>
      </c>
      <c r="E684" s="9">
        <v>0</v>
      </c>
      <c r="F684" s="9">
        <v>1</v>
      </c>
      <c r="G684" s="9">
        <v>0</v>
      </c>
      <c r="H684" s="7"/>
      <c r="J684" s="84">
        <f t="shared" ref="J684:J689" si="122">C684*POWER(2,0)+D684*POWER(2,1)+E684*POWER(2,2)+F684*POWER(2,3)+G684*POWER(2,4)</f>
        <v>8</v>
      </c>
      <c r="K684" s="15" t="str">
        <f t="shared" ref="K684:K689" si="123">CONCATENATE(" {0x",DEC2HEX(J684,2),"},")</f>
        <v xml:space="preserve"> {0x08},</v>
      </c>
    </row>
    <row r="685" spans="2:11" ht="15" customHeight="1">
      <c r="B685" s="7"/>
      <c r="C685" s="9">
        <v>0</v>
      </c>
      <c r="D685" s="9">
        <v>0</v>
      </c>
      <c r="E685" s="9">
        <v>0</v>
      </c>
      <c r="F685" s="9">
        <v>1</v>
      </c>
      <c r="G685" s="9">
        <v>0</v>
      </c>
      <c r="H685" s="7"/>
      <c r="J685" s="84">
        <f t="shared" si="122"/>
        <v>8</v>
      </c>
      <c r="K685" s="15" t="str">
        <f t="shared" si="123"/>
        <v xml:space="preserve"> {0x08},</v>
      </c>
    </row>
    <row r="686" spans="2:11" ht="15" customHeight="1">
      <c r="B686" s="7"/>
      <c r="C686" s="9">
        <v>0</v>
      </c>
      <c r="D686" s="9">
        <v>0</v>
      </c>
      <c r="E686" s="9">
        <v>0</v>
      </c>
      <c r="F686" s="9">
        <v>1</v>
      </c>
      <c r="G686" s="9">
        <v>0</v>
      </c>
      <c r="H686" s="7"/>
      <c r="J686" s="84">
        <f t="shared" si="122"/>
        <v>8</v>
      </c>
      <c r="K686" s="15" t="str">
        <f t="shared" si="123"/>
        <v xml:space="preserve"> {0x08},</v>
      </c>
    </row>
    <row r="687" spans="2:11" ht="15" customHeight="1">
      <c r="B687" s="7"/>
      <c r="C687" s="9">
        <v>0</v>
      </c>
      <c r="D687" s="9">
        <v>0</v>
      </c>
      <c r="E687" s="9">
        <v>0</v>
      </c>
      <c r="F687" s="9">
        <v>1</v>
      </c>
      <c r="G687" s="9">
        <v>0</v>
      </c>
      <c r="H687" s="7"/>
      <c r="J687" s="84">
        <f t="shared" si="122"/>
        <v>8</v>
      </c>
      <c r="K687" s="15" t="str">
        <f t="shared" si="123"/>
        <v xml:space="preserve"> {0x08},</v>
      </c>
    </row>
    <row r="688" spans="2:11" ht="15" customHeight="1">
      <c r="B688" s="7"/>
      <c r="C688" s="9">
        <v>0</v>
      </c>
      <c r="D688" s="9">
        <v>0</v>
      </c>
      <c r="E688" s="9">
        <v>0</v>
      </c>
      <c r="F688" s="9">
        <v>1</v>
      </c>
      <c r="G688" s="9">
        <v>0</v>
      </c>
      <c r="H688" s="7"/>
      <c r="J688" s="84">
        <f t="shared" si="122"/>
        <v>8</v>
      </c>
      <c r="K688" s="15" t="str">
        <f t="shared" si="123"/>
        <v xml:space="preserve"> {0x08},</v>
      </c>
    </row>
    <row r="689" spans="2:11" ht="15" customHeight="1">
      <c r="B689" s="7"/>
      <c r="C689" s="9">
        <v>0</v>
      </c>
      <c r="D689" s="9">
        <v>1</v>
      </c>
      <c r="E689" s="9">
        <v>1</v>
      </c>
      <c r="F689" s="9">
        <v>1</v>
      </c>
      <c r="G689" s="9">
        <v>0</v>
      </c>
      <c r="H689" s="7"/>
      <c r="J689" s="84">
        <f t="shared" si="122"/>
        <v>14</v>
      </c>
      <c r="K689" s="15" t="str">
        <f t="shared" si="123"/>
        <v xml:space="preserve"> {0x0E},</v>
      </c>
    </row>
    <row r="690" spans="2:11" ht="15" customHeight="1">
      <c r="B690" s="7"/>
      <c r="C690" s="7"/>
      <c r="D690" s="7"/>
      <c r="E690" s="7"/>
      <c r="F690" s="7"/>
      <c r="G690" s="7"/>
      <c r="H690" s="7"/>
      <c r="K690" s="15" t="s">
        <v>134</v>
      </c>
    </row>
    <row r="692" spans="2:11" s="8" customFormat="1" ht="15" customHeight="1">
      <c r="B692" s="13" t="s">
        <v>7</v>
      </c>
      <c r="J692" t="s">
        <v>87</v>
      </c>
    </row>
    <row r="693" spans="2:11" ht="15" customHeight="1">
      <c r="B693" s="7"/>
      <c r="C693" s="7"/>
      <c r="D693" s="7"/>
      <c r="E693" s="7"/>
      <c r="F693" s="7"/>
      <c r="G693" s="7"/>
      <c r="H693" s="7"/>
      <c r="K693" s="14" t="str">
        <f>CONCATENATE("{ /* ",J692," */")</f>
        <v>{ /* SmallFontCarat */</v>
      </c>
    </row>
    <row r="694" spans="2:11" ht="15" customHeight="1">
      <c r="B694" s="7"/>
      <c r="C694" s="9">
        <v>0</v>
      </c>
      <c r="D694" s="9">
        <v>0</v>
      </c>
      <c r="E694" s="9">
        <v>1</v>
      </c>
      <c r="F694" s="9">
        <v>0</v>
      </c>
      <c r="G694" s="9">
        <v>0</v>
      </c>
      <c r="H694" s="7"/>
      <c r="J694" s="84">
        <f>C694*POWER(2,0)+D694*POWER(2,1)+E694*POWER(2,2)+F694*POWER(2,3)+G694*POWER(2,4)</f>
        <v>4</v>
      </c>
      <c r="K694" s="15" t="str">
        <f>CONCATENATE(" {0x",DEC2HEX(J694,2),"},")</f>
        <v xml:space="preserve"> {0x04},</v>
      </c>
    </row>
    <row r="695" spans="2:11" ht="15" customHeight="1">
      <c r="B695" s="7"/>
      <c r="C695" s="9">
        <v>0</v>
      </c>
      <c r="D695" s="9">
        <v>1</v>
      </c>
      <c r="E695" s="9">
        <v>0</v>
      </c>
      <c r="F695" s="9">
        <v>1</v>
      </c>
      <c r="G695" s="9">
        <v>0</v>
      </c>
      <c r="H695" s="7"/>
      <c r="J695" s="84">
        <f t="shared" ref="J695:J700" si="124">C695*POWER(2,0)+D695*POWER(2,1)+E695*POWER(2,2)+F695*POWER(2,3)+G695*POWER(2,4)</f>
        <v>10</v>
      </c>
      <c r="K695" s="15" t="str">
        <f t="shared" ref="K695:K700" si="125">CONCATENATE(" {0x",DEC2HEX(J695,2),"},")</f>
        <v xml:space="preserve"> {0x0A},</v>
      </c>
    </row>
    <row r="696" spans="2:11" ht="15" customHeight="1">
      <c r="B696" s="7"/>
      <c r="C696" s="9">
        <v>1</v>
      </c>
      <c r="D696" s="9">
        <v>0</v>
      </c>
      <c r="E696" s="9">
        <v>0</v>
      </c>
      <c r="F696" s="9">
        <v>0</v>
      </c>
      <c r="G696" s="9">
        <v>1</v>
      </c>
      <c r="H696" s="7"/>
      <c r="J696" s="84">
        <f t="shared" si="124"/>
        <v>17</v>
      </c>
      <c r="K696" s="15" t="str">
        <f t="shared" si="125"/>
        <v xml:space="preserve"> {0x11},</v>
      </c>
    </row>
    <row r="697" spans="2:11" ht="15" customHeight="1">
      <c r="B697" s="7"/>
      <c r="C697" s="9">
        <v>0</v>
      </c>
      <c r="D697" s="9">
        <v>0</v>
      </c>
      <c r="E697" s="9">
        <v>0</v>
      </c>
      <c r="F697" s="9">
        <v>0</v>
      </c>
      <c r="G697" s="9">
        <v>0</v>
      </c>
      <c r="H697" s="7"/>
      <c r="J697" s="84">
        <f t="shared" si="124"/>
        <v>0</v>
      </c>
      <c r="K697" s="15" t="str">
        <f t="shared" si="125"/>
        <v xml:space="preserve"> {0x00},</v>
      </c>
    </row>
    <row r="698" spans="2:11" ht="15" customHeight="1">
      <c r="B698" s="7"/>
      <c r="C698" s="9">
        <v>0</v>
      </c>
      <c r="D698" s="9">
        <v>0</v>
      </c>
      <c r="E698" s="9">
        <v>0</v>
      </c>
      <c r="F698" s="9">
        <v>0</v>
      </c>
      <c r="G698" s="9">
        <v>0</v>
      </c>
      <c r="H698" s="7"/>
      <c r="J698" s="84">
        <f t="shared" si="124"/>
        <v>0</v>
      </c>
      <c r="K698" s="15" t="str">
        <f t="shared" si="125"/>
        <v xml:space="preserve"> {0x00},</v>
      </c>
    </row>
    <row r="699" spans="2:11" ht="15" customHeight="1">
      <c r="B699" s="7"/>
      <c r="C699" s="9">
        <v>0</v>
      </c>
      <c r="D699" s="9">
        <v>0</v>
      </c>
      <c r="E699" s="9">
        <v>0</v>
      </c>
      <c r="F699" s="9">
        <v>0</v>
      </c>
      <c r="G699" s="9">
        <v>0</v>
      </c>
      <c r="H699" s="7"/>
      <c r="J699" s="84">
        <f t="shared" si="124"/>
        <v>0</v>
      </c>
      <c r="K699" s="15" t="str">
        <f t="shared" si="125"/>
        <v xml:space="preserve"> {0x00},</v>
      </c>
    </row>
    <row r="700" spans="2:11" ht="15" customHeight="1">
      <c r="B700" s="7"/>
      <c r="C700" s="9">
        <v>0</v>
      </c>
      <c r="D700" s="9">
        <v>0</v>
      </c>
      <c r="E700" s="9">
        <v>0</v>
      </c>
      <c r="F700" s="9">
        <v>0</v>
      </c>
      <c r="G700" s="9">
        <v>0</v>
      </c>
      <c r="H700" s="7"/>
      <c r="J700" s="84">
        <f t="shared" si="124"/>
        <v>0</v>
      </c>
      <c r="K700" s="15" t="str">
        <f t="shared" si="125"/>
        <v xml:space="preserve"> {0x00},</v>
      </c>
    </row>
    <row r="701" spans="2:11" ht="15" customHeight="1">
      <c r="B701" s="7"/>
      <c r="C701" s="7"/>
      <c r="D701" s="7"/>
      <c r="E701" s="7"/>
      <c r="F701" s="7"/>
      <c r="G701" s="7"/>
      <c r="H701" s="7"/>
      <c r="K701" s="15" t="s">
        <v>134</v>
      </c>
    </row>
    <row r="702" spans="2:11" ht="15" customHeight="1">
      <c r="K702" s="8"/>
    </row>
    <row r="703" spans="2:11" s="8" customFormat="1" ht="15" customHeight="1">
      <c r="B703" s="13" t="s">
        <v>7</v>
      </c>
      <c r="J703" t="s">
        <v>88</v>
      </c>
    </row>
    <row r="704" spans="2:11" ht="15" customHeight="1">
      <c r="B704" s="7"/>
      <c r="C704" s="7"/>
      <c r="D704" s="7"/>
      <c r="E704" s="7"/>
      <c r="F704" s="7"/>
      <c r="G704" s="7"/>
      <c r="H704" s="7"/>
      <c r="K704" s="14" t="str">
        <f>CONCATENATE("{ /* ",J703," */")</f>
        <v>{ /* SmallFontUnderscore */</v>
      </c>
    </row>
    <row r="705" spans="2:11" ht="15" customHeight="1">
      <c r="B705" s="7"/>
      <c r="C705" s="9">
        <v>0</v>
      </c>
      <c r="D705" s="9">
        <v>0</v>
      </c>
      <c r="E705" s="9">
        <v>0</v>
      </c>
      <c r="F705" s="9">
        <v>0</v>
      </c>
      <c r="G705" s="9">
        <v>0</v>
      </c>
      <c r="H705" s="7"/>
      <c r="J705" s="84">
        <f>C705*POWER(2,0)+D705*POWER(2,1)+E705*POWER(2,2)+F705*POWER(2,3)+G705*POWER(2,4)</f>
        <v>0</v>
      </c>
      <c r="K705" s="15" t="str">
        <f>CONCATENATE(" {0x",DEC2HEX(J705,2),"},")</f>
        <v xml:space="preserve"> {0x00},</v>
      </c>
    </row>
    <row r="706" spans="2:11" ht="15" customHeight="1">
      <c r="B706" s="7"/>
      <c r="C706" s="9">
        <v>0</v>
      </c>
      <c r="D706" s="9">
        <v>0</v>
      </c>
      <c r="E706" s="9">
        <v>0</v>
      </c>
      <c r="F706" s="9">
        <v>0</v>
      </c>
      <c r="G706" s="9">
        <v>0</v>
      </c>
      <c r="H706" s="7"/>
      <c r="J706" s="84">
        <f t="shared" ref="J706:J711" si="126">C706*POWER(2,0)+D706*POWER(2,1)+E706*POWER(2,2)+F706*POWER(2,3)+G706*POWER(2,4)</f>
        <v>0</v>
      </c>
      <c r="K706" s="15" t="str">
        <f t="shared" ref="K706:K711" si="127">CONCATENATE(" {0x",DEC2HEX(J706,2),"},")</f>
        <v xml:space="preserve"> {0x00},</v>
      </c>
    </row>
    <row r="707" spans="2:11" ht="15" customHeight="1">
      <c r="B707" s="7"/>
      <c r="C707" s="9">
        <v>0</v>
      </c>
      <c r="D707" s="9">
        <v>0</v>
      </c>
      <c r="E707" s="9">
        <v>0</v>
      </c>
      <c r="F707" s="9">
        <v>0</v>
      </c>
      <c r="G707" s="9">
        <v>0</v>
      </c>
      <c r="H707" s="7"/>
      <c r="J707" s="84">
        <f t="shared" si="126"/>
        <v>0</v>
      </c>
      <c r="K707" s="15" t="str">
        <f t="shared" si="127"/>
        <v xml:space="preserve"> {0x00},</v>
      </c>
    </row>
    <row r="708" spans="2:11" ht="15" customHeight="1">
      <c r="B708" s="7"/>
      <c r="C708" s="9">
        <v>0</v>
      </c>
      <c r="D708" s="9">
        <v>0</v>
      </c>
      <c r="E708" s="9">
        <v>0</v>
      </c>
      <c r="F708" s="9">
        <v>0</v>
      </c>
      <c r="G708" s="9">
        <v>0</v>
      </c>
      <c r="H708" s="7"/>
      <c r="J708" s="84">
        <f t="shared" si="126"/>
        <v>0</v>
      </c>
      <c r="K708" s="15" t="str">
        <f t="shared" si="127"/>
        <v xml:space="preserve"> {0x00},</v>
      </c>
    </row>
    <row r="709" spans="2:11" ht="15" customHeight="1">
      <c r="B709" s="7"/>
      <c r="C709" s="9">
        <v>0</v>
      </c>
      <c r="D709" s="9">
        <v>0</v>
      </c>
      <c r="E709" s="9">
        <v>0</v>
      </c>
      <c r="F709" s="9">
        <v>0</v>
      </c>
      <c r="G709" s="9">
        <v>0</v>
      </c>
      <c r="H709" s="7"/>
      <c r="J709" s="84">
        <f t="shared" si="126"/>
        <v>0</v>
      </c>
      <c r="K709" s="15" t="str">
        <f t="shared" si="127"/>
        <v xml:space="preserve"> {0x00},</v>
      </c>
    </row>
    <row r="710" spans="2:11" ht="15" customHeight="1">
      <c r="B710" s="7"/>
      <c r="C710" s="9">
        <v>0</v>
      </c>
      <c r="D710" s="9">
        <v>0</v>
      </c>
      <c r="E710" s="9">
        <v>0</v>
      </c>
      <c r="F710" s="9">
        <v>0</v>
      </c>
      <c r="G710" s="9">
        <v>0</v>
      </c>
      <c r="H710" s="7"/>
      <c r="J710" s="84">
        <f t="shared" si="126"/>
        <v>0</v>
      </c>
      <c r="K710" s="15" t="str">
        <f t="shared" si="127"/>
        <v xml:space="preserve"> {0x00},</v>
      </c>
    </row>
    <row r="711" spans="2:11" ht="15" customHeight="1">
      <c r="B711" s="7"/>
      <c r="C711" s="9">
        <v>1</v>
      </c>
      <c r="D711" s="9">
        <v>1</v>
      </c>
      <c r="E711" s="9">
        <v>1</v>
      </c>
      <c r="F711" s="9">
        <v>1</v>
      </c>
      <c r="G711" s="9">
        <v>1</v>
      </c>
      <c r="H711" s="7"/>
      <c r="J711" s="84">
        <f t="shared" si="126"/>
        <v>31</v>
      </c>
      <c r="K711" s="15" t="str">
        <f t="shared" si="127"/>
        <v xml:space="preserve"> {0x1F},</v>
      </c>
    </row>
    <row r="712" spans="2:11" ht="15" customHeight="1">
      <c r="B712" s="7"/>
      <c r="C712" s="7"/>
      <c r="D712" s="7"/>
      <c r="E712" s="7"/>
      <c r="F712" s="7"/>
      <c r="G712" s="7"/>
      <c r="H712" s="7"/>
      <c r="K712" s="15" t="s">
        <v>134</v>
      </c>
    </row>
    <row r="713" spans="2:11" ht="15" customHeight="1">
      <c r="K713" s="8"/>
    </row>
    <row r="714" spans="2:11" s="8" customFormat="1" ht="15" customHeight="1">
      <c r="B714" s="13" t="s">
        <v>7</v>
      </c>
      <c r="J714" t="s">
        <v>89</v>
      </c>
    </row>
    <row r="715" spans="2:11" ht="15" customHeight="1">
      <c r="B715" s="7"/>
      <c r="C715" s="7"/>
      <c r="D715" s="7"/>
      <c r="E715" s="7"/>
      <c r="F715" s="7"/>
      <c r="G715" s="7"/>
      <c r="H715" s="7"/>
      <c r="K715" s="14" t="str">
        <f>CONCATENATE("{ /* ",J714," */")</f>
        <v>{ /* SmallFontBlip */</v>
      </c>
    </row>
    <row r="716" spans="2:11" ht="15" customHeight="1">
      <c r="B716" s="7"/>
      <c r="C716" s="9">
        <v>0</v>
      </c>
      <c r="D716" s="9">
        <v>1</v>
      </c>
      <c r="E716" s="9">
        <v>0</v>
      </c>
      <c r="F716" s="9">
        <v>0</v>
      </c>
      <c r="G716" s="9">
        <v>0</v>
      </c>
      <c r="H716" s="7"/>
      <c r="J716" s="84">
        <f>C716*POWER(2,0)+D716*POWER(2,1)+E716*POWER(2,2)+F716*POWER(2,3)+G716*POWER(2,4)</f>
        <v>2</v>
      </c>
      <c r="K716" s="15" t="str">
        <f>CONCATENATE(" {0x",DEC2HEX(J716,2),"},")</f>
        <v xml:space="preserve"> {0x02},</v>
      </c>
    </row>
    <row r="717" spans="2:11" ht="15" customHeight="1">
      <c r="B717" s="7"/>
      <c r="C717" s="9">
        <v>0</v>
      </c>
      <c r="D717" s="9">
        <v>0</v>
      </c>
      <c r="E717" s="9">
        <v>1</v>
      </c>
      <c r="F717" s="9">
        <v>0</v>
      </c>
      <c r="G717" s="9">
        <v>0</v>
      </c>
      <c r="H717" s="7"/>
      <c r="J717" s="84">
        <f t="shared" ref="J717:J722" si="128">C717*POWER(2,0)+D717*POWER(2,1)+E717*POWER(2,2)+F717*POWER(2,3)+G717*POWER(2,4)</f>
        <v>4</v>
      </c>
      <c r="K717" s="15" t="str">
        <f t="shared" ref="K717:K722" si="129">CONCATENATE(" {0x",DEC2HEX(J717,2),"},")</f>
        <v xml:space="preserve"> {0x04},</v>
      </c>
    </row>
    <row r="718" spans="2:11" ht="15" customHeight="1">
      <c r="B718" s="7"/>
      <c r="C718" s="9">
        <v>0</v>
      </c>
      <c r="D718" s="9">
        <v>0</v>
      </c>
      <c r="E718" s="9">
        <v>0</v>
      </c>
      <c r="F718" s="9">
        <v>1</v>
      </c>
      <c r="G718" s="9">
        <v>0</v>
      </c>
      <c r="H718" s="7"/>
      <c r="J718" s="84">
        <f t="shared" si="128"/>
        <v>8</v>
      </c>
      <c r="K718" s="15" t="str">
        <f t="shared" si="129"/>
        <v xml:space="preserve"> {0x08},</v>
      </c>
    </row>
    <row r="719" spans="2:11" ht="15" customHeight="1">
      <c r="B719" s="7"/>
      <c r="C719" s="9">
        <v>0</v>
      </c>
      <c r="D719" s="9">
        <v>0</v>
      </c>
      <c r="E719" s="9">
        <v>0</v>
      </c>
      <c r="F719" s="9">
        <v>0</v>
      </c>
      <c r="G719" s="9">
        <v>0</v>
      </c>
      <c r="H719" s="7"/>
      <c r="J719" s="84">
        <f t="shared" si="128"/>
        <v>0</v>
      </c>
      <c r="K719" s="15" t="str">
        <f t="shared" si="129"/>
        <v xml:space="preserve"> {0x00},</v>
      </c>
    </row>
    <row r="720" spans="2:11" ht="15" customHeight="1">
      <c r="B720" s="7"/>
      <c r="C720" s="9">
        <v>0</v>
      </c>
      <c r="D720" s="9">
        <v>0</v>
      </c>
      <c r="E720" s="9">
        <v>0</v>
      </c>
      <c r="F720" s="9">
        <v>0</v>
      </c>
      <c r="G720" s="9">
        <v>0</v>
      </c>
      <c r="H720" s="7"/>
      <c r="J720" s="84">
        <f t="shared" si="128"/>
        <v>0</v>
      </c>
      <c r="K720" s="15" t="str">
        <f t="shared" si="129"/>
        <v xml:space="preserve"> {0x00},</v>
      </c>
    </row>
    <row r="721" spans="2:11" ht="15" customHeight="1">
      <c r="B721" s="7"/>
      <c r="C721" s="9">
        <v>0</v>
      </c>
      <c r="D721" s="9">
        <v>0</v>
      </c>
      <c r="E721" s="9">
        <v>0</v>
      </c>
      <c r="F721" s="9">
        <v>0</v>
      </c>
      <c r="G721" s="9">
        <v>0</v>
      </c>
      <c r="H721" s="7"/>
      <c r="J721" s="84">
        <f t="shared" si="128"/>
        <v>0</v>
      </c>
      <c r="K721" s="15" t="str">
        <f t="shared" si="129"/>
        <v xml:space="preserve"> {0x00},</v>
      </c>
    </row>
    <row r="722" spans="2:11" ht="15" customHeight="1">
      <c r="B722" s="7"/>
      <c r="C722" s="9">
        <v>0</v>
      </c>
      <c r="D722" s="9">
        <v>0</v>
      </c>
      <c r="E722" s="9">
        <v>0</v>
      </c>
      <c r="F722" s="9">
        <v>0</v>
      </c>
      <c r="G722" s="9">
        <v>0</v>
      </c>
      <c r="H722" s="7"/>
      <c r="J722" s="84">
        <f t="shared" si="128"/>
        <v>0</v>
      </c>
      <c r="K722" s="15" t="str">
        <f t="shared" si="129"/>
        <v xml:space="preserve"> {0x00},</v>
      </c>
    </row>
    <row r="723" spans="2:11" ht="15" customHeight="1">
      <c r="B723" s="7"/>
      <c r="C723" s="7"/>
      <c r="D723" s="7"/>
      <c r="E723" s="7"/>
      <c r="F723" s="7"/>
      <c r="G723" s="7"/>
      <c r="H723" s="7"/>
      <c r="K723" s="15" t="s">
        <v>134</v>
      </c>
    </row>
    <row r="724" spans="2:11" ht="15" customHeight="1">
      <c r="K724" s="8"/>
    </row>
    <row r="725" spans="2:11" s="8" customFormat="1" ht="15" customHeight="1">
      <c r="B725" s="13" t="s">
        <v>7</v>
      </c>
      <c r="J725" t="s">
        <v>90</v>
      </c>
    </row>
    <row r="726" spans="2:11" ht="15" customHeight="1">
      <c r="B726" s="7"/>
      <c r="C726" s="7"/>
      <c r="D726" s="7"/>
      <c r="E726" s="7"/>
      <c r="F726" s="7"/>
      <c r="G726" s="7"/>
      <c r="H726" s="7"/>
      <c r="K726" s="14" t="str">
        <f>CONCATENATE("{ /* ",J725," */")</f>
        <v>{ /* SmallFonta */</v>
      </c>
    </row>
    <row r="727" spans="2:11" ht="15" customHeight="1">
      <c r="B727" s="7"/>
      <c r="C727" s="9">
        <v>0</v>
      </c>
      <c r="D727" s="9">
        <v>0</v>
      </c>
      <c r="E727" s="9">
        <v>0</v>
      </c>
      <c r="F727" s="9">
        <v>0</v>
      </c>
      <c r="G727" s="9">
        <v>0</v>
      </c>
      <c r="H727" s="7"/>
      <c r="J727" s="84">
        <f>C727*POWER(2,0)+D727*POWER(2,1)+E727*POWER(2,2)+F727*POWER(2,3)+G727*POWER(2,4)</f>
        <v>0</v>
      </c>
      <c r="K727" s="15" t="str">
        <f>CONCATENATE(" {0x",DEC2HEX(J727,2),"},")</f>
        <v xml:space="preserve"> {0x00},</v>
      </c>
    </row>
    <row r="728" spans="2:11" ht="15" customHeight="1">
      <c r="B728" s="7"/>
      <c r="C728" s="9">
        <v>0</v>
      </c>
      <c r="D728" s="9">
        <v>0</v>
      </c>
      <c r="E728" s="9">
        <v>0</v>
      </c>
      <c r="F728" s="9">
        <v>0</v>
      </c>
      <c r="G728" s="9">
        <v>0</v>
      </c>
      <c r="H728" s="7"/>
      <c r="J728" s="84">
        <f t="shared" ref="J728:J733" si="130">C728*POWER(2,0)+D728*POWER(2,1)+E728*POWER(2,2)+F728*POWER(2,3)+G728*POWER(2,4)</f>
        <v>0</v>
      </c>
      <c r="K728" s="15" t="str">
        <f t="shared" ref="K728:K733" si="131">CONCATENATE(" {0x",DEC2HEX(J728,2),"},")</f>
        <v xml:space="preserve"> {0x00},</v>
      </c>
    </row>
    <row r="729" spans="2:11" ht="15" customHeight="1">
      <c r="B729" s="7"/>
      <c r="C729" s="9">
        <v>0</v>
      </c>
      <c r="D729" s="9">
        <v>1</v>
      </c>
      <c r="E729" s="9">
        <v>1</v>
      </c>
      <c r="F729" s="9">
        <v>1</v>
      </c>
      <c r="G729" s="9">
        <v>0</v>
      </c>
      <c r="H729" s="7"/>
      <c r="J729" s="84">
        <f t="shared" si="130"/>
        <v>14</v>
      </c>
      <c r="K729" s="15" t="str">
        <f t="shared" si="131"/>
        <v xml:space="preserve"> {0x0E},</v>
      </c>
    </row>
    <row r="730" spans="2:11" ht="15" customHeight="1">
      <c r="B730" s="7"/>
      <c r="C730" s="9">
        <v>0</v>
      </c>
      <c r="D730" s="9">
        <v>0</v>
      </c>
      <c r="E730" s="9">
        <v>0</v>
      </c>
      <c r="F730" s="9">
        <v>0</v>
      </c>
      <c r="G730" s="9">
        <v>1</v>
      </c>
      <c r="H730" s="7"/>
      <c r="J730" s="84">
        <f t="shared" si="130"/>
        <v>16</v>
      </c>
      <c r="K730" s="15" t="str">
        <f t="shared" si="131"/>
        <v xml:space="preserve"> {0x10},</v>
      </c>
    </row>
    <row r="731" spans="2:11" ht="15" customHeight="1">
      <c r="B731" s="7"/>
      <c r="C731" s="9">
        <v>0</v>
      </c>
      <c r="D731" s="9">
        <v>1</v>
      </c>
      <c r="E731" s="9">
        <v>1</v>
      </c>
      <c r="F731" s="9">
        <v>1</v>
      </c>
      <c r="G731" s="9">
        <v>1</v>
      </c>
      <c r="H731" s="7"/>
      <c r="J731" s="84">
        <f t="shared" si="130"/>
        <v>30</v>
      </c>
      <c r="K731" s="15" t="str">
        <f t="shared" si="131"/>
        <v xml:space="preserve"> {0x1E},</v>
      </c>
    </row>
    <row r="732" spans="2:11" ht="15" customHeight="1">
      <c r="B732" s="7"/>
      <c r="C732" s="9">
        <v>1</v>
      </c>
      <c r="D732" s="9">
        <v>0</v>
      </c>
      <c r="E732" s="9">
        <v>0</v>
      </c>
      <c r="F732" s="9">
        <v>0</v>
      </c>
      <c r="G732" s="9">
        <v>1</v>
      </c>
      <c r="H732" s="7"/>
      <c r="J732" s="84">
        <f t="shared" si="130"/>
        <v>17</v>
      </c>
      <c r="K732" s="15" t="str">
        <f t="shared" si="131"/>
        <v xml:space="preserve"> {0x11},</v>
      </c>
    </row>
    <row r="733" spans="2:11" ht="15" customHeight="1">
      <c r="B733" s="7"/>
      <c r="C733" s="9">
        <v>0</v>
      </c>
      <c r="D733" s="9">
        <v>1</v>
      </c>
      <c r="E733" s="9">
        <v>1</v>
      </c>
      <c r="F733" s="9">
        <v>1</v>
      </c>
      <c r="G733" s="9">
        <v>1</v>
      </c>
      <c r="H733" s="7"/>
      <c r="J733" s="84">
        <f t="shared" si="130"/>
        <v>30</v>
      </c>
      <c r="K733" s="15" t="str">
        <f t="shared" si="131"/>
        <v xml:space="preserve"> {0x1E},</v>
      </c>
    </row>
    <row r="734" spans="2:11" ht="15" customHeight="1">
      <c r="B734" s="7"/>
      <c r="C734" s="7"/>
      <c r="D734" s="7"/>
      <c r="E734" s="7"/>
      <c r="F734" s="7"/>
      <c r="G734" s="7"/>
      <c r="H734" s="7"/>
      <c r="K734" s="15" t="s">
        <v>134</v>
      </c>
    </row>
    <row r="736" spans="2:11" s="8" customFormat="1" ht="15" customHeight="1">
      <c r="B736" s="13" t="s">
        <v>7</v>
      </c>
      <c r="J736" t="s">
        <v>91</v>
      </c>
    </row>
    <row r="737" spans="2:11" ht="15" customHeight="1">
      <c r="B737" s="7"/>
      <c r="C737" s="7"/>
      <c r="D737" s="7"/>
      <c r="E737" s="7"/>
      <c r="F737" s="7"/>
      <c r="G737" s="7"/>
      <c r="H737" s="7"/>
      <c r="K737" s="14" t="str">
        <f>CONCATENATE("{ /* ",J736," */")</f>
        <v>{ /* SmallFontb */</v>
      </c>
    </row>
    <row r="738" spans="2:11" ht="15" customHeight="1">
      <c r="B738" s="7"/>
      <c r="C738" s="9">
        <v>1</v>
      </c>
      <c r="D738" s="9">
        <v>0</v>
      </c>
      <c r="E738" s="9">
        <v>0</v>
      </c>
      <c r="F738" s="9">
        <v>0</v>
      </c>
      <c r="G738" s="9">
        <v>0</v>
      </c>
      <c r="H738" s="7"/>
      <c r="J738" s="84">
        <f>C738*POWER(2,0)+D738*POWER(2,1)+E738*POWER(2,2)+F738*POWER(2,3)+G738*POWER(2,4)</f>
        <v>1</v>
      </c>
      <c r="K738" s="15" t="str">
        <f>CONCATENATE(" {0x",DEC2HEX(J738,2),"},")</f>
        <v xml:space="preserve"> {0x01},</v>
      </c>
    </row>
    <row r="739" spans="2:11" ht="15" customHeight="1">
      <c r="B739" s="7"/>
      <c r="C739" s="9">
        <v>1</v>
      </c>
      <c r="D739" s="9">
        <v>0</v>
      </c>
      <c r="E739" s="9">
        <v>0</v>
      </c>
      <c r="F739" s="9">
        <v>0</v>
      </c>
      <c r="G739" s="9">
        <v>0</v>
      </c>
      <c r="H739" s="7"/>
      <c r="J739" s="84">
        <f t="shared" ref="J739:J744" si="132">C739*POWER(2,0)+D739*POWER(2,1)+E739*POWER(2,2)+F739*POWER(2,3)+G739*POWER(2,4)</f>
        <v>1</v>
      </c>
      <c r="K739" s="15" t="str">
        <f t="shared" ref="K739:K744" si="133">CONCATENATE(" {0x",DEC2HEX(J739,2),"},")</f>
        <v xml:space="preserve"> {0x01},</v>
      </c>
    </row>
    <row r="740" spans="2:11" ht="15" customHeight="1">
      <c r="B740" s="7"/>
      <c r="C740" s="9">
        <v>1</v>
      </c>
      <c r="D740" s="9">
        <v>1</v>
      </c>
      <c r="E740" s="9">
        <v>1</v>
      </c>
      <c r="F740" s="9">
        <v>1</v>
      </c>
      <c r="G740" s="9">
        <v>0</v>
      </c>
      <c r="H740" s="7"/>
      <c r="J740" s="84">
        <f t="shared" si="132"/>
        <v>15</v>
      </c>
      <c r="K740" s="15" t="str">
        <f t="shared" si="133"/>
        <v xml:space="preserve"> {0x0F},</v>
      </c>
    </row>
    <row r="741" spans="2:11" ht="15" customHeight="1">
      <c r="B741" s="7"/>
      <c r="C741" s="9">
        <v>1</v>
      </c>
      <c r="D741" s="9">
        <v>0</v>
      </c>
      <c r="E741" s="9">
        <v>0</v>
      </c>
      <c r="F741" s="9">
        <v>0</v>
      </c>
      <c r="G741" s="9">
        <v>1</v>
      </c>
      <c r="H741" s="7"/>
      <c r="J741" s="84">
        <f t="shared" si="132"/>
        <v>17</v>
      </c>
      <c r="K741" s="15" t="str">
        <f t="shared" si="133"/>
        <v xml:space="preserve"> {0x11},</v>
      </c>
    </row>
    <row r="742" spans="2:11" ht="15" customHeight="1">
      <c r="B742" s="7"/>
      <c r="C742" s="9">
        <v>1</v>
      </c>
      <c r="D742" s="9">
        <v>0</v>
      </c>
      <c r="E742" s="9">
        <v>0</v>
      </c>
      <c r="F742" s="9">
        <v>0</v>
      </c>
      <c r="G742" s="9">
        <v>1</v>
      </c>
      <c r="H742" s="7"/>
      <c r="J742" s="84">
        <f t="shared" si="132"/>
        <v>17</v>
      </c>
      <c r="K742" s="15" t="str">
        <f t="shared" si="133"/>
        <v xml:space="preserve"> {0x11},</v>
      </c>
    </row>
    <row r="743" spans="2:11" ht="15" customHeight="1">
      <c r="B743" s="7"/>
      <c r="C743" s="9">
        <v>1</v>
      </c>
      <c r="D743" s="9">
        <v>0</v>
      </c>
      <c r="E743" s="9">
        <v>0</v>
      </c>
      <c r="F743" s="9">
        <v>0</v>
      </c>
      <c r="G743" s="9">
        <v>1</v>
      </c>
      <c r="H743" s="7"/>
      <c r="J743" s="84">
        <f t="shared" si="132"/>
        <v>17</v>
      </c>
      <c r="K743" s="15" t="str">
        <f t="shared" si="133"/>
        <v xml:space="preserve"> {0x11},</v>
      </c>
    </row>
    <row r="744" spans="2:11" ht="15" customHeight="1">
      <c r="B744" s="7"/>
      <c r="C744" s="9">
        <v>1</v>
      </c>
      <c r="D744" s="9">
        <v>1</v>
      </c>
      <c r="E744" s="9">
        <v>1</v>
      </c>
      <c r="F744" s="9">
        <v>1</v>
      </c>
      <c r="G744" s="9">
        <v>0</v>
      </c>
      <c r="H744" s="7"/>
      <c r="J744" s="84">
        <f t="shared" si="132"/>
        <v>15</v>
      </c>
      <c r="K744" s="15" t="str">
        <f t="shared" si="133"/>
        <v xml:space="preserve"> {0x0F},</v>
      </c>
    </row>
    <row r="745" spans="2:11" ht="15" customHeight="1">
      <c r="B745" s="7"/>
      <c r="C745" s="7"/>
      <c r="D745" s="7"/>
      <c r="E745" s="7"/>
      <c r="F745" s="7"/>
      <c r="G745" s="7"/>
      <c r="H745" s="7"/>
      <c r="K745" s="15" t="s">
        <v>134</v>
      </c>
    </row>
    <row r="746" spans="2:11" ht="15" customHeight="1">
      <c r="K746" s="8"/>
    </row>
    <row r="747" spans="2:11" s="8" customFormat="1" ht="15" customHeight="1">
      <c r="B747" s="13" t="s">
        <v>7</v>
      </c>
      <c r="J747" t="s">
        <v>92</v>
      </c>
    </row>
    <row r="748" spans="2:11" ht="15" customHeight="1">
      <c r="B748" s="7"/>
      <c r="C748" s="7"/>
      <c r="D748" s="7"/>
      <c r="E748" s="7"/>
      <c r="F748" s="7"/>
      <c r="G748" s="7"/>
      <c r="H748" s="7"/>
      <c r="K748" s="14" t="str">
        <f>CONCATENATE("{ /* ",J747," */")</f>
        <v>{ /* SmallFontc */</v>
      </c>
    </row>
    <row r="749" spans="2:11" ht="15" customHeight="1">
      <c r="B749" s="7"/>
      <c r="C749" s="9">
        <v>0</v>
      </c>
      <c r="D749" s="9">
        <v>0</v>
      </c>
      <c r="E749" s="9">
        <v>0</v>
      </c>
      <c r="F749" s="9">
        <v>0</v>
      </c>
      <c r="G749" s="9">
        <v>0</v>
      </c>
      <c r="H749" s="7"/>
      <c r="J749" s="84">
        <f>C749*POWER(2,0)+D749*POWER(2,1)+E749*POWER(2,2)+F749*POWER(2,3)+G749*POWER(2,4)</f>
        <v>0</v>
      </c>
      <c r="K749" s="15" t="str">
        <f>CONCATENATE(" {0x",DEC2HEX(J749,2),"},")</f>
        <v xml:space="preserve"> {0x00},</v>
      </c>
    </row>
    <row r="750" spans="2:11" ht="15" customHeight="1">
      <c r="B750" s="7"/>
      <c r="C750" s="9">
        <v>0</v>
      </c>
      <c r="D750" s="9">
        <v>0</v>
      </c>
      <c r="E750" s="9">
        <v>0</v>
      </c>
      <c r="F750" s="9">
        <v>0</v>
      </c>
      <c r="G750" s="9">
        <v>0</v>
      </c>
      <c r="H750" s="7"/>
      <c r="J750" s="84">
        <f t="shared" ref="J750:J755" si="134">C750*POWER(2,0)+D750*POWER(2,1)+E750*POWER(2,2)+F750*POWER(2,3)+G750*POWER(2,4)</f>
        <v>0</v>
      </c>
      <c r="K750" s="15" t="str">
        <f t="shared" ref="K750:K755" si="135">CONCATENATE(" {0x",DEC2HEX(J750,2),"},")</f>
        <v xml:space="preserve"> {0x00},</v>
      </c>
    </row>
    <row r="751" spans="2:11" ht="15" customHeight="1">
      <c r="B751" s="7"/>
      <c r="C751" s="9">
        <v>0</v>
      </c>
      <c r="D751" s="9">
        <v>1</v>
      </c>
      <c r="E751" s="9">
        <v>1</v>
      </c>
      <c r="F751" s="9">
        <v>1</v>
      </c>
      <c r="G751" s="9">
        <v>0</v>
      </c>
      <c r="H751" s="7"/>
      <c r="J751" s="84">
        <f t="shared" si="134"/>
        <v>14</v>
      </c>
      <c r="K751" s="15" t="str">
        <f t="shared" si="135"/>
        <v xml:space="preserve"> {0x0E},</v>
      </c>
    </row>
    <row r="752" spans="2:11" ht="15" customHeight="1">
      <c r="B752" s="7"/>
      <c r="C752" s="9">
        <v>1</v>
      </c>
      <c r="D752" s="9">
        <v>0</v>
      </c>
      <c r="E752" s="9">
        <v>0</v>
      </c>
      <c r="F752" s="9">
        <v>0</v>
      </c>
      <c r="G752" s="9">
        <v>0</v>
      </c>
      <c r="H752" s="7"/>
      <c r="J752" s="84">
        <f t="shared" si="134"/>
        <v>1</v>
      </c>
      <c r="K752" s="15" t="str">
        <f t="shared" si="135"/>
        <v xml:space="preserve"> {0x01},</v>
      </c>
    </row>
    <row r="753" spans="2:11" ht="15" customHeight="1">
      <c r="B753" s="7"/>
      <c r="C753" s="9">
        <v>1</v>
      </c>
      <c r="D753" s="9">
        <v>0</v>
      </c>
      <c r="E753" s="9">
        <v>0</v>
      </c>
      <c r="F753" s="9">
        <v>0</v>
      </c>
      <c r="G753" s="9">
        <v>0</v>
      </c>
      <c r="H753" s="7"/>
      <c r="J753" s="84">
        <f t="shared" si="134"/>
        <v>1</v>
      </c>
      <c r="K753" s="15" t="str">
        <f t="shared" si="135"/>
        <v xml:space="preserve"> {0x01},</v>
      </c>
    </row>
    <row r="754" spans="2:11" ht="15" customHeight="1">
      <c r="B754" s="7"/>
      <c r="C754" s="9">
        <v>1</v>
      </c>
      <c r="D754" s="9">
        <v>0</v>
      </c>
      <c r="E754" s="9">
        <v>0</v>
      </c>
      <c r="F754" s="9">
        <v>0</v>
      </c>
      <c r="G754" s="9">
        <v>1</v>
      </c>
      <c r="H754" s="7"/>
      <c r="J754" s="84">
        <f t="shared" si="134"/>
        <v>17</v>
      </c>
      <c r="K754" s="15" t="str">
        <f t="shared" si="135"/>
        <v xml:space="preserve"> {0x11},</v>
      </c>
    </row>
    <row r="755" spans="2:11" ht="15" customHeight="1">
      <c r="B755" s="7"/>
      <c r="C755" s="9">
        <v>0</v>
      </c>
      <c r="D755" s="9">
        <v>1</v>
      </c>
      <c r="E755" s="9">
        <v>1</v>
      </c>
      <c r="F755" s="9">
        <v>1</v>
      </c>
      <c r="G755" s="9">
        <v>0</v>
      </c>
      <c r="H755" s="7"/>
      <c r="J755" s="84">
        <f t="shared" si="134"/>
        <v>14</v>
      </c>
      <c r="K755" s="15" t="str">
        <f t="shared" si="135"/>
        <v xml:space="preserve"> {0x0E},</v>
      </c>
    </row>
    <row r="756" spans="2:11" ht="15" customHeight="1">
      <c r="B756" s="7"/>
      <c r="C756" s="7"/>
      <c r="D756" s="7"/>
      <c r="E756" s="7"/>
      <c r="F756" s="7"/>
      <c r="G756" s="7"/>
      <c r="H756" s="7"/>
      <c r="K756" s="15" t="s">
        <v>134</v>
      </c>
    </row>
    <row r="758" spans="2:11" s="8" customFormat="1" ht="15" customHeight="1">
      <c r="B758" s="13" t="s">
        <v>7</v>
      </c>
      <c r="J758" t="s">
        <v>93</v>
      </c>
    </row>
    <row r="759" spans="2:11" ht="15" customHeight="1">
      <c r="B759" s="7"/>
      <c r="C759" s="7"/>
      <c r="D759" s="7"/>
      <c r="E759" s="7"/>
      <c r="F759" s="7"/>
      <c r="G759" s="7"/>
      <c r="H759" s="7"/>
      <c r="K759" s="14" t="str">
        <f>CONCATENATE("{ /* ",J758," */")</f>
        <v>{ /* SmallFontd */</v>
      </c>
    </row>
    <row r="760" spans="2:11" ht="15" customHeight="1">
      <c r="B760" s="7"/>
      <c r="C760" s="9">
        <v>0</v>
      </c>
      <c r="D760" s="9">
        <v>0</v>
      </c>
      <c r="E760" s="9">
        <v>0</v>
      </c>
      <c r="F760" s="9">
        <v>0</v>
      </c>
      <c r="G760" s="9">
        <v>1</v>
      </c>
      <c r="H760" s="7"/>
      <c r="J760" s="84">
        <f>C760*POWER(2,0)+D760*POWER(2,1)+E760*POWER(2,2)+F760*POWER(2,3)+G760*POWER(2,4)</f>
        <v>16</v>
      </c>
      <c r="K760" s="15" t="str">
        <f>CONCATENATE(" {0x",DEC2HEX(J760,2),"},")</f>
        <v xml:space="preserve"> {0x10},</v>
      </c>
    </row>
    <row r="761" spans="2:11" ht="15" customHeight="1">
      <c r="B761" s="7"/>
      <c r="C761" s="9">
        <v>0</v>
      </c>
      <c r="D761" s="9">
        <v>0</v>
      </c>
      <c r="E761" s="9">
        <v>0</v>
      </c>
      <c r="F761" s="9">
        <v>0</v>
      </c>
      <c r="G761" s="9">
        <v>1</v>
      </c>
      <c r="H761" s="7"/>
      <c r="J761" s="84">
        <f t="shared" ref="J761:J766" si="136">C761*POWER(2,0)+D761*POWER(2,1)+E761*POWER(2,2)+F761*POWER(2,3)+G761*POWER(2,4)</f>
        <v>16</v>
      </c>
      <c r="K761" s="15" t="str">
        <f t="shared" ref="K761:K766" si="137">CONCATENATE(" {0x",DEC2HEX(J761,2),"},")</f>
        <v xml:space="preserve"> {0x10},</v>
      </c>
    </row>
    <row r="762" spans="2:11" ht="15" customHeight="1">
      <c r="B762" s="7"/>
      <c r="C762" s="9">
        <v>0</v>
      </c>
      <c r="D762" s="9">
        <v>1</v>
      </c>
      <c r="E762" s="9">
        <v>1</v>
      </c>
      <c r="F762" s="9">
        <v>0</v>
      </c>
      <c r="G762" s="9">
        <v>1</v>
      </c>
      <c r="H762" s="7"/>
      <c r="J762" s="84">
        <f t="shared" si="136"/>
        <v>22</v>
      </c>
      <c r="K762" s="15" t="str">
        <f t="shared" si="137"/>
        <v xml:space="preserve"> {0x16},</v>
      </c>
    </row>
    <row r="763" spans="2:11" ht="15" customHeight="1">
      <c r="B763" s="7"/>
      <c r="C763" s="9">
        <v>1</v>
      </c>
      <c r="D763" s="9">
        <v>0</v>
      </c>
      <c r="E763" s="9">
        <v>0</v>
      </c>
      <c r="F763" s="9">
        <v>1</v>
      </c>
      <c r="G763" s="9">
        <v>1</v>
      </c>
      <c r="H763" s="7"/>
      <c r="J763" s="84">
        <f t="shared" si="136"/>
        <v>25</v>
      </c>
      <c r="K763" s="15" t="str">
        <f t="shared" si="137"/>
        <v xml:space="preserve"> {0x19},</v>
      </c>
    </row>
    <row r="764" spans="2:11" ht="15" customHeight="1">
      <c r="B764" s="7"/>
      <c r="C764" s="9">
        <v>1</v>
      </c>
      <c r="D764" s="9">
        <v>0</v>
      </c>
      <c r="E764" s="9">
        <v>0</v>
      </c>
      <c r="F764" s="9">
        <v>0</v>
      </c>
      <c r="G764" s="9">
        <v>1</v>
      </c>
      <c r="H764" s="7"/>
      <c r="J764" s="84">
        <f t="shared" si="136"/>
        <v>17</v>
      </c>
      <c r="K764" s="15" t="str">
        <f t="shared" si="137"/>
        <v xml:space="preserve"> {0x11},</v>
      </c>
    </row>
    <row r="765" spans="2:11" ht="15" customHeight="1">
      <c r="B765" s="7"/>
      <c r="C765" s="9">
        <v>1</v>
      </c>
      <c r="D765" s="9">
        <v>0</v>
      </c>
      <c r="E765" s="9">
        <v>0</v>
      </c>
      <c r="F765" s="9">
        <v>0</v>
      </c>
      <c r="G765" s="9">
        <v>1</v>
      </c>
      <c r="H765" s="7"/>
      <c r="J765" s="84">
        <f t="shared" si="136"/>
        <v>17</v>
      </c>
      <c r="K765" s="15" t="str">
        <f t="shared" si="137"/>
        <v xml:space="preserve"> {0x11},</v>
      </c>
    </row>
    <row r="766" spans="2:11" ht="15" customHeight="1">
      <c r="B766" s="7"/>
      <c r="C766" s="9">
        <v>0</v>
      </c>
      <c r="D766" s="9">
        <v>1</v>
      </c>
      <c r="E766" s="9">
        <v>1</v>
      </c>
      <c r="F766" s="9">
        <v>1</v>
      </c>
      <c r="G766" s="9">
        <v>1</v>
      </c>
      <c r="H766" s="7"/>
      <c r="J766" s="84">
        <f t="shared" si="136"/>
        <v>30</v>
      </c>
      <c r="K766" s="15" t="str">
        <f t="shared" si="137"/>
        <v xml:space="preserve"> {0x1E},</v>
      </c>
    </row>
    <row r="767" spans="2:11" ht="15" customHeight="1">
      <c r="B767" s="7"/>
      <c r="C767" s="7"/>
      <c r="D767" s="7"/>
      <c r="E767" s="7"/>
      <c r="F767" s="7"/>
      <c r="G767" s="7"/>
      <c r="H767" s="7"/>
      <c r="K767" s="15" t="s">
        <v>134</v>
      </c>
    </row>
    <row r="768" spans="2:11" ht="15" customHeight="1">
      <c r="K768" s="8"/>
    </row>
    <row r="769" spans="2:11" s="8" customFormat="1" ht="15" customHeight="1">
      <c r="B769" s="13" t="s">
        <v>7</v>
      </c>
      <c r="J769" t="s">
        <v>94</v>
      </c>
    </row>
    <row r="770" spans="2:11" ht="15" customHeight="1">
      <c r="B770" s="7"/>
      <c r="C770" s="7"/>
      <c r="D770" s="7"/>
      <c r="E770" s="7"/>
      <c r="F770" s="7"/>
      <c r="G770" s="7"/>
      <c r="H770" s="7"/>
      <c r="K770" s="14" t="str">
        <f>CONCATENATE("{ /* ",J769," */")</f>
        <v>{ /* SmallFonte */</v>
      </c>
    </row>
    <row r="771" spans="2:11" ht="15" customHeight="1">
      <c r="B771" s="7"/>
      <c r="C771" s="9">
        <v>0</v>
      </c>
      <c r="D771" s="9">
        <v>0</v>
      </c>
      <c r="E771" s="9">
        <v>0</v>
      </c>
      <c r="F771" s="9">
        <v>0</v>
      </c>
      <c r="G771" s="9">
        <v>0</v>
      </c>
      <c r="H771" s="7"/>
      <c r="J771" s="84">
        <f>C771*POWER(2,0)+D771*POWER(2,1)+E771*POWER(2,2)+F771*POWER(2,3)+G771*POWER(2,4)</f>
        <v>0</v>
      </c>
      <c r="K771" s="15" t="str">
        <f>CONCATENATE(" {0x",DEC2HEX(J771,2),"},")</f>
        <v xml:space="preserve"> {0x00},</v>
      </c>
    </row>
    <row r="772" spans="2:11" ht="15" customHeight="1">
      <c r="B772" s="7"/>
      <c r="C772" s="9">
        <v>0</v>
      </c>
      <c r="D772" s="9">
        <v>0</v>
      </c>
      <c r="E772" s="9">
        <v>0</v>
      </c>
      <c r="F772" s="9">
        <v>0</v>
      </c>
      <c r="G772" s="9">
        <v>0</v>
      </c>
      <c r="H772" s="7"/>
      <c r="J772" s="84">
        <f t="shared" ref="J772:J777" si="138">C772*POWER(2,0)+D772*POWER(2,1)+E772*POWER(2,2)+F772*POWER(2,3)+G772*POWER(2,4)</f>
        <v>0</v>
      </c>
      <c r="K772" s="15" t="str">
        <f t="shared" ref="K772:K777" si="139">CONCATENATE(" {0x",DEC2HEX(J772,2),"},")</f>
        <v xml:space="preserve"> {0x00},</v>
      </c>
    </row>
    <row r="773" spans="2:11" ht="15" customHeight="1">
      <c r="B773" s="7"/>
      <c r="C773" s="9">
        <v>0</v>
      </c>
      <c r="D773" s="9">
        <v>1</v>
      </c>
      <c r="E773" s="9">
        <v>1</v>
      </c>
      <c r="F773" s="9">
        <v>1</v>
      </c>
      <c r="G773" s="9">
        <v>0</v>
      </c>
      <c r="H773" s="7"/>
      <c r="J773" s="84">
        <f t="shared" si="138"/>
        <v>14</v>
      </c>
      <c r="K773" s="15" t="str">
        <f t="shared" si="139"/>
        <v xml:space="preserve"> {0x0E},</v>
      </c>
    </row>
    <row r="774" spans="2:11" ht="15" customHeight="1">
      <c r="B774" s="7"/>
      <c r="C774" s="9">
        <v>1</v>
      </c>
      <c r="D774" s="9">
        <v>0</v>
      </c>
      <c r="E774" s="9">
        <v>0</v>
      </c>
      <c r="F774" s="9">
        <v>0</v>
      </c>
      <c r="G774" s="9">
        <v>1</v>
      </c>
      <c r="H774" s="7"/>
      <c r="J774" s="84">
        <f t="shared" si="138"/>
        <v>17</v>
      </c>
      <c r="K774" s="15" t="str">
        <f t="shared" si="139"/>
        <v xml:space="preserve"> {0x11},</v>
      </c>
    </row>
    <row r="775" spans="2:11" ht="15" customHeight="1">
      <c r="B775" s="7"/>
      <c r="C775" s="9">
        <v>1</v>
      </c>
      <c r="D775" s="9">
        <v>1</v>
      </c>
      <c r="E775" s="9">
        <v>1</v>
      </c>
      <c r="F775" s="9">
        <v>1</v>
      </c>
      <c r="G775" s="9">
        <v>1</v>
      </c>
      <c r="H775" s="7"/>
      <c r="J775" s="84">
        <f t="shared" si="138"/>
        <v>31</v>
      </c>
      <c r="K775" s="15" t="str">
        <f t="shared" si="139"/>
        <v xml:space="preserve"> {0x1F},</v>
      </c>
    </row>
    <row r="776" spans="2:11" ht="15" customHeight="1">
      <c r="B776" s="7"/>
      <c r="C776" s="9">
        <v>1</v>
      </c>
      <c r="D776" s="9">
        <v>0</v>
      </c>
      <c r="E776" s="9">
        <v>0</v>
      </c>
      <c r="F776" s="9">
        <v>0</v>
      </c>
      <c r="G776" s="9">
        <v>0</v>
      </c>
      <c r="H776" s="7"/>
      <c r="J776" s="84">
        <f t="shared" si="138"/>
        <v>1</v>
      </c>
      <c r="K776" s="15" t="str">
        <f t="shared" si="139"/>
        <v xml:space="preserve"> {0x01},</v>
      </c>
    </row>
    <row r="777" spans="2:11" ht="15" customHeight="1">
      <c r="B777" s="7"/>
      <c r="C777" s="9">
        <v>0</v>
      </c>
      <c r="D777" s="9">
        <v>1</v>
      </c>
      <c r="E777" s="9">
        <v>1</v>
      </c>
      <c r="F777" s="9">
        <v>1</v>
      </c>
      <c r="G777" s="9">
        <v>0</v>
      </c>
      <c r="H777" s="7"/>
      <c r="J777" s="84">
        <f t="shared" si="138"/>
        <v>14</v>
      </c>
      <c r="K777" s="15" t="str">
        <f t="shared" si="139"/>
        <v xml:space="preserve"> {0x0E},</v>
      </c>
    </row>
    <row r="778" spans="2:11" ht="15" customHeight="1">
      <c r="B778" s="7"/>
      <c r="C778" s="7"/>
      <c r="D778" s="7"/>
      <c r="E778" s="7"/>
      <c r="F778" s="7"/>
      <c r="G778" s="7"/>
      <c r="H778" s="7"/>
      <c r="K778" s="15" t="s">
        <v>134</v>
      </c>
    </row>
    <row r="780" spans="2:11" s="8" customFormat="1" ht="15" customHeight="1">
      <c r="B780" s="13" t="s">
        <v>7</v>
      </c>
      <c r="J780" t="s">
        <v>95</v>
      </c>
    </row>
    <row r="781" spans="2:11" ht="15" customHeight="1">
      <c r="B781" s="7"/>
      <c r="C781" s="7"/>
      <c r="D781" s="7"/>
      <c r="E781" s="7"/>
      <c r="F781" s="7"/>
      <c r="G781" s="7"/>
      <c r="H781" s="7"/>
      <c r="K781" s="14" t="str">
        <f>CONCATENATE("{ /* ",J780," */")</f>
        <v>{ /* SmallFontf */</v>
      </c>
    </row>
    <row r="782" spans="2:11" ht="15" customHeight="1">
      <c r="B782" s="7"/>
      <c r="C782" s="9">
        <v>0</v>
      </c>
      <c r="D782" s="9">
        <v>0</v>
      </c>
      <c r="E782" s="9">
        <v>1</v>
      </c>
      <c r="F782" s="9">
        <v>1</v>
      </c>
      <c r="G782" s="9">
        <v>0</v>
      </c>
      <c r="H782" s="7"/>
      <c r="J782" s="84">
        <f>C782*POWER(2,0)+D782*POWER(2,1)+E782*POWER(2,2)+F782*POWER(2,3)+G782*POWER(2,4)</f>
        <v>12</v>
      </c>
      <c r="K782" s="15" t="str">
        <f>CONCATENATE(" {0x",DEC2HEX(J782,2),"},")</f>
        <v xml:space="preserve"> {0x0C},</v>
      </c>
    </row>
    <row r="783" spans="2:11" ht="15" customHeight="1">
      <c r="B783" s="7"/>
      <c r="C783" s="9">
        <v>0</v>
      </c>
      <c r="D783" s="9">
        <v>1</v>
      </c>
      <c r="E783" s="9">
        <v>0</v>
      </c>
      <c r="F783" s="9">
        <v>0</v>
      </c>
      <c r="G783" s="9">
        <v>1</v>
      </c>
      <c r="H783" s="7"/>
      <c r="J783" s="84">
        <f t="shared" ref="J783:J788" si="140">C783*POWER(2,0)+D783*POWER(2,1)+E783*POWER(2,2)+F783*POWER(2,3)+G783*POWER(2,4)</f>
        <v>18</v>
      </c>
      <c r="K783" s="15" t="str">
        <f t="shared" ref="K783:K788" si="141">CONCATENATE(" {0x",DEC2HEX(J783,2),"},")</f>
        <v xml:space="preserve"> {0x12},</v>
      </c>
    </row>
    <row r="784" spans="2:11" ht="15" customHeight="1">
      <c r="B784" s="7"/>
      <c r="C784" s="9">
        <v>0</v>
      </c>
      <c r="D784" s="9">
        <v>1</v>
      </c>
      <c r="E784" s="9">
        <v>0</v>
      </c>
      <c r="F784" s="9">
        <v>0</v>
      </c>
      <c r="G784" s="9">
        <v>0</v>
      </c>
      <c r="H784" s="7"/>
      <c r="J784" s="84">
        <f t="shared" si="140"/>
        <v>2</v>
      </c>
      <c r="K784" s="15" t="str">
        <f t="shared" si="141"/>
        <v xml:space="preserve"> {0x02},</v>
      </c>
    </row>
    <row r="785" spans="2:11" ht="15" customHeight="1">
      <c r="B785" s="7"/>
      <c r="C785" s="9">
        <v>1</v>
      </c>
      <c r="D785" s="9">
        <v>1</v>
      </c>
      <c r="E785" s="9">
        <v>1</v>
      </c>
      <c r="F785" s="9">
        <v>0</v>
      </c>
      <c r="G785" s="9">
        <v>0</v>
      </c>
      <c r="H785" s="7"/>
      <c r="J785" s="84">
        <f t="shared" si="140"/>
        <v>7</v>
      </c>
      <c r="K785" s="15" t="str">
        <f t="shared" si="141"/>
        <v xml:space="preserve"> {0x07},</v>
      </c>
    </row>
    <row r="786" spans="2:11" ht="15" customHeight="1">
      <c r="B786" s="7"/>
      <c r="C786" s="9">
        <v>0</v>
      </c>
      <c r="D786" s="9">
        <v>1</v>
      </c>
      <c r="E786" s="9">
        <v>0</v>
      </c>
      <c r="F786" s="9">
        <v>0</v>
      </c>
      <c r="G786" s="9">
        <v>0</v>
      </c>
      <c r="H786" s="7"/>
      <c r="J786" s="84">
        <f t="shared" si="140"/>
        <v>2</v>
      </c>
      <c r="K786" s="15" t="str">
        <f t="shared" si="141"/>
        <v xml:space="preserve"> {0x02},</v>
      </c>
    </row>
    <row r="787" spans="2:11" ht="15" customHeight="1">
      <c r="B787" s="7"/>
      <c r="C787" s="9">
        <v>0</v>
      </c>
      <c r="D787" s="9">
        <v>1</v>
      </c>
      <c r="E787" s="9">
        <v>0</v>
      </c>
      <c r="F787" s="9">
        <v>0</v>
      </c>
      <c r="G787" s="9">
        <v>0</v>
      </c>
      <c r="H787" s="7"/>
      <c r="J787" s="84">
        <f t="shared" si="140"/>
        <v>2</v>
      </c>
      <c r="K787" s="15" t="str">
        <f t="shared" si="141"/>
        <v xml:space="preserve"> {0x02},</v>
      </c>
    </row>
    <row r="788" spans="2:11" ht="15" customHeight="1">
      <c r="B788" s="7"/>
      <c r="C788" s="9">
        <v>0</v>
      </c>
      <c r="D788" s="9">
        <v>1</v>
      </c>
      <c r="E788" s="9">
        <v>0</v>
      </c>
      <c r="F788" s="9">
        <v>0</v>
      </c>
      <c r="G788" s="9">
        <v>0</v>
      </c>
      <c r="H788" s="7"/>
      <c r="J788" s="84">
        <f t="shared" si="140"/>
        <v>2</v>
      </c>
      <c r="K788" s="15" t="str">
        <f t="shared" si="141"/>
        <v xml:space="preserve"> {0x02},</v>
      </c>
    </row>
    <row r="789" spans="2:11" ht="15" customHeight="1">
      <c r="B789" s="7"/>
      <c r="C789" s="7"/>
      <c r="D789" s="7"/>
      <c r="E789" s="7"/>
      <c r="F789" s="7"/>
      <c r="G789" s="7"/>
      <c r="H789" s="7"/>
      <c r="K789" s="15" t="s">
        <v>134</v>
      </c>
    </row>
    <row r="790" spans="2:11" ht="15" customHeight="1">
      <c r="K790" s="8"/>
    </row>
    <row r="791" spans="2:11" s="8" customFormat="1" ht="15" customHeight="1">
      <c r="B791" s="13" t="s">
        <v>7</v>
      </c>
      <c r="J791" t="s">
        <v>96</v>
      </c>
    </row>
    <row r="792" spans="2:11" ht="15" customHeight="1">
      <c r="B792" s="7"/>
      <c r="C792" s="7"/>
      <c r="D792" s="7"/>
      <c r="E792" s="7"/>
      <c r="F792" s="7"/>
      <c r="G792" s="7"/>
      <c r="H792" s="7"/>
      <c r="K792" s="14" t="str">
        <f>CONCATENATE("{ /* ",J791," */")</f>
        <v>{ /* SmallFontg */</v>
      </c>
    </row>
    <row r="793" spans="2:11" ht="15" customHeight="1">
      <c r="B793" s="7"/>
      <c r="C793" s="9">
        <v>0</v>
      </c>
      <c r="D793" s="9">
        <v>0</v>
      </c>
      <c r="E793" s="9">
        <v>0</v>
      </c>
      <c r="F793" s="9">
        <v>0</v>
      </c>
      <c r="G793" s="9">
        <v>0</v>
      </c>
      <c r="H793" s="7"/>
      <c r="J793" s="84">
        <f>C793*POWER(2,0)+D793*POWER(2,1)+E793*POWER(2,2)+F793*POWER(2,3)+G793*POWER(2,4)</f>
        <v>0</v>
      </c>
      <c r="K793" s="15" t="str">
        <f>CONCATENATE(" {0x",DEC2HEX(J793,2),"},")</f>
        <v xml:space="preserve"> {0x00},</v>
      </c>
    </row>
    <row r="794" spans="2:11" ht="15" customHeight="1">
      <c r="B794" s="7"/>
      <c r="C794" s="9">
        <v>0</v>
      </c>
      <c r="D794" s="9">
        <v>1</v>
      </c>
      <c r="E794" s="9">
        <v>1</v>
      </c>
      <c r="F794" s="9">
        <v>1</v>
      </c>
      <c r="G794" s="9">
        <v>1</v>
      </c>
      <c r="H794" s="7"/>
      <c r="J794" s="84">
        <f t="shared" ref="J794:J799" si="142">C794*POWER(2,0)+D794*POWER(2,1)+E794*POWER(2,2)+F794*POWER(2,3)+G794*POWER(2,4)</f>
        <v>30</v>
      </c>
      <c r="K794" s="15" t="str">
        <f t="shared" ref="K794:K799" si="143">CONCATENATE(" {0x",DEC2HEX(J794,2),"},")</f>
        <v xml:space="preserve"> {0x1E},</v>
      </c>
    </row>
    <row r="795" spans="2:11" ht="15" customHeight="1">
      <c r="B795" s="7"/>
      <c r="C795" s="9">
        <v>1</v>
      </c>
      <c r="D795" s="9">
        <v>0</v>
      </c>
      <c r="E795" s="9">
        <v>0</v>
      </c>
      <c r="F795" s="9">
        <v>0</v>
      </c>
      <c r="G795" s="9">
        <v>1</v>
      </c>
      <c r="H795" s="7"/>
      <c r="J795" s="84">
        <f t="shared" si="142"/>
        <v>17</v>
      </c>
      <c r="K795" s="15" t="str">
        <f t="shared" si="143"/>
        <v xml:space="preserve"> {0x11},</v>
      </c>
    </row>
    <row r="796" spans="2:11" ht="15" customHeight="1">
      <c r="B796" s="7"/>
      <c r="C796" s="9">
        <v>1</v>
      </c>
      <c r="D796" s="9">
        <v>0</v>
      </c>
      <c r="E796" s="9">
        <v>0</v>
      </c>
      <c r="F796" s="9">
        <v>0</v>
      </c>
      <c r="G796" s="9">
        <v>1</v>
      </c>
      <c r="H796" s="7"/>
      <c r="J796" s="84">
        <f t="shared" si="142"/>
        <v>17</v>
      </c>
      <c r="K796" s="15" t="str">
        <f t="shared" si="143"/>
        <v xml:space="preserve"> {0x11},</v>
      </c>
    </row>
    <row r="797" spans="2:11" ht="15" customHeight="1">
      <c r="B797" s="7"/>
      <c r="C797" s="9">
        <v>0</v>
      </c>
      <c r="D797" s="9">
        <v>1</v>
      </c>
      <c r="E797" s="9">
        <v>1</v>
      </c>
      <c r="F797" s="9">
        <v>1</v>
      </c>
      <c r="G797" s="9">
        <v>1</v>
      </c>
      <c r="H797" s="7"/>
      <c r="J797" s="84">
        <f t="shared" si="142"/>
        <v>30</v>
      </c>
      <c r="K797" s="15" t="str">
        <f t="shared" si="143"/>
        <v xml:space="preserve"> {0x1E},</v>
      </c>
    </row>
    <row r="798" spans="2:11" ht="15" customHeight="1">
      <c r="B798" s="7"/>
      <c r="C798" s="9">
        <v>0</v>
      </c>
      <c r="D798" s="9">
        <v>0</v>
      </c>
      <c r="E798" s="9">
        <v>0</v>
      </c>
      <c r="F798" s="9">
        <v>0</v>
      </c>
      <c r="G798" s="9">
        <v>1</v>
      </c>
      <c r="H798" s="7"/>
      <c r="J798" s="84">
        <f t="shared" si="142"/>
        <v>16</v>
      </c>
      <c r="K798" s="15" t="str">
        <f t="shared" si="143"/>
        <v xml:space="preserve"> {0x10},</v>
      </c>
    </row>
    <row r="799" spans="2:11" ht="15" customHeight="1">
      <c r="B799" s="7"/>
      <c r="C799" s="9">
        <v>0</v>
      </c>
      <c r="D799" s="9">
        <v>1</v>
      </c>
      <c r="E799" s="9">
        <v>1</v>
      </c>
      <c r="F799" s="9">
        <v>1</v>
      </c>
      <c r="G799" s="9">
        <v>0</v>
      </c>
      <c r="H799" s="7"/>
      <c r="J799" s="84">
        <f t="shared" si="142"/>
        <v>14</v>
      </c>
      <c r="K799" s="15" t="str">
        <f t="shared" si="143"/>
        <v xml:space="preserve"> {0x0E},</v>
      </c>
    </row>
    <row r="800" spans="2:11" ht="15" customHeight="1">
      <c r="B800" s="7"/>
      <c r="C800" s="7"/>
      <c r="D800" s="7"/>
      <c r="E800" s="7"/>
      <c r="F800" s="7"/>
      <c r="G800" s="7"/>
      <c r="H800" s="7"/>
      <c r="K800" s="15" t="s">
        <v>134</v>
      </c>
    </row>
    <row r="802" spans="2:11" s="8" customFormat="1" ht="15" customHeight="1">
      <c r="B802" s="13" t="s">
        <v>7</v>
      </c>
      <c r="J802" t="s">
        <v>97</v>
      </c>
    </row>
    <row r="803" spans="2:11" ht="15" customHeight="1">
      <c r="B803" s="7"/>
      <c r="C803" s="7"/>
      <c r="D803" s="7"/>
      <c r="E803" s="7"/>
      <c r="F803" s="7"/>
      <c r="G803" s="7"/>
      <c r="H803" s="7"/>
      <c r="K803" s="14" t="str">
        <f>CONCATENATE("{ /* ",J802," */")</f>
        <v>{ /* SmallFonth */</v>
      </c>
    </row>
    <row r="804" spans="2:11" ht="15" customHeight="1">
      <c r="B804" s="7"/>
      <c r="C804" s="9">
        <v>1</v>
      </c>
      <c r="D804" s="9">
        <v>0</v>
      </c>
      <c r="E804" s="9">
        <v>0</v>
      </c>
      <c r="F804" s="9">
        <v>0</v>
      </c>
      <c r="G804" s="9">
        <v>0</v>
      </c>
      <c r="H804" s="7"/>
      <c r="J804" s="84">
        <f>C804*POWER(2,0)+D804*POWER(2,1)+E804*POWER(2,2)+F804*POWER(2,3)+G804*POWER(2,4)</f>
        <v>1</v>
      </c>
      <c r="K804" s="15" t="str">
        <f>CONCATENATE(" {0x",DEC2HEX(J804,2),"},")</f>
        <v xml:space="preserve"> {0x01},</v>
      </c>
    </row>
    <row r="805" spans="2:11" ht="15" customHeight="1">
      <c r="B805" s="7"/>
      <c r="C805" s="9">
        <v>1</v>
      </c>
      <c r="D805" s="9">
        <v>0</v>
      </c>
      <c r="E805" s="9">
        <v>0</v>
      </c>
      <c r="F805" s="9">
        <v>0</v>
      </c>
      <c r="G805" s="9">
        <v>0</v>
      </c>
      <c r="H805" s="7"/>
      <c r="J805" s="84">
        <f t="shared" ref="J805:J810" si="144">C805*POWER(2,0)+D805*POWER(2,1)+E805*POWER(2,2)+F805*POWER(2,3)+G805*POWER(2,4)</f>
        <v>1</v>
      </c>
      <c r="K805" s="15" t="str">
        <f t="shared" ref="K805:K810" si="145">CONCATENATE(" {0x",DEC2HEX(J805,2),"},")</f>
        <v xml:space="preserve"> {0x01},</v>
      </c>
    </row>
    <row r="806" spans="2:11" ht="15" customHeight="1">
      <c r="B806" s="7"/>
      <c r="C806" s="9">
        <v>1</v>
      </c>
      <c r="D806" s="9">
        <v>0</v>
      </c>
      <c r="E806" s="9">
        <v>1</v>
      </c>
      <c r="F806" s="9">
        <v>1</v>
      </c>
      <c r="G806" s="9">
        <v>0</v>
      </c>
      <c r="H806" s="7"/>
      <c r="J806" s="84">
        <f t="shared" si="144"/>
        <v>13</v>
      </c>
      <c r="K806" s="15" t="str">
        <f t="shared" si="145"/>
        <v xml:space="preserve"> {0x0D},</v>
      </c>
    </row>
    <row r="807" spans="2:11" ht="15" customHeight="1">
      <c r="B807" s="7"/>
      <c r="C807" s="9">
        <v>1</v>
      </c>
      <c r="D807" s="9">
        <v>1</v>
      </c>
      <c r="E807" s="9">
        <v>0</v>
      </c>
      <c r="F807" s="9">
        <v>0</v>
      </c>
      <c r="G807" s="9">
        <v>1</v>
      </c>
      <c r="H807" s="7"/>
      <c r="J807" s="84">
        <f t="shared" si="144"/>
        <v>19</v>
      </c>
      <c r="K807" s="15" t="str">
        <f t="shared" si="145"/>
        <v xml:space="preserve"> {0x13},</v>
      </c>
    </row>
    <row r="808" spans="2:11" ht="15" customHeight="1">
      <c r="B808" s="7"/>
      <c r="C808" s="9">
        <v>1</v>
      </c>
      <c r="D808" s="9">
        <v>0</v>
      </c>
      <c r="E808" s="9">
        <v>0</v>
      </c>
      <c r="F808" s="9">
        <v>0</v>
      </c>
      <c r="G808" s="9">
        <v>1</v>
      </c>
      <c r="H808" s="7"/>
      <c r="J808" s="84">
        <f t="shared" si="144"/>
        <v>17</v>
      </c>
      <c r="K808" s="15" t="str">
        <f t="shared" si="145"/>
        <v xml:space="preserve"> {0x11},</v>
      </c>
    </row>
    <row r="809" spans="2:11" ht="15" customHeight="1">
      <c r="B809" s="7"/>
      <c r="C809" s="9">
        <v>1</v>
      </c>
      <c r="D809" s="9">
        <v>0</v>
      </c>
      <c r="E809" s="9">
        <v>0</v>
      </c>
      <c r="F809" s="9">
        <v>0</v>
      </c>
      <c r="G809" s="9">
        <v>1</v>
      </c>
      <c r="H809" s="7"/>
      <c r="J809" s="84">
        <f t="shared" si="144"/>
        <v>17</v>
      </c>
      <c r="K809" s="15" t="str">
        <f t="shared" si="145"/>
        <v xml:space="preserve"> {0x11},</v>
      </c>
    </row>
    <row r="810" spans="2:11" ht="15" customHeight="1">
      <c r="B810" s="7"/>
      <c r="C810" s="9">
        <v>1</v>
      </c>
      <c r="D810" s="9">
        <v>0</v>
      </c>
      <c r="E810" s="9">
        <v>0</v>
      </c>
      <c r="F810" s="9">
        <v>0</v>
      </c>
      <c r="G810" s="9">
        <v>1</v>
      </c>
      <c r="H810" s="7"/>
      <c r="J810" s="84">
        <f t="shared" si="144"/>
        <v>17</v>
      </c>
      <c r="K810" s="15" t="str">
        <f t="shared" si="145"/>
        <v xml:space="preserve"> {0x11},</v>
      </c>
    </row>
    <row r="811" spans="2:11" ht="15" customHeight="1">
      <c r="B811" s="7"/>
      <c r="C811" s="7"/>
      <c r="D811" s="7"/>
      <c r="E811" s="7"/>
      <c r="F811" s="7"/>
      <c r="G811" s="7"/>
      <c r="H811" s="7"/>
      <c r="K811" s="15" t="s">
        <v>134</v>
      </c>
    </row>
    <row r="812" spans="2:11" ht="15" customHeight="1">
      <c r="K812" s="8"/>
    </row>
    <row r="813" spans="2:11" s="8" customFormat="1" ht="15" customHeight="1">
      <c r="B813" s="13" t="s">
        <v>7</v>
      </c>
      <c r="J813" t="s">
        <v>98</v>
      </c>
    </row>
    <row r="814" spans="2:11" ht="15" customHeight="1">
      <c r="B814" s="7"/>
      <c r="C814" s="7"/>
      <c r="D814" s="7"/>
      <c r="E814" s="7"/>
      <c r="F814" s="7"/>
      <c r="G814" s="7"/>
      <c r="H814" s="7"/>
      <c r="K814" s="14" t="str">
        <f>CONCATENATE("{ /* ",J813," */")</f>
        <v>{ /* SmallFonti */</v>
      </c>
    </row>
    <row r="815" spans="2:11" ht="15" customHeight="1">
      <c r="B815" s="7"/>
      <c r="C815" s="9">
        <v>0</v>
      </c>
      <c r="D815" s="9">
        <v>0</v>
      </c>
      <c r="E815" s="9">
        <v>1</v>
      </c>
      <c r="F815" s="9">
        <v>0</v>
      </c>
      <c r="G815" s="9">
        <v>0</v>
      </c>
      <c r="H815" s="7"/>
      <c r="J815" s="84">
        <f>C815*POWER(2,0)+D815*POWER(2,1)+E815*POWER(2,2)+F815*POWER(2,3)+G815*POWER(2,4)</f>
        <v>4</v>
      </c>
      <c r="K815" s="15" t="str">
        <f>CONCATENATE(" {0x",DEC2HEX(J815,2),"},")</f>
        <v xml:space="preserve"> {0x04},</v>
      </c>
    </row>
    <row r="816" spans="2:11" ht="15" customHeight="1">
      <c r="B816" s="7"/>
      <c r="C816" s="9">
        <v>0</v>
      </c>
      <c r="D816" s="9">
        <v>0</v>
      </c>
      <c r="E816" s="9">
        <v>0</v>
      </c>
      <c r="F816" s="9">
        <v>0</v>
      </c>
      <c r="G816" s="9">
        <v>0</v>
      </c>
      <c r="H816" s="7"/>
      <c r="J816" s="84">
        <f t="shared" ref="J816:J821" si="146">C816*POWER(2,0)+D816*POWER(2,1)+E816*POWER(2,2)+F816*POWER(2,3)+G816*POWER(2,4)</f>
        <v>0</v>
      </c>
      <c r="K816" s="15" t="str">
        <f t="shared" ref="K816:K821" si="147">CONCATENATE(" {0x",DEC2HEX(J816,2),"},")</f>
        <v xml:space="preserve"> {0x00},</v>
      </c>
    </row>
    <row r="817" spans="2:11" ht="15" customHeight="1">
      <c r="B817" s="7"/>
      <c r="C817" s="9">
        <v>0</v>
      </c>
      <c r="D817" s="9">
        <v>1</v>
      </c>
      <c r="E817" s="9">
        <v>1</v>
      </c>
      <c r="F817" s="9">
        <v>0</v>
      </c>
      <c r="G817" s="9">
        <v>0</v>
      </c>
      <c r="H817" s="7"/>
      <c r="J817" s="84">
        <f t="shared" si="146"/>
        <v>6</v>
      </c>
      <c r="K817" s="15" t="str">
        <f t="shared" si="147"/>
        <v xml:space="preserve"> {0x06},</v>
      </c>
    </row>
    <row r="818" spans="2:11" ht="15" customHeight="1">
      <c r="B818" s="7"/>
      <c r="C818" s="9">
        <v>0</v>
      </c>
      <c r="D818" s="9">
        <v>0</v>
      </c>
      <c r="E818" s="9">
        <v>1</v>
      </c>
      <c r="F818" s="9">
        <v>0</v>
      </c>
      <c r="G818" s="9">
        <v>0</v>
      </c>
      <c r="H818" s="7"/>
      <c r="J818" s="84">
        <f t="shared" si="146"/>
        <v>4</v>
      </c>
      <c r="K818" s="15" t="str">
        <f t="shared" si="147"/>
        <v xml:space="preserve"> {0x04},</v>
      </c>
    </row>
    <row r="819" spans="2:11" ht="15" customHeight="1">
      <c r="B819" s="7"/>
      <c r="C819" s="9">
        <v>0</v>
      </c>
      <c r="D819" s="9">
        <v>0</v>
      </c>
      <c r="E819" s="9">
        <v>1</v>
      </c>
      <c r="F819" s="9">
        <v>0</v>
      </c>
      <c r="G819" s="9">
        <v>0</v>
      </c>
      <c r="H819" s="7"/>
      <c r="J819" s="84">
        <f t="shared" si="146"/>
        <v>4</v>
      </c>
      <c r="K819" s="15" t="str">
        <f t="shared" si="147"/>
        <v xml:space="preserve"> {0x04},</v>
      </c>
    </row>
    <row r="820" spans="2:11" ht="15" customHeight="1">
      <c r="B820" s="7"/>
      <c r="C820" s="9">
        <v>0</v>
      </c>
      <c r="D820" s="9">
        <v>0</v>
      </c>
      <c r="E820" s="9">
        <v>1</v>
      </c>
      <c r="F820" s="9">
        <v>0</v>
      </c>
      <c r="G820" s="9">
        <v>0</v>
      </c>
      <c r="H820" s="7"/>
      <c r="J820" s="84">
        <f t="shared" si="146"/>
        <v>4</v>
      </c>
      <c r="K820" s="15" t="str">
        <f t="shared" si="147"/>
        <v xml:space="preserve"> {0x04},</v>
      </c>
    </row>
    <row r="821" spans="2:11" ht="15" customHeight="1">
      <c r="B821" s="7"/>
      <c r="C821" s="9">
        <v>0</v>
      </c>
      <c r="D821" s="9">
        <v>1</v>
      </c>
      <c r="E821" s="9">
        <v>1</v>
      </c>
      <c r="F821" s="9">
        <v>1</v>
      </c>
      <c r="G821" s="9">
        <v>0</v>
      </c>
      <c r="H821" s="7"/>
      <c r="J821" s="84">
        <f t="shared" si="146"/>
        <v>14</v>
      </c>
      <c r="K821" s="15" t="str">
        <f t="shared" si="147"/>
        <v xml:space="preserve"> {0x0E},</v>
      </c>
    </row>
    <row r="822" spans="2:11" ht="15" customHeight="1">
      <c r="B822" s="7"/>
      <c r="C822" s="7"/>
      <c r="D822" s="7"/>
      <c r="E822" s="7"/>
      <c r="F822" s="7"/>
      <c r="G822" s="7"/>
      <c r="H822" s="7"/>
      <c r="K822" s="15" t="s">
        <v>134</v>
      </c>
    </row>
    <row r="824" spans="2:11" s="8" customFormat="1" ht="15" customHeight="1">
      <c r="B824" s="13" t="s">
        <v>7</v>
      </c>
      <c r="J824" t="s">
        <v>99</v>
      </c>
    </row>
    <row r="825" spans="2:11" ht="15" customHeight="1">
      <c r="B825" s="7"/>
      <c r="C825" s="7"/>
      <c r="D825" s="7"/>
      <c r="E825" s="7"/>
      <c r="F825" s="7"/>
      <c r="G825" s="7"/>
      <c r="H825" s="7"/>
      <c r="K825" s="14" t="str">
        <f>CONCATENATE("{ /* ",J824," */")</f>
        <v>{ /* SmallFontj */</v>
      </c>
    </row>
    <row r="826" spans="2:11" ht="15" customHeight="1">
      <c r="B826" s="7"/>
      <c r="C826" s="9">
        <v>0</v>
      </c>
      <c r="D826" s="9">
        <v>0</v>
      </c>
      <c r="E826" s="9">
        <v>0</v>
      </c>
      <c r="F826" s="9">
        <v>1</v>
      </c>
      <c r="G826" s="9">
        <v>0</v>
      </c>
      <c r="H826" s="7"/>
      <c r="J826" s="84">
        <f>C826*POWER(2,0)+D826*POWER(2,1)+E826*POWER(2,2)+F826*POWER(2,3)+G826*POWER(2,4)</f>
        <v>8</v>
      </c>
      <c r="K826" s="15" t="str">
        <f>CONCATENATE(" {0x",DEC2HEX(J826,2),"},")</f>
        <v xml:space="preserve"> {0x08},</v>
      </c>
    </row>
    <row r="827" spans="2:11" ht="15" customHeight="1">
      <c r="B827" s="7"/>
      <c r="C827" s="9">
        <v>0</v>
      </c>
      <c r="D827" s="9">
        <v>0</v>
      </c>
      <c r="E827" s="9">
        <v>0</v>
      </c>
      <c r="F827" s="9">
        <v>0</v>
      </c>
      <c r="G827" s="9">
        <v>0</v>
      </c>
      <c r="H827" s="7"/>
      <c r="J827" s="84">
        <f t="shared" ref="J827:J832" si="148">C827*POWER(2,0)+D827*POWER(2,1)+E827*POWER(2,2)+F827*POWER(2,3)+G827*POWER(2,4)</f>
        <v>0</v>
      </c>
      <c r="K827" s="15" t="str">
        <f t="shared" ref="K827:K832" si="149">CONCATENATE(" {0x",DEC2HEX(J827,2),"},")</f>
        <v xml:space="preserve"> {0x00},</v>
      </c>
    </row>
    <row r="828" spans="2:11" ht="15" customHeight="1">
      <c r="B828" s="7"/>
      <c r="C828" s="9">
        <v>0</v>
      </c>
      <c r="D828" s="9">
        <v>0</v>
      </c>
      <c r="E828" s="9">
        <v>1</v>
      </c>
      <c r="F828" s="9">
        <v>1</v>
      </c>
      <c r="G828" s="9">
        <v>0</v>
      </c>
      <c r="H828" s="7"/>
      <c r="J828" s="84">
        <f t="shared" si="148"/>
        <v>12</v>
      </c>
      <c r="K828" s="15" t="str">
        <f t="shared" si="149"/>
        <v xml:space="preserve"> {0x0C},</v>
      </c>
    </row>
    <row r="829" spans="2:11" ht="15" customHeight="1">
      <c r="B829" s="7"/>
      <c r="C829" s="9">
        <v>0</v>
      </c>
      <c r="D829" s="9">
        <v>0</v>
      </c>
      <c r="E829" s="9">
        <v>0</v>
      </c>
      <c r="F829" s="9">
        <v>1</v>
      </c>
      <c r="G829" s="9">
        <v>0</v>
      </c>
      <c r="H829" s="7"/>
      <c r="J829" s="84">
        <f t="shared" si="148"/>
        <v>8</v>
      </c>
      <c r="K829" s="15" t="str">
        <f t="shared" si="149"/>
        <v xml:space="preserve"> {0x08},</v>
      </c>
    </row>
    <row r="830" spans="2:11" ht="15" customHeight="1">
      <c r="B830" s="7"/>
      <c r="C830" s="9">
        <v>0</v>
      </c>
      <c r="D830" s="9">
        <v>0</v>
      </c>
      <c r="E830" s="9">
        <v>0</v>
      </c>
      <c r="F830" s="9">
        <v>1</v>
      </c>
      <c r="G830" s="9">
        <v>0</v>
      </c>
      <c r="H830" s="7"/>
      <c r="J830" s="84">
        <f t="shared" si="148"/>
        <v>8</v>
      </c>
      <c r="K830" s="15" t="str">
        <f t="shared" si="149"/>
        <v xml:space="preserve"> {0x08},</v>
      </c>
    </row>
    <row r="831" spans="2:11" ht="15" customHeight="1">
      <c r="B831" s="7"/>
      <c r="C831" s="9">
        <v>1</v>
      </c>
      <c r="D831" s="9">
        <v>0</v>
      </c>
      <c r="E831" s="9">
        <v>0</v>
      </c>
      <c r="F831" s="9">
        <v>1</v>
      </c>
      <c r="G831" s="9">
        <v>0</v>
      </c>
      <c r="H831" s="7"/>
      <c r="J831" s="84">
        <f t="shared" si="148"/>
        <v>9</v>
      </c>
      <c r="K831" s="15" t="str">
        <f t="shared" si="149"/>
        <v xml:space="preserve"> {0x09},</v>
      </c>
    </row>
    <row r="832" spans="2:11" ht="15" customHeight="1">
      <c r="B832" s="7"/>
      <c r="C832" s="9">
        <v>0</v>
      </c>
      <c r="D832" s="9">
        <v>1</v>
      </c>
      <c r="E832" s="9">
        <v>1</v>
      </c>
      <c r="F832" s="9">
        <v>0</v>
      </c>
      <c r="G832" s="9">
        <v>0</v>
      </c>
      <c r="H832" s="7"/>
      <c r="J832" s="84">
        <f t="shared" si="148"/>
        <v>6</v>
      </c>
      <c r="K832" s="15" t="str">
        <f t="shared" si="149"/>
        <v xml:space="preserve"> {0x06},</v>
      </c>
    </row>
    <row r="833" spans="2:11" ht="15" customHeight="1">
      <c r="B833" s="7"/>
      <c r="C833" s="7"/>
      <c r="D833" s="7"/>
      <c r="E833" s="7"/>
      <c r="F833" s="7"/>
      <c r="G833" s="7"/>
      <c r="H833" s="7"/>
      <c r="K833" s="15" t="s">
        <v>134</v>
      </c>
    </row>
    <row r="834" spans="2:11" ht="15" customHeight="1">
      <c r="K834" s="8"/>
    </row>
    <row r="835" spans="2:11" s="8" customFormat="1" ht="15" customHeight="1">
      <c r="B835" s="13" t="s">
        <v>7</v>
      </c>
      <c r="J835" t="s">
        <v>100</v>
      </c>
    </row>
    <row r="836" spans="2:11" ht="15" customHeight="1">
      <c r="B836" s="7"/>
      <c r="C836" s="7"/>
      <c r="D836" s="7"/>
      <c r="E836" s="7"/>
      <c r="F836" s="7"/>
      <c r="G836" s="7"/>
      <c r="H836" s="7"/>
      <c r="K836" s="14" t="str">
        <f>CONCATENATE("{ /* ",J835," */")</f>
        <v>{ /* SmallFontk */</v>
      </c>
    </row>
    <row r="837" spans="2:11" ht="15" customHeight="1">
      <c r="B837" s="7"/>
      <c r="C837" s="9">
        <v>1</v>
      </c>
      <c r="D837" s="9">
        <v>0</v>
      </c>
      <c r="E837" s="9">
        <v>0</v>
      </c>
      <c r="F837" s="9">
        <v>0</v>
      </c>
      <c r="G837" s="9">
        <v>0</v>
      </c>
      <c r="H837" s="7"/>
      <c r="J837" s="84">
        <f>C837*POWER(2,0)+D837*POWER(2,1)+E837*POWER(2,2)+F837*POWER(2,3)+G837*POWER(2,4)</f>
        <v>1</v>
      </c>
      <c r="K837" s="15" t="str">
        <f>CONCATENATE(" {0x",DEC2HEX(J837,2),"},")</f>
        <v xml:space="preserve"> {0x01},</v>
      </c>
    </row>
    <row r="838" spans="2:11" ht="15" customHeight="1">
      <c r="B838" s="7"/>
      <c r="C838" s="9">
        <v>1</v>
      </c>
      <c r="D838" s="9">
        <v>0</v>
      </c>
      <c r="E838" s="9">
        <v>0</v>
      </c>
      <c r="F838" s="9">
        <v>0</v>
      </c>
      <c r="G838" s="9">
        <v>0</v>
      </c>
      <c r="H838" s="7"/>
      <c r="J838" s="84">
        <f t="shared" ref="J838:J843" si="150">C838*POWER(2,0)+D838*POWER(2,1)+E838*POWER(2,2)+F838*POWER(2,3)+G838*POWER(2,4)</f>
        <v>1</v>
      </c>
      <c r="K838" s="15" t="str">
        <f t="shared" ref="K838:K843" si="151">CONCATENATE(" {0x",DEC2HEX(J838,2),"},")</f>
        <v xml:space="preserve"> {0x01},</v>
      </c>
    </row>
    <row r="839" spans="2:11" ht="15" customHeight="1">
      <c r="B839" s="7"/>
      <c r="C839" s="9">
        <v>1</v>
      </c>
      <c r="D839" s="9">
        <v>0</v>
      </c>
      <c r="E839" s="9">
        <v>0</v>
      </c>
      <c r="F839" s="9">
        <v>1</v>
      </c>
      <c r="G839" s="9">
        <v>0</v>
      </c>
      <c r="H839" s="7"/>
      <c r="J839" s="84">
        <f t="shared" si="150"/>
        <v>9</v>
      </c>
      <c r="K839" s="15" t="str">
        <f t="shared" si="151"/>
        <v xml:space="preserve"> {0x09},</v>
      </c>
    </row>
    <row r="840" spans="2:11" ht="15" customHeight="1">
      <c r="B840" s="7"/>
      <c r="C840" s="9">
        <v>1</v>
      </c>
      <c r="D840" s="9">
        <v>0</v>
      </c>
      <c r="E840" s="9">
        <v>1</v>
      </c>
      <c r="F840" s="9">
        <v>0</v>
      </c>
      <c r="G840" s="9">
        <v>0</v>
      </c>
      <c r="H840" s="7"/>
      <c r="J840" s="84">
        <f t="shared" si="150"/>
        <v>5</v>
      </c>
      <c r="K840" s="15" t="str">
        <f t="shared" si="151"/>
        <v xml:space="preserve"> {0x05},</v>
      </c>
    </row>
    <row r="841" spans="2:11" ht="15" customHeight="1">
      <c r="B841" s="7"/>
      <c r="C841" s="9">
        <v>1</v>
      </c>
      <c r="D841" s="9">
        <v>1</v>
      </c>
      <c r="E841" s="9">
        <v>0</v>
      </c>
      <c r="F841" s="9">
        <v>0</v>
      </c>
      <c r="G841" s="9">
        <v>0</v>
      </c>
      <c r="H841" s="7"/>
      <c r="J841" s="84">
        <f t="shared" si="150"/>
        <v>3</v>
      </c>
      <c r="K841" s="15" t="str">
        <f t="shared" si="151"/>
        <v xml:space="preserve"> {0x03},</v>
      </c>
    </row>
    <row r="842" spans="2:11" ht="15" customHeight="1">
      <c r="B842" s="7"/>
      <c r="C842" s="9">
        <v>1</v>
      </c>
      <c r="D842" s="9">
        <v>0</v>
      </c>
      <c r="E842" s="9">
        <v>1</v>
      </c>
      <c r="F842" s="9">
        <v>0</v>
      </c>
      <c r="G842" s="9">
        <v>0</v>
      </c>
      <c r="H842" s="7"/>
      <c r="J842" s="84">
        <f t="shared" si="150"/>
        <v>5</v>
      </c>
      <c r="K842" s="15" t="str">
        <f t="shared" si="151"/>
        <v xml:space="preserve"> {0x05},</v>
      </c>
    </row>
    <row r="843" spans="2:11" ht="15" customHeight="1">
      <c r="B843" s="7"/>
      <c r="C843" s="9">
        <v>1</v>
      </c>
      <c r="D843" s="9">
        <v>0</v>
      </c>
      <c r="E843" s="9">
        <v>0</v>
      </c>
      <c r="F843" s="9">
        <v>1</v>
      </c>
      <c r="G843" s="9">
        <v>0</v>
      </c>
      <c r="H843" s="7"/>
      <c r="J843" s="84">
        <f t="shared" si="150"/>
        <v>9</v>
      </c>
      <c r="K843" s="15" t="str">
        <f t="shared" si="151"/>
        <v xml:space="preserve"> {0x09},</v>
      </c>
    </row>
    <row r="844" spans="2:11" ht="15" customHeight="1">
      <c r="B844" s="7"/>
      <c r="C844" s="7"/>
      <c r="D844" s="7"/>
      <c r="E844" s="7"/>
      <c r="F844" s="7"/>
      <c r="G844" s="7"/>
      <c r="H844" s="7"/>
      <c r="K844" s="15" t="s">
        <v>134</v>
      </c>
    </row>
    <row r="846" spans="2:11" s="8" customFormat="1" ht="15" customHeight="1">
      <c r="B846" s="13" t="s">
        <v>7</v>
      </c>
      <c r="J846" t="s">
        <v>101</v>
      </c>
    </row>
    <row r="847" spans="2:11" ht="15" customHeight="1">
      <c r="B847" s="7"/>
      <c r="C847" s="7"/>
      <c r="D847" s="7"/>
      <c r="E847" s="7"/>
      <c r="F847" s="7"/>
      <c r="G847" s="7"/>
      <c r="H847" s="7"/>
      <c r="K847" s="14" t="str">
        <f>CONCATENATE("{ /* ",J846," */")</f>
        <v>{ /* SmallFontl */</v>
      </c>
    </row>
    <row r="848" spans="2:11" ht="15" customHeight="1">
      <c r="B848" s="7"/>
      <c r="C848" s="9">
        <v>0</v>
      </c>
      <c r="D848" s="9">
        <v>1</v>
      </c>
      <c r="E848" s="9">
        <v>1</v>
      </c>
      <c r="F848" s="9">
        <v>0</v>
      </c>
      <c r="G848" s="9">
        <v>0</v>
      </c>
      <c r="H848" s="7"/>
      <c r="J848" s="84">
        <f>C848*POWER(2,0)+D848*POWER(2,1)+E848*POWER(2,2)+F848*POWER(2,3)+G848*POWER(2,4)</f>
        <v>6</v>
      </c>
      <c r="K848" s="15" t="str">
        <f>CONCATENATE(" {0x",DEC2HEX(J848,2),"},")</f>
        <v xml:space="preserve"> {0x06},</v>
      </c>
    </row>
    <row r="849" spans="2:11" ht="15" customHeight="1">
      <c r="B849" s="7"/>
      <c r="C849" s="9">
        <v>0</v>
      </c>
      <c r="D849" s="9">
        <v>0</v>
      </c>
      <c r="E849" s="9">
        <v>1</v>
      </c>
      <c r="F849" s="9">
        <v>0</v>
      </c>
      <c r="G849" s="9">
        <v>0</v>
      </c>
      <c r="H849" s="7"/>
      <c r="J849" s="84">
        <f t="shared" ref="J849:J854" si="152">C849*POWER(2,0)+D849*POWER(2,1)+E849*POWER(2,2)+F849*POWER(2,3)+G849*POWER(2,4)</f>
        <v>4</v>
      </c>
      <c r="K849" s="15" t="str">
        <f t="shared" ref="K849:K854" si="153">CONCATENATE(" {0x",DEC2HEX(J849,2),"},")</f>
        <v xml:space="preserve"> {0x04},</v>
      </c>
    </row>
    <row r="850" spans="2:11" ht="15" customHeight="1">
      <c r="B850" s="7"/>
      <c r="C850" s="9">
        <v>0</v>
      </c>
      <c r="D850" s="9">
        <v>0</v>
      </c>
      <c r="E850" s="9">
        <v>1</v>
      </c>
      <c r="F850" s="9">
        <v>0</v>
      </c>
      <c r="G850" s="9">
        <v>0</v>
      </c>
      <c r="H850" s="7"/>
      <c r="J850" s="84">
        <f t="shared" si="152"/>
        <v>4</v>
      </c>
      <c r="K850" s="15" t="str">
        <f t="shared" si="153"/>
        <v xml:space="preserve"> {0x04},</v>
      </c>
    </row>
    <row r="851" spans="2:11" ht="15" customHeight="1">
      <c r="B851" s="7"/>
      <c r="C851" s="9">
        <v>0</v>
      </c>
      <c r="D851" s="9">
        <v>0</v>
      </c>
      <c r="E851" s="9">
        <v>1</v>
      </c>
      <c r="F851" s="9">
        <v>0</v>
      </c>
      <c r="G851" s="9">
        <v>0</v>
      </c>
      <c r="H851" s="7"/>
      <c r="J851" s="84">
        <f t="shared" si="152"/>
        <v>4</v>
      </c>
      <c r="K851" s="15" t="str">
        <f t="shared" si="153"/>
        <v xml:space="preserve"> {0x04},</v>
      </c>
    </row>
    <row r="852" spans="2:11" ht="15" customHeight="1">
      <c r="B852" s="7"/>
      <c r="C852" s="9">
        <v>0</v>
      </c>
      <c r="D852" s="9">
        <v>0</v>
      </c>
      <c r="E852" s="9">
        <v>1</v>
      </c>
      <c r="F852" s="9">
        <v>0</v>
      </c>
      <c r="G852" s="9">
        <v>0</v>
      </c>
      <c r="H852" s="7"/>
      <c r="J852" s="84">
        <f t="shared" si="152"/>
        <v>4</v>
      </c>
      <c r="K852" s="15" t="str">
        <f t="shared" si="153"/>
        <v xml:space="preserve"> {0x04},</v>
      </c>
    </row>
    <row r="853" spans="2:11" ht="15" customHeight="1">
      <c r="B853" s="7"/>
      <c r="C853" s="9">
        <v>0</v>
      </c>
      <c r="D853" s="9">
        <v>0</v>
      </c>
      <c r="E853" s="9">
        <v>1</v>
      </c>
      <c r="F853" s="9">
        <v>0</v>
      </c>
      <c r="G853" s="9">
        <v>0</v>
      </c>
      <c r="H853" s="7"/>
      <c r="J853" s="84">
        <f t="shared" si="152"/>
        <v>4</v>
      </c>
      <c r="K853" s="15" t="str">
        <f t="shared" si="153"/>
        <v xml:space="preserve"> {0x04},</v>
      </c>
    </row>
    <row r="854" spans="2:11" ht="15" customHeight="1">
      <c r="B854" s="7"/>
      <c r="C854" s="9">
        <v>0</v>
      </c>
      <c r="D854" s="9">
        <v>1</v>
      </c>
      <c r="E854" s="9">
        <v>1</v>
      </c>
      <c r="F854" s="9">
        <v>1</v>
      </c>
      <c r="G854" s="9">
        <v>0</v>
      </c>
      <c r="H854" s="7"/>
      <c r="J854" s="84">
        <f t="shared" si="152"/>
        <v>14</v>
      </c>
      <c r="K854" s="15" t="str">
        <f t="shared" si="153"/>
        <v xml:space="preserve"> {0x0E},</v>
      </c>
    </row>
    <row r="855" spans="2:11" ht="15" customHeight="1">
      <c r="B855" s="7"/>
      <c r="C855" s="7"/>
      <c r="D855" s="7"/>
      <c r="E855" s="7"/>
      <c r="F855" s="7"/>
      <c r="G855" s="7"/>
      <c r="H855" s="7"/>
      <c r="K855" s="15" t="s">
        <v>134</v>
      </c>
    </row>
    <row r="856" spans="2:11" ht="15" customHeight="1">
      <c r="K856" s="8"/>
    </row>
    <row r="857" spans="2:11" s="8" customFormat="1" ht="15" customHeight="1">
      <c r="B857" s="13" t="s">
        <v>7</v>
      </c>
      <c r="J857" t="s">
        <v>102</v>
      </c>
    </row>
    <row r="858" spans="2:11" ht="15" customHeight="1">
      <c r="B858" s="7"/>
      <c r="C858" s="7"/>
      <c r="D858" s="7"/>
      <c r="E858" s="7"/>
      <c r="F858" s="7"/>
      <c r="G858" s="7"/>
      <c r="H858" s="7"/>
      <c r="K858" s="14" t="str">
        <f>CONCATENATE("{ /* ",J857," */")</f>
        <v>{ /* SmallFontm */</v>
      </c>
    </row>
    <row r="859" spans="2:11" ht="15" customHeight="1">
      <c r="B859" s="7"/>
      <c r="C859" s="9">
        <v>0</v>
      </c>
      <c r="D859" s="9">
        <v>0</v>
      </c>
      <c r="E859" s="9">
        <v>0</v>
      </c>
      <c r="F859" s="9">
        <v>0</v>
      </c>
      <c r="G859" s="9">
        <v>0</v>
      </c>
      <c r="H859" s="7"/>
      <c r="J859" s="84">
        <f>C859*POWER(2,0)+D859*POWER(2,1)+E859*POWER(2,2)+F859*POWER(2,3)+G859*POWER(2,4)</f>
        <v>0</v>
      </c>
      <c r="K859" s="15" t="str">
        <f>CONCATENATE(" {0x",DEC2HEX(J859,2),"},")</f>
        <v xml:space="preserve"> {0x00},</v>
      </c>
    </row>
    <row r="860" spans="2:11" ht="15" customHeight="1">
      <c r="B860" s="7"/>
      <c r="C860" s="9">
        <v>0</v>
      </c>
      <c r="D860" s="9">
        <v>0</v>
      </c>
      <c r="E860" s="9">
        <v>0</v>
      </c>
      <c r="F860" s="9">
        <v>0</v>
      </c>
      <c r="G860" s="9">
        <v>0</v>
      </c>
      <c r="H860" s="7"/>
      <c r="J860" s="84">
        <f t="shared" ref="J860:J865" si="154">C860*POWER(2,0)+D860*POWER(2,1)+E860*POWER(2,2)+F860*POWER(2,3)+G860*POWER(2,4)</f>
        <v>0</v>
      </c>
      <c r="K860" s="15" t="str">
        <f t="shared" ref="K860:K865" si="155">CONCATENATE(" {0x",DEC2HEX(J860,2),"},")</f>
        <v xml:space="preserve"> {0x00},</v>
      </c>
    </row>
    <row r="861" spans="2:11" ht="15" customHeight="1">
      <c r="B861" s="7"/>
      <c r="C861" s="9">
        <v>1</v>
      </c>
      <c r="D861" s="9">
        <v>1</v>
      </c>
      <c r="E861" s="9">
        <v>0</v>
      </c>
      <c r="F861" s="9">
        <v>1</v>
      </c>
      <c r="G861" s="9">
        <v>0</v>
      </c>
      <c r="H861" s="7"/>
      <c r="J861" s="84">
        <f t="shared" si="154"/>
        <v>11</v>
      </c>
      <c r="K861" s="15" t="str">
        <f t="shared" si="155"/>
        <v xml:space="preserve"> {0x0B},</v>
      </c>
    </row>
    <row r="862" spans="2:11" ht="15" customHeight="1">
      <c r="B862" s="7"/>
      <c r="C862" s="9">
        <v>1</v>
      </c>
      <c r="D862" s="9">
        <v>0</v>
      </c>
      <c r="E862" s="9">
        <v>1</v>
      </c>
      <c r="F862" s="9">
        <v>0</v>
      </c>
      <c r="G862" s="9">
        <v>1</v>
      </c>
      <c r="H862" s="7"/>
      <c r="J862" s="84">
        <f t="shared" si="154"/>
        <v>21</v>
      </c>
      <c r="K862" s="15" t="str">
        <f t="shared" si="155"/>
        <v xml:space="preserve"> {0x15},</v>
      </c>
    </row>
    <row r="863" spans="2:11" ht="15" customHeight="1">
      <c r="B863" s="7"/>
      <c r="C863" s="9">
        <v>1</v>
      </c>
      <c r="D863" s="9">
        <v>0</v>
      </c>
      <c r="E863" s="9">
        <v>1</v>
      </c>
      <c r="F863" s="9">
        <v>0</v>
      </c>
      <c r="G863" s="9">
        <v>1</v>
      </c>
      <c r="H863" s="7"/>
      <c r="J863" s="84">
        <f t="shared" si="154"/>
        <v>21</v>
      </c>
      <c r="K863" s="15" t="str">
        <f t="shared" si="155"/>
        <v xml:space="preserve"> {0x15},</v>
      </c>
    </row>
    <row r="864" spans="2:11" ht="15" customHeight="1">
      <c r="B864" s="7"/>
      <c r="C864" s="9">
        <v>1</v>
      </c>
      <c r="D864" s="9">
        <v>0</v>
      </c>
      <c r="E864" s="9">
        <v>0</v>
      </c>
      <c r="F864" s="9">
        <v>0</v>
      </c>
      <c r="G864" s="9">
        <v>1</v>
      </c>
      <c r="H864" s="7"/>
      <c r="J864" s="84">
        <f t="shared" si="154"/>
        <v>17</v>
      </c>
      <c r="K864" s="15" t="str">
        <f t="shared" si="155"/>
        <v xml:space="preserve"> {0x11},</v>
      </c>
    </row>
    <row r="865" spans="2:11" ht="15" customHeight="1">
      <c r="B865" s="7"/>
      <c r="C865" s="9">
        <v>1</v>
      </c>
      <c r="D865" s="9">
        <v>0</v>
      </c>
      <c r="E865" s="9">
        <v>0</v>
      </c>
      <c r="F865" s="9">
        <v>0</v>
      </c>
      <c r="G865" s="9">
        <v>1</v>
      </c>
      <c r="H865" s="7"/>
      <c r="J865" s="84">
        <f t="shared" si="154"/>
        <v>17</v>
      </c>
      <c r="K865" s="15" t="str">
        <f t="shared" si="155"/>
        <v xml:space="preserve"> {0x11},</v>
      </c>
    </row>
    <row r="866" spans="2:11" ht="15" customHeight="1">
      <c r="B866" s="7"/>
      <c r="C866" s="7"/>
      <c r="D866" s="7"/>
      <c r="E866" s="7"/>
      <c r="F866" s="7"/>
      <c r="G866" s="7"/>
      <c r="H866" s="7"/>
      <c r="K866" s="15" t="s">
        <v>134</v>
      </c>
    </row>
    <row r="868" spans="2:11" s="8" customFormat="1" ht="15" customHeight="1">
      <c r="B868" s="13" t="s">
        <v>7</v>
      </c>
      <c r="J868" t="s">
        <v>103</v>
      </c>
    </row>
    <row r="869" spans="2:11" ht="15" customHeight="1">
      <c r="B869" s="7"/>
      <c r="C869" s="7"/>
      <c r="D869" s="7"/>
      <c r="E869" s="7"/>
      <c r="F869" s="7"/>
      <c r="G869" s="7"/>
      <c r="H869" s="7"/>
      <c r="K869" s="14" t="str">
        <f>CONCATENATE("{ /* ",J868," */")</f>
        <v>{ /* SmallFontn */</v>
      </c>
    </row>
    <row r="870" spans="2:11" ht="15" customHeight="1">
      <c r="B870" s="7"/>
      <c r="C870" s="9">
        <v>0</v>
      </c>
      <c r="D870" s="9">
        <v>0</v>
      </c>
      <c r="E870" s="9">
        <v>0</v>
      </c>
      <c r="F870" s="9">
        <v>0</v>
      </c>
      <c r="G870" s="9">
        <v>0</v>
      </c>
      <c r="H870" s="7"/>
      <c r="J870" s="84">
        <f>C870*POWER(2,0)+D870*POWER(2,1)+E870*POWER(2,2)+F870*POWER(2,3)+G870*POWER(2,4)</f>
        <v>0</v>
      </c>
      <c r="K870" s="15" t="str">
        <f>CONCATENATE(" {0x",DEC2HEX(J870,2),"},")</f>
        <v xml:space="preserve"> {0x00},</v>
      </c>
    </row>
    <row r="871" spans="2:11" ht="15" customHeight="1">
      <c r="B871" s="7"/>
      <c r="C871" s="9">
        <v>0</v>
      </c>
      <c r="D871" s="9">
        <v>0</v>
      </c>
      <c r="E871" s="9">
        <v>0</v>
      </c>
      <c r="F871" s="9">
        <v>0</v>
      </c>
      <c r="G871" s="9">
        <v>0</v>
      </c>
      <c r="H871" s="7"/>
      <c r="J871" s="84">
        <f t="shared" ref="J871:J876" si="156">C871*POWER(2,0)+D871*POWER(2,1)+E871*POWER(2,2)+F871*POWER(2,3)+G871*POWER(2,4)</f>
        <v>0</v>
      </c>
      <c r="K871" s="15" t="str">
        <f t="shared" ref="K871:K876" si="157">CONCATENATE(" {0x",DEC2HEX(J871,2),"},")</f>
        <v xml:space="preserve"> {0x00},</v>
      </c>
    </row>
    <row r="872" spans="2:11" ht="15" customHeight="1">
      <c r="B872" s="7"/>
      <c r="C872" s="9">
        <v>1</v>
      </c>
      <c r="D872" s="9">
        <v>0</v>
      </c>
      <c r="E872" s="9">
        <v>1</v>
      </c>
      <c r="F872" s="9">
        <v>1</v>
      </c>
      <c r="G872" s="9">
        <v>0</v>
      </c>
      <c r="H872" s="7"/>
      <c r="J872" s="84">
        <f t="shared" si="156"/>
        <v>13</v>
      </c>
      <c r="K872" s="15" t="str">
        <f t="shared" si="157"/>
        <v xml:space="preserve"> {0x0D},</v>
      </c>
    </row>
    <row r="873" spans="2:11" ht="15" customHeight="1">
      <c r="B873" s="7"/>
      <c r="C873" s="9">
        <v>1</v>
      </c>
      <c r="D873" s="9">
        <v>1</v>
      </c>
      <c r="E873" s="9">
        <v>0</v>
      </c>
      <c r="F873" s="9">
        <v>0</v>
      </c>
      <c r="G873" s="9">
        <v>1</v>
      </c>
      <c r="H873" s="7"/>
      <c r="J873" s="84">
        <f t="shared" si="156"/>
        <v>19</v>
      </c>
      <c r="K873" s="15" t="str">
        <f t="shared" si="157"/>
        <v xml:space="preserve"> {0x13},</v>
      </c>
    </row>
    <row r="874" spans="2:11" ht="15" customHeight="1">
      <c r="B874" s="7"/>
      <c r="C874" s="9">
        <v>1</v>
      </c>
      <c r="D874" s="9">
        <v>0</v>
      </c>
      <c r="E874" s="9">
        <v>0</v>
      </c>
      <c r="F874" s="9">
        <v>0</v>
      </c>
      <c r="G874" s="9">
        <v>1</v>
      </c>
      <c r="H874" s="7"/>
      <c r="J874" s="84">
        <f t="shared" si="156"/>
        <v>17</v>
      </c>
      <c r="K874" s="15" t="str">
        <f t="shared" si="157"/>
        <v xml:space="preserve"> {0x11},</v>
      </c>
    </row>
    <row r="875" spans="2:11" ht="15" customHeight="1">
      <c r="B875" s="7"/>
      <c r="C875" s="9">
        <v>1</v>
      </c>
      <c r="D875" s="9">
        <v>0</v>
      </c>
      <c r="E875" s="9">
        <v>0</v>
      </c>
      <c r="F875" s="9">
        <v>0</v>
      </c>
      <c r="G875" s="9">
        <v>1</v>
      </c>
      <c r="H875" s="7"/>
      <c r="J875" s="84">
        <f t="shared" si="156"/>
        <v>17</v>
      </c>
      <c r="K875" s="15" t="str">
        <f t="shared" si="157"/>
        <v xml:space="preserve"> {0x11},</v>
      </c>
    </row>
    <row r="876" spans="2:11" ht="15" customHeight="1">
      <c r="B876" s="7"/>
      <c r="C876" s="9">
        <v>1</v>
      </c>
      <c r="D876" s="9">
        <v>0</v>
      </c>
      <c r="E876" s="9">
        <v>0</v>
      </c>
      <c r="F876" s="9">
        <v>0</v>
      </c>
      <c r="G876" s="9">
        <v>1</v>
      </c>
      <c r="H876" s="7"/>
      <c r="J876" s="84">
        <f t="shared" si="156"/>
        <v>17</v>
      </c>
      <c r="K876" s="15" t="str">
        <f t="shared" si="157"/>
        <v xml:space="preserve"> {0x11},</v>
      </c>
    </row>
    <row r="877" spans="2:11" ht="15" customHeight="1">
      <c r="B877" s="7"/>
      <c r="C877" s="7"/>
      <c r="D877" s="7"/>
      <c r="E877" s="7"/>
      <c r="F877" s="7"/>
      <c r="G877" s="7"/>
      <c r="H877" s="7"/>
      <c r="K877" s="15" t="s">
        <v>134</v>
      </c>
    </row>
    <row r="878" spans="2:11" ht="15" customHeight="1">
      <c r="K878" s="8"/>
    </row>
    <row r="879" spans="2:11" s="8" customFormat="1" ht="15" customHeight="1">
      <c r="B879" s="13" t="s">
        <v>7</v>
      </c>
      <c r="J879" t="s">
        <v>104</v>
      </c>
    </row>
    <row r="880" spans="2:11" ht="15" customHeight="1">
      <c r="B880" s="7"/>
      <c r="C880" s="7"/>
      <c r="D880" s="7"/>
      <c r="E880" s="7"/>
      <c r="F880" s="7"/>
      <c r="G880" s="7"/>
      <c r="H880" s="7"/>
      <c r="K880" s="14" t="str">
        <f>CONCATENATE("{ /* ",J879," */")</f>
        <v>{ /* SmallFonto */</v>
      </c>
    </row>
    <row r="881" spans="2:11" ht="15" customHeight="1">
      <c r="B881" s="7"/>
      <c r="C881" s="9">
        <v>0</v>
      </c>
      <c r="D881" s="9">
        <v>0</v>
      </c>
      <c r="E881" s="9">
        <v>0</v>
      </c>
      <c r="F881" s="9">
        <v>0</v>
      </c>
      <c r="G881" s="9">
        <v>0</v>
      </c>
      <c r="H881" s="7"/>
      <c r="J881" s="84">
        <f>C881*POWER(2,0)+D881*POWER(2,1)+E881*POWER(2,2)+F881*POWER(2,3)+G881*POWER(2,4)</f>
        <v>0</v>
      </c>
      <c r="K881" s="15" t="str">
        <f>CONCATENATE(" {0x",DEC2HEX(J881,2),"},")</f>
        <v xml:space="preserve"> {0x00},</v>
      </c>
    </row>
    <row r="882" spans="2:11" ht="15" customHeight="1">
      <c r="B882" s="7"/>
      <c r="C882" s="9">
        <v>0</v>
      </c>
      <c r="D882" s="9">
        <v>0</v>
      </c>
      <c r="E882" s="9">
        <v>0</v>
      </c>
      <c r="F882" s="9">
        <v>0</v>
      </c>
      <c r="G882" s="9">
        <v>0</v>
      </c>
      <c r="H882" s="7"/>
      <c r="J882" s="84">
        <f t="shared" ref="J882:J887" si="158">C882*POWER(2,0)+D882*POWER(2,1)+E882*POWER(2,2)+F882*POWER(2,3)+G882*POWER(2,4)</f>
        <v>0</v>
      </c>
      <c r="K882" s="15" t="str">
        <f t="shared" ref="K882:K887" si="159">CONCATENATE(" {0x",DEC2HEX(J882,2),"},")</f>
        <v xml:space="preserve"> {0x00},</v>
      </c>
    </row>
    <row r="883" spans="2:11" ht="15" customHeight="1">
      <c r="B883" s="7"/>
      <c r="C883" s="9">
        <v>0</v>
      </c>
      <c r="D883" s="9">
        <v>1</v>
      </c>
      <c r="E883" s="9">
        <v>1</v>
      </c>
      <c r="F883" s="9">
        <v>1</v>
      </c>
      <c r="G883" s="9">
        <v>0</v>
      </c>
      <c r="H883" s="7"/>
      <c r="J883" s="84">
        <f t="shared" si="158"/>
        <v>14</v>
      </c>
      <c r="K883" s="15" t="str">
        <f t="shared" si="159"/>
        <v xml:space="preserve"> {0x0E},</v>
      </c>
    </row>
    <row r="884" spans="2:11" ht="15" customHeight="1">
      <c r="B884" s="7"/>
      <c r="C884" s="9">
        <v>1</v>
      </c>
      <c r="D884" s="9">
        <v>0</v>
      </c>
      <c r="E884" s="9">
        <v>0</v>
      </c>
      <c r="F884" s="9">
        <v>0</v>
      </c>
      <c r="G884" s="9">
        <v>1</v>
      </c>
      <c r="H884" s="7"/>
      <c r="J884" s="84">
        <f t="shared" si="158"/>
        <v>17</v>
      </c>
      <c r="K884" s="15" t="str">
        <f t="shared" si="159"/>
        <v xml:space="preserve"> {0x11},</v>
      </c>
    </row>
    <row r="885" spans="2:11" ht="15" customHeight="1">
      <c r="B885" s="7"/>
      <c r="C885" s="9">
        <v>1</v>
      </c>
      <c r="D885" s="9">
        <v>0</v>
      </c>
      <c r="E885" s="9">
        <v>0</v>
      </c>
      <c r="F885" s="9">
        <v>0</v>
      </c>
      <c r="G885" s="9">
        <v>1</v>
      </c>
      <c r="H885" s="7"/>
      <c r="J885" s="84">
        <f t="shared" si="158"/>
        <v>17</v>
      </c>
      <c r="K885" s="15" t="str">
        <f t="shared" si="159"/>
        <v xml:space="preserve"> {0x11},</v>
      </c>
    </row>
    <row r="886" spans="2:11" ht="15" customHeight="1">
      <c r="B886" s="7"/>
      <c r="C886" s="9">
        <v>1</v>
      </c>
      <c r="D886" s="9">
        <v>0</v>
      </c>
      <c r="E886" s="9">
        <v>0</v>
      </c>
      <c r="F886" s="9">
        <v>0</v>
      </c>
      <c r="G886" s="9">
        <v>1</v>
      </c>
      <c r="H886" s="7"/>
      <c r="J886" s="84">
        <f t="shared" si="158"/>
        <v>17</v>
      </c>
      <c r="K886" s="15" t="str">
        <f t="shared" si="159"/>
        <v xml:space="preserve"> {0x11},</v>
      </c>
    </row>
    <row r="887" spans="2:11" ht="15" customHeight="1">
      <c r="B887" s="7"/>
      <c r="C887" s="9">
        <v>0</v>
      </c>
      <c r="D887" s="9">
        <v>1</v>
      </c>
      <c r="E887" s="9">
        <v>1</v>
      </c>
      <c r="F887" s="9">
        <v>1</v>
      </c>
      <c r="G887" s="9">
        <v>0</v>
      </c>
      <c r="H887" s="7"/>
      <c r="J887" s="84">
        <f t="shared" si="158"/>
        <v>14</v>
      </c>
      <c r="K887" s="15" t="str">
        <f t="shared" si="159"/>
        <v xml:space="preserve"> {0x0E},</v>
      </c>
    </row>
    <row r="888" spans="2:11" ht="15" customHeight="1">
      <c r="B888" s="7"/>
      <c r="C888" s="7"/>
      <c r="D888" s="7"/>
      <c r="E888" s="7"/>
      <c r="F888" s="7"/>
      <c r="G888" s="7"/>
      <c r="H888" s="7"/>
      <c r="K888" s="15" t="s">
        <v>134</v>
      </c>
    </row>
    <row r="890" spans="2:11" s="8" customFormat="1" ht="15" customHeight="1">
      <c r="B890" s="13" t="s">
        <v>7</v>
      </c>
      <c r="J890" t="s">
        <v>105</v>
      </c>
    </row>
    <row r="891" spans="2:11" ht="15" customHeight="1">
      <c r="B891" s="7"/>
      <c r="C891" s="7"/>
      <c r="D891" s="7"/>
      <c r="E891" s="7"/>
      <c r="F891" s="7"/>
      <c r="G891" s="7"/>
      <c r="H891" s="7"/>
      <c r="K891" s="14" t="str">
        <f>CONCATENATE("{ /* ",J890," */")</f>
        <v>{ /* SmallFontp */</v>
      </c>
    </row>
    <row r="892" spans="2:11" ht="15" customHeight="1">
      <c r="B892" s="7"/>
      <c r="C892" s="9">
        <v>0</v>
      </c>
      <c r="D892" s="9">
        <v>0</v>
      </c>
      <c r="E892" s="9">
        <v>0</v>
      </c>
      <c r="F892" s="9">
        <v>0</v>
      </c>
      <c r="G892" s="9">
        <v>0</v>
      </c>
      <c r="H892" s="7"/>
      <c r="J892" s="84">
        <f>C892*POWER(2,0)+D892*POWER(2,1)+E892*POWER(2,2)+F892*POWER(2,3)+G892*POWER(2,4)</f>
        <v>0</v>
      </c>
      <c r="K892" s="15" t="str">
        <f>CONCATENATE(" {0x",DEC2HEX(J892,2),"},")</f>
        <v xml:space="preserve"> {0x00},</v>
      </c>
    </row>
    <row r="893" spans="2:11" ht="15" customHeight="1">
      <c r="B893" s="7"/>
      <c r="C893" s="9">
        <v>0</v>
      </c>
      <c r="D893" s="9">
        <v>0</v>
      </c>
      <c r="E893" s="9">
        <v>0</v>
      </c>
      <c r="F893" s="9">
        <v>0</v>
      </c>
      <c r="G893" s="9">
        <v>0</v>
      </c>
      <c r="H893" s="7"/>
      <c r="J893" s="84">
        <f t="shared" ref="J893:J898" si="160">C893*POWER(2,0)+D893*POWER(2,1)+E893*POWER(2,2)+F893*POWER(2,3)+G893*POWER(2,4)</f>
        <v>0</v>
      </c>
      <c r="K893" s="15" t="str">
        <f t="shared" ref="K893:K898" si="161">CONCATENATE(" {0x",DEC2HEX(J893,2),"},")</f>
        <v xml:space="preserve"> {0x00},</v>
      </c>
    </row>
    <row r="894" spans="2:11" ht="15" customHeight="1">
      <c r="B894" s="7"/>
      <c r="C894" s="9">
        <v>1</v>
      </c>
      <c r="D894" s="9">
        <v>1</v>
      </c>
      <c r="E894" s="9">
        <v>1</v>
      </c>
      <c r="F894" s="9">
        <v>1</v>
      </c>
      <c r="G894" s="9">
        <v>0</v>
      </c>
      <c r="H894" s="7"/>
      <c r="J894" s="84">
        <f t="shared" si="160"/>
        <v>15</v>
      </c>
      <c r="K894" s="15" t="str">
        <f t="shared" si="161"/>
        <v xml:space="preserve"> {0x0F},</v>
      </c>
    </row>
    <row r="895" spans="2:11" ht="15" customHeight="1">
      <c r="B895" s="7"/>
      <c r="C895" s="9">
        <v>1</v>
      </c>
      <c r="D895" s="9">
        <v>0</v>
      </c>
      <c r="E895" s="9">
        <v>0</v>
      </c>
      <c r="F895" s="9">
        <v>0</v>
      </c>
      <c r="G895" s="9">
        <v>1</v>
      </c>
      <c r="H895" s="7"/>
      <c r="J895" s="84">
        <f t="shared" si="160"/>
        <v>17</v>
      </c>
      <c r="K895" s="15" t="str">
        <f t="shared" si="161"/>
        <v xml:space="preserve"> {0x11},</v>
      </c>
    </row>
    <row r="896" spans="2:11" ht="15" customHeight="1">
      <c r="B896" s="7"/>
      <c r="C896" s="9">
        <v>1</v>
      </c>
      <c r="D896" s="9">
        <v>1</v>
      </c>
      <c r="E896" s="9">
        <v>1</v>
      </c>
      <c r="F896" s="9">
        <v>1</v>
      </c>
      <c r="G896" s="9">
        <v>0</v>
      </c>
      <c r="H896" s="7"/>
      <c r="J896" s="84">
        <f t="shared" si="160"/>
        <v>15</v>
      </c>
      <c r="K896" s="15" t="str">
        <f t="shared" si="161"/>
        <v xml:space="preserve"> {0x0F},</v>
      </c>
    </row>
    <row r="897" spans="2:11" ht="15" customHeight="1">
      <c r="B897" s="7"/>
      <c r="C897" s="9">
        <v>1</v>
      </c>
      <c r="D897" s="9">
        <v>0</v>
      </c>
      <c r="E897" s="9">
        <v>0</v>
      </c>
      <c r="F897" s="9">
        <v>0</v>
      </c>
      <c r="G897" s="9">
        <v>0</v>
      </c>
      <c r="H897" s="7"/>
      <c r="J897" s="84">
        <f t="shared" si="160"/>
        <v>1</v>
      </c>
      <c r="K897" s="15" t="str">
        <f t="shared" si="161"/>
        <v xml:space="preserve"> {0x01},</v>
      </c>
    </row>
    <row r="898" spans="2:11" ht="15" customHeight="1">
      <c r="B898" s="7"/>
      <c r="C898" s="9">
        <v>1</v>
      </c>
      <c r="D898" s="9">
        <v>0</v>
      </c>
      <c r="E898" s="9">
        <v>0</v>
      </c>
      <c r="F898" s="9">
        <v>0</v>
      </c>
      <c r="G898" s="9">
        <v>0</v>
      </c>
      <c r="H898" s="7"/>
      <c r="J898" s="84">
        <f t="shared" si="160"/>
        <v>1</v>
      </c>
      <c r="K898" s="15" t="str">
        <f t="shared" si="161"/>
        <v xml:space="preserve"> {0x01},</v>
      </c>
    </row>
    <row r="899" spans="2:11" ht="15" customHeight="1">
      <c r="B899" s="7"/>
      <c r="C899" s="7"/>
      <c r="D899" s="7"/>
      <c r="E899" s="7"/>
      <c r="F899" s="7"/>
      <c r="G899" s="7"/>
      <c r="H899" s="7"/>
      <c r="K899" s="15" t="s">
        <v>134</v>
      </c>
    </row>
    <row r="900" spans="2:11" ht="15" customHeight="1">
      <c r="K900" s="8"/>
    </row>
    <row r="901" spans="2:11" s="8" customFormat="1" ht="15" customHeight="1">
      <c r="B901" s="13" t="s">
        <v>7</v>
      </c>
      <c r="J901" t="s">
        <v>106</v>
      </c>
    </row>
    <row r="902" spans="2:11" ht="15" customHeight="1">
      <c r="B902" s="7"/>
      <c r="C902" s="7"/>
      <c r="D902" s="7"/>
      <c r="E902" s="7"/>
      <c r="F902" s="7"/>
      <c r="G902" s="7"/>
      <c r="H902" s="7"/>
      <c r="K902" s="14" t="str">
        <f>CONCATENATE("{ /* ",J901," */")</f>
        <v>{ /* SmallFontq */</v>
      </c>
    </row>
    <row r="903" spans="2:11" ht="15" customHeight="1">
      <c r="B903" s="7"/>
      <c r="C903" s="9">
        <v>0</v>
      </c>
      <c r="D903" s="9">
        <v>0</v>
      </c>
      <c r="E903" s="9">
        <v>0</v>
      </c>
      <c r="F903" s="9">
        <v>0</v>
      </c>
      <c r="G903" s="9">
        <v>0</v>
      </c>
      <c r="H903" s="7"/>
      <c r="J903" s="84">
        <f>C903*POWER(2,0)+D903*POWER(2,1)+E903*POWER(2,2)+F903*POWER(2,3)+G903*POWER(2,4)</f>
        <v>0</v>
      </c>
      <c r="K903" s="15" t="str">
        <f>CONCATENATE(" {0x",DEC2HEX(J903,2),"},")</f>
        <v xml:space="preserve"> {0x00},</v>
      </c>
    </row>
    <row r="904" spans="2:11" ht="15" customHeight="1">
      <c r="B904" s="7"/>
      <c r="C904" s="9">
        <v>0</v>
      </c>
      <c r="D904" s="9">
        <v>0</v>
      </c>
      <c r="E904" s="9">
        <v>0</v>
      </c>
      <c r="F904" s="9">
        <v>0</v>
      </c>
      <c r="G904" s="9">
        <v>0</v>
      </c>
      <c r="H904" s="7"/>
      <c r="J904" s="84">
        <f t="shared" ref="J904:J909" si="162">C904*POWER(2,0)+D904*POWER(2,1)+E904*POWER(2,2)+F904*POWER(2,3)+G904*POWER(2,4)</f>
        <v>0</v>
      </c>
      <c r="K904" s="15" t="str">
        <f t="shared" ref="K904:K909" si="163">CONCATENATE(" {0x",DEC2HEX(J904,2),"},")</f>
        <v xml:space="preserve"> {0x00},</v>
      </c>
    </row>
    <row r="905" spans="2:11" ht="15" customHeight="1">
      <c r="B905" s="7"/>
      <c r="C905" s="9">
        <v>0</v>
      </c>
      <c r="D905" s="9">
        <v>1</v>
      </c>
      <c r="E905" s="9">
        <v>1</v>
      </c>
      <c r="F905" s="9">
        <v>0</v>
      </c>
      <c r="G905" s="9">
        <v>1</v>
      </c>
      <c r="H905" s="7"/>
      <c r="J905" s="84">
        <f t="shared" si="162"/>
        <v>22</v>
      </c>
      <c r="K905" s="15" t="str">
        <f t="shared" si="163"/>
        <v xml:space="preserve"> {0x16},</v>
      </c>
    </row>
    <row r="906" spans="2:11" ht="15" customHeight="1">
      <c r="B906" s="7"/>
      <c r="C906" s="9">
        <v>1</v>
      </c>
      <c r="D906" s="9">
        <v>0</v>
      </c>
      <c r="E906" s="9">
        <v>0</v>
      </c>
      <c r="F906" s="9">
        <v>1</v>
      </c>
      <c r="G906" s="9">
        <v>1</v>
      </c>
      <c r="H906" s="7"/>
      <c r="J906" s="84">
        <f t="shared" si="162"/>
        <v>25</v>
      </c>
      <c r="K906" s="15" t="str">
        <f t="shared" si="163"/>
        <v xml:space="preserve"> {0x19},</v>
      </c>
    </row>
    <row r="907" spans="2:11" ht="15" customHeight="1">
      <c r="B907" s="7"/>
      <c r="C907" s="9">
        <v>0</v>
      </c>
      <c r="D907" s="9">
        <v>1</v>
      </c>
      <c r="E907" s="9">
        <v>1</v>
      </c>
      <c r="F907" s="9">
        <v>1</v>
      </c>
      <c r="G907" s="9">
        <v>1</v>
      </c>
      <c r="H907" s="7"/>
      <c r="J907" s="84">
        <f t="shared" si="162"/>
        <v>30</v>
      </c>
      <c r="K907" s="15" t="str">
        <f t="shared" si="163"/>
        <v xml:space="preserve"> {0x1E},</v>
      </c>
    </row>
    <row r="908" spans="2:11" ht="15" customHeight="1">
      <c r="B908" s="7"/>
      <c r="C908" s="9">
        <v>0</v>
      </c>
      <c r="D908" s="9">
        <v>0</v>
      </c>
      <c r="E908" s="9">
        <v>0</v>
      </c>
      <c r="F908" s="9">
        <v>0</v>
      </c>
      <c r="G908" s="9">
        <v>1</v>
      </c>
      <c r="H908" s="7"/>
      <c r="J908" s="84">
        <f t="shared" si="162"/>
        <v>16</v>
      </c>
      <c r="K908" s="15" t="str">
        <f t="shared" si="163"/>
        <v xml:space="preserve"> {0x10},</v>
      </c>
    </row>
    <row r="909" spans="2:11" ht="15" customHeight="1">
      <c r="B909" s="7"/>
      <c r="C909" s="9">
        <v>0</v>
      </c>
      <c r="D909" s="9">
        <v>0</v>
      </c>
      <c r="E909" s="9">
        <v>0</v>
      </c>
      <c r="F909" s="9">
        <v>0</v>
      </c>
      <c r="G909" s="9">
        <v>1</v>
      </c>
      <c r="H909" s="7"/>
      <c r="J909" s="84">
        <f t="shared" si="162"/>
        <v>16</v>
      </c>
      <c r="K909" s="15" t="str">
        <f t="shared" si="163"/>
        <v xml:space="preserve"> {0x10},</v>
      </c>
    </row>
    <row r="910" spans="2:11" ht="15" customHeight="1">
      <c r="B910" s="7"/>
      <c r="C910" s="7"/>
      <c r="D910" s="7"/>
      <c r="E910" s="7"/>
      <c r="F910" s="7"/>
      <c r="G910" s="7"/>
      <c r="H910" s="7"/>
      <c r="K910" s="15" t="s">
        <v>134</v>
      </c>
    </row>
    <row r="912" spans="2:11" s="8" customFormat="1" ht="15" customHeight="1">
      <c r="B912" s="13" t="s">
        <v>7</v>
      </c>
      <c r="J912" t="s">
        <v>107</v>
      </c>
    </row>
    <row r="913" spans="2:11" ht="15" customHeight="1">
      <c r="B913" s="7"/>
      <c r="C913" s="7"/>
      <c r="D913" s="7"/>
      <c r="E913" s="7"/>
      <c r="F913" s="7"/>
      <c r="G913" s="7"/>
      <c r="H913" s="7"/>
      <c r="K913" s="14" t="str">
        <f>CONCATENATE("{ /* ",J912," */")</f>
        <v>{ /* SmallFontr */</v>
      </c>
    </row>
    <row r="914" spans="2:11" ht="15" customHeight="1">
      <c r="B914" s="7"/>
      <c r="C914" s="9">
        <v>0</v>
      </c>
      <c r="D914" s="9">
        <v>0</v>
      </c>
      <c r="E914" s="9">
        <v>0</v>
      </c>
      <c r="F914" s="9">
        <v>0</v>
      </c>
      <c r="G914" s="9">
        <v>0</v>
      </c>
      <c r="H914" s="7"/>
      <c r="J914" s="84">
        <f>C914*POWER(2,0)+D914*POWER(2,1)+E914*POWER(2,2)+F914*POWER(2,3)+G914*POWER(2,4)</f>
        <v>0</v>
      </c>
      <c r="K914" s="15" t="str">
        <f>CONCATENATE(" {0x",DEC2HEX(J914,2),"},")</f>
        <v xml:space="preserve"> {0x00},</v>
      </c>
    </row>
    <row r="915" spans="2:11" ht="15" customHeight="1">
      <c r="B915" s="7"/>
      <c r="C915" s="9">
        <v>0</v>
      </c>
      <c r="D915" s="9">
        <v>0</v>
      </c>
      <c r="E915" s="9">
        <v>0</v>
      </c>
      <c r="F915" s="9">
        <v>0</v>
      </c>
      <c r="G915" s="9">
        <v>0</v>
      </c>
      <c r="H915" s="7"/>
      <c r="J915" s="84">
        <f t="shared" ref="J915:J920" si="164">C915*POWER(2,0)+D915*POWER(2,1)+E915*POWER(2,2)+F915*POWER(2,3)+G915*POWER(2,4)</f>
        <v>0</v>
      </c>
      <c r="K915" s="15" t="str">
        <f t="shared" ref="K915:K920" si="165">CONCATENATE(" {0x",DEC2HEX(J915,2),"},")</f>
        <v xml:space="preserve"> {0x00},</v>
      </c>
    </row>
    <row r="916" spans="2:11" ht="15" customHeight="1">
      <c r="B916" s="7"/>
      <c r="C916" s="9">
        <v>1</v>
      </c>
      <c r="D916" s="9">
        <v>0</v>
      </c>
      <c r="E916" s="9">
        <v>1</v>
      </c>
      <c r="F916" s="9">
        <v>1</v>
      </c>
      <c r="G916" s="9">
        <v>0</v>
      </c>
      <c r="H916" s="7"/>
      <c r="J916" s="84">
        <f t="shared" si="164"/>
        <v>13</v>
      </c>
      <c r="K916" s="15" t="str">
        <f t="shared" si="165"/>
        <v xml:space="preserve"> {0x0D},</v>
      </c>
    </row>
    <row r="917" spans="2:11" ht="15" customHeight="1">
      <c r="B917" s="7"/>
      <c r="C917" s="9">
        <v>1</v>
      </c>
      <c r="D917" s="9">
        <v>1</v>
      </c>
      <c r="E917" s="9">
        <v>0</v>
      </c>
      <c r="F917" s="9">
        <v>0</v>
      </c>
      <c r="G917" s="9">
        <v>1</v>
      </c>
      <c r="H917" s="7"/>
      <c r="J917" s="84">
        <f t="shared" si="164"/>
        <v>19</v>
      </c>
      <c r="K917" s="15" t="str">
        <f t="shared" si="165"/>
        <v xml:space="preserve"> {0x13},</v>
      </c>
    </row>
    <row r="918" spans="2:11" ht="15" customHeight="1">
      <c r="B918" s="7"/>
      <c r="C918" s="9">
        <v>1</v>
      </c>
      <c r="D918" s="9">
        <v>0</v>
      </c>
      <c r="E918" s="9">
        <v>0</v>
      </c>
      <c r="F918" s="9">
        <v>0</v>
      </c>
      <c r="G918" s="9">
        <v>0</v>
      </c>
      <c r="H918" s="7"/>
      <c r="J918" s="84">
        <f t="shared" si="164"/>
        <v>1</v>
      </c>
      <c r="K918" s="15" t="str">
        <f t="shared" si="165"/>
        <v xml:space="preserve"> {0x01},</v>
      </c>
    </row>
    <row r="919" spans="2:11" ht="15" customHeight="1">
      <c r="B919" s="7"/>
      <c r="C919" s="9">
        <v>1</v>
      </c>
      <c r="D919" s="9">
        <v>0</v>
      </c>
      <c r="E919" s="9">
        <v>0</v>
      </c>
      <c r="F919" s="9">
        <v>0</v>
      </c>
      <c r="G919" s="9">
        <v>0</v>
      </c>
      <c r="H919" s="7"/>
      <c r="J919" s="84">
        <f t="shared" si="164"/>
        <v>1</v>
      </c>
      <c r="K919" s="15" t="str">
        <f t="shared" si="165"/>
        <v xml:space="preserve"> {0x01},</v>
      </c>
    </row>
    <row r="920" spans="2:11" ht="15" customHeight="1">
      <c r="B920" s="7"/>
      <c r="C920" s="9">
        <v>1</v>
      </c>
      <c r="D920" s="9">
        <v>0</v>
      </c>
      <c r="E920" s="9">
        <v>0</v>
      </c>
      <c r="F920" s="9">
        <v>0</v>
      </c>
      <c r="G920" s="9">
        <v>0</v>
      </c>
      <c r="H920" s="7"/>
      <c r="J920" s="84">
        <f t="shared" si="164"/>
        <v>1</v>
      </c>
      <c r="K920" s="15" t="str">
        <f t="shared" si="165"/>
        <v xml:space="preserve"> {0x01},</v>
      </c>
    </row>
    <row r="921" spans="2:11" ht="15" customHeight="1">
      <c r="B921" s="7"/>
      <c r="C921" s="7"/>
      <c r="D921" s="7"/>
      <c r="E921" s="7"/>
      <c r="F921" s="7"/>
      <c r="G921" s="7"/>
      <c r="H921" s="7"/>
      <c r="K921" s="15" t="s">
        <v>134</v>
      </c>
    </row>
    <row r="922" spans="2:11" ht="15" customHeight="1">
      <c r="K922" s="8"/>
    </row>
    <row r="923" spans="2:11" s="8" customFormat="1" ht="15" customHeight="1">
      <c r="B923" s="13" t="s">
        <v>7</v>
      </c>
      <c r="J923" t="s">
        <v>108</v>
      </c>
    </row>
    <row r="924" spans="2:11" ht="15" customHeight="1">
      <c r="B924" s="7"/>
      <c r="C924" s="7"/>
      <c r="D924" s="7"/>
      <c r="E924" s="7"/>
      <c r="F924" s="7"/>
      <c r="G924" s="7"/>
      <c r="H924" s="7"/>
      <c r="K924" s="14" t="str">
        <f>CONCATENATE("{ /* ",J923," */")</f>
        <v>{ /* SmallFonts */</v>
      </c>
    </row>
    <row r="925" spans="2:11" ht="15" customHeight="1">
      <c r="B925" s="7"/>
      <c r="C925" s="9">
        <v>0</v>
      </c>
      <c r="D925" s="9">
        <v>0</v>
      </c>
      <c r="E925" s="9">
        <v>0</v>
      </c>
      <c r="F925" s="9">
        <v>0</v>
      </c>
      <c r="G925" s="9">
        <v>0</v>
      </c>
      <c r="H925" s="7"/>
      <c r="J925" s="84">
        <f>C925*POWER(2,0)+D925*POWER(2,1)+E925*POWER(2,2)+F925*POWER(2,3)+G925*POWER(2,4)</f>
        <v>0</v>
      </c>
      <c r="K925" s="15" t="str">
        <f>CONCATENATE(" {0x",DEC2HEX(J925,2),"},")</f>
        <v xml:space="preserve"> {0x00},</v>
      </c>
    </row>
    <row r="926" spans="2:11" ht="15" customHeight="1">
      <c r="B926" s="7"/>
      <c r="C926" s="9">
        <v>0</v>
      </c>
      <c r="D926" s="9">
        <v>0</v>
      </c>
      <c r="E926" s="9">
        <v>0</v>
      </c>
      <c r="F926" s="9">
        <v>0</v>
      </c>
      <c r="G926" s="9">
        <v>0</v>
      </c>
      <c r="H926" s="7"/>
      <c r="J926" s="84">
        <f t="shared" ref="J926:J931" si="166">C926*POWER(2,0)+D926*POWER(2,1)+E926*POWER(2,2)+F926*POWER(2,3)+G926*POWER(2,4)</f>
        <v>0</v>
      </c>
      <c r="K926" s="15" t="str">
        <f t="shared" ref="K926:K931" si="167">CONCATENATE(" {0x",DEC2HEX(J926,2),"},")</f>
        <v xml:space="preserve"> {0x00},</v>
      </c>
    </row>
    <row r="927" spans="2:11" ht="15" customHeight="1">
      <c r="B927" s="7"/>
      <c r="C927" s="9">
        <v>0</v>
      </c>
      <c r="D927" s="9">
        <v>1</v>
      </c>
      <c r="E927" s="9">
        <v>1</v>
      </c>
      <c r="F927" s="9">
        <v>1</v>
      </c>
      <c r="G927" s="9">
        <v>0</v>
      </c>
      <c r="H927" s="7"/>
      <c r="J927" s="84">
        <f t="shared" si="166"/>
        <v>14</v>
      </c>
      <c r="K927" s="15" t="str">
        <f t="shared" si="167"/>
        <v xml:space="preserve"> {0x0E},</v>
      </c>
    </row>
    <row r="928" spans="2:11" ht="15" customHeight="1">
      <c r="B928" s="7"/>
      <c r="C928" s="9">
        <v>1</v>
      </c>
      <c r="D928" s="9">
        <v>0</v>
      </c>
      <c r="E928" s="9">
        <v>0</v>
      </c>
      <c r="F928" s="9">
        <v>0</v>
      </c>
      <c r="G928" s="9">
        <v>0</v>
      </c>
      <c r="H928" s="7"/>
      <c r="J928" s="84">
        <f t="shared" si="166"/>
        <v>1</v>
      </c>
      <c r="K928" s="15" t="str">
        <f t="shared" si="167"/>
        <v xml:space="preserve"> {0x01},</v>
      </c>
    </row>
    <row r="929" spans="2:11" ht="15" customHeight="1">
      <c r="B929" s="7"/>
      <c r="C929" s="9">
        <v>0</v>
      </c>
      <c r="D929" s="9">
        <v>1</v>
      </c>
      <c r="E929" s="9">
        <v>1</v>
      </c>
      <c r="F929" s="9">
        <v>1</v>
      </c>
      <c r="G929" s="9">
        <v>0</v>
      </c>
      <c r="H929" s="7"/>
      <c r="J929" s="84">
        <f t="shared" si="166"/>
        <v>14</v>
      </c>
      <c r="K929" s="15" t="str">
        <f t="shared" si="167"/>
        <v xml:space="preserve"> {0x0E},</v>
      </c>
    </row>
    <row r="930" spans="2:11" ht="15" customHeight="1">
      <c r="B930" s="7"/>
      <c r="C930" s="9">
        <v>0</v>
      </c>
      <c r="D930" s="9">
        <v>0</v>
      </c>
      <c r="E930" s="9">
        <v>0</v>
      </c>
      <c r="F930" s="9">
        <v>0</v>
      </c>
      <c r="G930" s="9">
        <v>1</v>
      </c>
      <c r="H930" s="7"/>
      <c r="J930" s="84">
        <f t="shared" si="166"/>
        <v>16</v>
      </c>
      <c r="K930" s="15" t="str">
        <f t="shared" si="167"/>
        <v xml:space="preserve"> {0x10},</v>
      </c>
    </row>
    <row r="931" spans="2:11" ht="15" customHeight="1">
      <c r="B931" s="7"/>
      <c r="C931" s="9">
        <v>1</v>
      </c>
      <c r="D931" s="9">
        <v>1</v>
      </c>
      <c r="E931" s="9">
        <v>1</v>
      </c>
      <c r="F931" s="9">
        <v>1</v>
      </c>
      <c r="G931" s="9">
        <v>0</v>
      </c>
      <c r="H931" s="7"/>
      <c r="J931" s="84">
        <f t="shared" si="166"/>
        <v>15</v>
      </c>
      <c r="K931" s="15" t="str">
        <f t="shared" si="167"/>
        <v xml:space="preserve"> {0x0F},</v>
      </c>
    </row>
    <row r="932" spans="2:11" ht="15" customHeight="1">
      <c r="B932" s="7"/>
      <c r="C932" s="7"/>
      <c r="D932" s="7"/>
      <c r="E932" s="7"/>
      <c r="F932" s="7"/>
      <c r="G932" s="7"/>
      <c r="H932" s="7"/>
      <c r="K932" s="15" t="s">
        <v>134</v>
      </c>
    </row>
    <row r="934" spans="2:11" s="8" customFormat="1" ht="15" customHeight="1">
      <c r="B934" s="13" t="s">
        <v>7</v>
      </c>
      <c r="J934" t="s">
        <v>109</v>
      </c>
    </row>
    <row r="935" spans="2:11" ht="15" customHeight="1">
      <c r="B935" s="7"/>
      <c r="C935" s="7"/>
      <c r="D935" s="7"/>
      <c r="E935" s="7"/>
      <c r="F935" s="7"/>
      <c r="G935" s="7"/>
      <c r="H935" s="7"/>
      <c r="K935" s="14" t="str">
        <f>CONCATENATE("{ /* ",J934," */")</f>
        <v>{ /* SmallFontt */</v>
      </c>
    </row>
    <row r="936" spans="2:11" ht="15" customHeight="1">
      <c r="B936" s="7"/>
      <c r="C936" s="9">
        <v>0</v>
      </c>
      <c r="D936" s="9">
        <v>1</v>
      </c>
      <c r="E936" s="9">
        <v>0</v>
      </c>
      <c r="F936" s="9">
        <v>0</v>
      </c>
      <c r="G936" s="9">
        <v>0</v>
      </c>
      <c r="H936" s="7"/>
      <c r="J936" s="84">
        <f>C936*POWER(2,0)+D936*POWER(2,1)+E936*POWER(2,2)+F936*POWER(2,3)+G936*POWER(2,4)</f>
        <v>2</v>
      </c>
      <c r="K936" s="15" t="str">
        <f>CONCATENATE(" {0x",DEC2HEX(J936,2),"},")</f>
        <v xml:space="preserve"> {0x02},</v>
      </c>
    </row>
    <row r="937" spans="2:11" ht="15" customHeight="1">
      <c r="B937" s="7"/>
      <c r="C937" s="9">
        <v>0</v>
      </c>
      <c r="D937" s="9">
        <v>1</v>
      </c>
      <c r="E937" s="9">
        <v>0</v>
      </c>
      <c r="F937" s="9">
        <v>0</v>
      </c>
      <c r="G937" s="9">
        <v>0</v>
      </c>
      <c r="H937" s="7"/>
      <c r="J937" s="84">
        <f t="shared" ref="J937:J942" si="168">C937*POWER(2,0)+D937*POWER(2,1)+E937*POWER(2,2)+F937*POWER(2,3)+G937*POWER(2,4)</f>
        <v>2</v>
      </c>
      <c r="K937" s="15" t="str">
        <f t="shared" ref="K937:K942" si="169">CONCATENATE(" {0x",DEC2HEX(J937,2),"},")</f>
        <v xml:space="preserve"> {0x02},</v>
      </c>
    </row>
    <row r="938" spans="2:11" ht="15" customHeight="1">
      <c r="B938" s="7"/>
      <c r="C938" s="9">
        <v>1</v>
      </c>
      <c r="D938" s="9">
        <v>1</v>
      </c>
      <c r="E938" s="9">
        <v>1</v>
      </c>
      <c r="F938" s="9">
        <v>0</v>
      </c>
      <c r="G938" s="9">
        <v>0</v>
      </c>
      <c r="H938" s="7"/>
      <c r="J938" s="84">
        <f t="shared" si="168"/>
        <v>7</v>
      </c>
      <c r="K938" s="15" t="str">
        <f t="shared" si="169"/>
        <v xml:space="preserve"> {0x07},</v>
      </c>
    </row>
    <row r="939" spans="2:11" ht="15" customHeight="1">
      <c r="B939" s="7"/>
      <c r="C939" s="9">
        <v>0</v>
      </c>
      <c r="D939" s="9">
        <v>1</v>
      </c>
      <c r="E939" s="9">
        <v>0</v>
      </c>
      <c r="F939" s="9">
        <v>0</v>
      </c>
      <c r="G939" s="9">
        <v>0</v>
      </c>
      <c r="H939" s="7"/>
      <c r="J939" s="84">
        <f t="shared" si="168"/>
        <v>2</v>
      </c>
      <c r="K939" s="15" t="str">
        <f t="shared" si="169"/>
        <v xml:space="preserve"> {0x02},</v>
      </c>
    </row>
    <row r="940" spans="2:11" ht="15" customHeight="1">
      <c r="B940" s="7"/>
      <c r="C940" s="9">
        <v>0</v>
      </c>
      <c r="D940" s="9">
        <v>1</v>
      </c>
      <c r="E940" s="9">
        <v>0</v>
      </c>
      <c r="F940" s="9">
        <v>0</v>
      </c>
      <c r="G940" s="9">
        <v>0</v>
      </c>
      <c r="H940" s="7"/>
      <c r="J940" s="84">
        <f t="shared" si="168"/>
        <v>2</v>
      </c>
      <c r="K940" s="15" t="str">
        <f t="shared" si="169"/>
        <v xml:space="preserve"> {0x02},</v>
      </c>
    </row>
    <row r="941" spans="2:11" ht="15" customHeight="1">
      <c r="B941" s="7"/>
      <c r="C941" s="9">
        <v>0</v>
      </c>
      <c r="D941" s="9">
        <v>1</v>
      </c>
      <c r="E941" s="9">
        <v>0</v>
      </c>
      <c r="F941" s="9">
        <v>0</v>
      </c>
      <c r="G941" s="9">
        <v>1</v>
      </c>
      <c r="H941" s="7"/>
      <c r="J941" s="84">
        <f t="shared" si="168"/>
        <v>18</v>
      </c>
      <c r="K941" s="15" t="str">
        <f t="shared" si="169"/>
        <v xml:space="preserve"> {0x12},</v>
      </c>
    </row>
    <row r="942" spans="2:11" ht="15" customHeight="1">
      <c r="B942" s="7"/>
      <c r="C942" s="9">
        <v>0</v>
      </c>
      <c r="D942" s="9">
        <v>0</v>
      </c>
      <c r="E942" s="9">
        <v>1</v>
      </c>
      <c r="F942" s="9">
        <v>1</v>
      </c>
      <c r="G942" s="9">
        <v>0</v>
      </c>
      <c r="H942" s="7"/>
      <c r="J942" s="84">
        <f t="shared" si="168"/>
        <v>12</v>
      </c>
      <c r="K942" s="15" t="str">
        <f t="shared" si="169"/>
        <v xml:space="preserve"> {0x0C},</v>
      </c>
    </row>
    <row r="943" spans="2:11" ht="15" customHeight="1">
      <c r="B943" s="7"/>
      <c r="C943" s="7"/>
      <c r="D943" s="7"/>
      <c r="E943" s="7"/>
      <c r="F943" s="7"/>
      <c r="G943" s="7"/>
      <c r="H943" s="7"/>
      <c r="K943" s="15" t="s">
        <v>134</v>
      </c>
    </row>
    <row r="944" spans="2:11" ht="15" customHeight="1">
      <c r="K944" s="8"/>
    </row>
    <row r="945" spans="2:11" s="8" customFormat="1" ht="15" customHeight="1">
      <c r="B945" s="13" t="s">
        <v>7</v>
      </c>
      <c r="J945" t="s">
        <v>110</v>
      </c>
    </row>
    <row r="946" spans="2:11" ht="15" customHeight="1">
      <c r="B946" s="7"/>
      <c r="C946" s="7"/>
      <c r="D946" s="7"/>
      <c r="E946" s="7"/>
      <c r="F946" s="7"/>
      <c r="G946" s="7"/>
      <c r="H946" s="7"/>
      <c r="K946" s="14" t="str">
        <f>CONCATENATE("{ /* ",J945," */")</f>
        <v>{ /* SmallFontu */</v>
      </c>
    </row>
    <row r="947" spans="2:11" ht="15" customHeight="1">
      <c r="B947" s="7"/>
      <c r="C947" s="9">
        <v>0</v>
      </c>
      <c r="D947" s="9">
        <v>0</v>
      </c>
      <c r="E947" s="9">
        <v>0</v>
      </c>
      <c r="F947" s="9">
        <v>0</v>
      </c>
      <c r="G947" s="9">
        <v>0</v>
      </c>
      <c r="H947" s="7"/>
      <c r="J947" s="84">
        <f>C947*POWER(2,0)+D947*POWER(2,1)+E947*POWER(2,2)+F947*POWER(2,3)+G947*POWER(2,4)</f>
        <v>0</v>
      </c>
      <c r="K947" s="15" t="str">
        <f>CONCATENATE(" {0x",DEC2HEX(J947,2),"},")</f>
        <v xml:space="preserve"> {0x00},</v>
      </c>
    </row>
    <row r="948" spans="2:11" ht="15" customHeight="1">
      <c r="B948" s="7"/>
      <c r="C948" s="9">
        <v>0</v>
      </c>
      <c r="D948" s="9">
        <v>0</v>
      </c>
      <c r="E948" s="9">
        <v>0</v>
      </c>
      <c r="F948" s="9">
        <v>0</v>
      </c>
      <c r="G948" s="9">
        <v>0</v>
      </c>
      <c r="H948" s="7"/>
      <c r="J948" s="84">
        <f t="shared" ref="J948:J953" si="170">C948*POWER(2,0)+D948*POWER(2,1)+E948*POWER(2,2)+F948*POWER(2,3)+G948*POWER(2,4)</f>
        <v>0</v>
      </c>
      <c r="K948" s="15" t="str">
        <f t="shared" ref="K948:K953" si="171">CONCATENATE(" {0x",DEC2HEX(J948,2),"},")</f>
        <v xml:space="preserve"> {0x00},</v>
      </c>
    </row>
    <row r="949" spans="2:11" ht="15" customHeight="1">
      <c r="B949" s="7"/>
      <c r="C949" s="9">
        <v>1</v>
      </c>
      <c r="D949" s="9">
        <v>0</v>
      </c>
      <c r="E949" s="9">
        <v>0</v>
      </c>
      <c r="F949" s="9">
        <v>0</v>
      </c>
      <c r="G949" s="9">
        <v>1</v>
      </c>
      <c r="H949" s="7"/>
      <c r="J949" s="84">
        <f t="shared" si="170"/>
        <v>17</v>
      </c>
      <c r="K949" s="15" t="str">
        <f t="shared" si="171"/>
        <v xml:space="preserve"> {0x11},</v>
      </c>
    </row>
    <row r="950" spans="2:11" ht="15" customHeight="1">
      <c r="B950" s="7"/>
      <c r="C950" s="9">
        <v>1</v>
      </c>
      <c r="D950" s="9">
        <v>0</v>
      </c>
      <c r="E950" s="9">
        <v>0</v>
      </c>
      <c r="F950" s="9">
        <v>0</v>
      </c>
      <c r="G950" s="9">
        <v>1</v>
      </c>
      <c r="H950" s="7"/>
      <c r="J950" s="84">
        <f t="shared" si="170"/>
        <v>17</v>
      </c>
      <c r="K950" s="15" t="str">
        <f t="shared" si="171"/>
        <v xml:space="preserve"> {0x11},</v>
      </c>
    </row>
    <row r="951" spans="2:11" ht="15" customHeight="1">
      <c r="B951" s="7"/>
      <c r="C951" s="9">
        <v>1</v>
      </c>
      <c r="D951" s="9">
        <v>0</v>
      </c>
      <c r="E951" s="9">
        <v>0</v>
      </c>
      <c r="F951" s="9">
        <v>0</v>
      </c>
      <c r="G951" s="9">
        <v>1</v>
      </c>
      <c r="H951" s="7"/>
      <c r="J951" s="84">
        <f t="shared" si="170"/>
        <v>17</v>
      </c>
      <c r="K951" s="15" t="str">
        <f t="shared" si="171"/>
        <v xml:space="preserve"> {0x11},</v>
      </c>
    </row>
    <row r="952" spans="2:11" ht="15" customHeight="1">
      <c r="B952" s="7"/>
      <c r="C952" s="9">
        <v>1</v>
      </c>
      <c r="D952" s="9">
        <v>0</v>
      </c>
      <c r="E952" s="9">
        <v>0</v>
      </c>
      <c r="F952" s="9">
        <v>1</v>
      </c>
      <c r="G952" s="9">
        <v>1</v>
      </c>
      <c r="H952" s="7"/>
      <c r="J952" s="84">
        <f t="shared" si="170"/>
        <v>25</v>
      </c>
      <c r="K952" s="15" t="str">
        <f t="shared" si="171"/>
        <v xml:space="preserve"> {0x19},</v>
      </c>
    </row>
    <row r="953" spans="2:11" ht="15" customHeight="1">
      <c r="B953" s="7"/>
      <c r="C953" s="9">
        <v>0</v>
      </c>
      <c r="D953" s="9">
        <v>1</v>
      </c>
      <c r="E953" s="9">
        <v>1</v>
      </c>
      <c r="F953" s="9">
        <v>0</v>
      </c>
      <c r="G953" s="9">
        <v>1</v>
      </c>
      <c r="H953" s="7"/>
      <c r="J953" s="84">
        <f t="shared" si="170"/>
        <v>22</v>
      </c>
      <c r="K953" s="15" t="str">
        <f t="shared" si="171"/>
        <v xml:space="preserve"> {0x16},</v>
      </c>
    </row>
    <row r="954" spans="2:11" ht="15" customHeight="1">
      <c r="B954" s="7"/>
      <c r="C954" s="7"/>
      <c r="D954" s="7"/>
      <c r="E954" s="7"/>
      <c r="F954" s="7"/>
      <c r="G954" s="7"/>
      <c r="H954" s="7"/>
      <c r="K954" s="15" t="s">
        <v>134</v>
      </c>
    </row>
    <row r="956" spans="2:11" s="8" customFormat="1" ht="15" customHeight="1">
      <c r="B956" s="13" t="s">
        <v>7</v>
      </c>
      <c r="J956" t="s">
        <v>111</v>
      </c>
    </row>
    <row r="957" spans="2:11" ht="15" customHeight="1">
      <c r="B957" s="7"/>
      <c r="C957" s="7"/>
      <c r="D957" s="7"/>
      <c r="E957" s="7"/>
      <c r="F957" s="7"/>
      <c r="G957" s="7"/>
      <c r="H957" s="7"/>
      <c r="K957" s="14" t="str">
        <f>CONCATENATE("{ /* ",J956," */")</f>
        <v>{ /* SmallFontv */</v>
      </c>
    </row>
    <row r="958" spans="2:11" ht="15" customHeight="1">
      <c r="B958" s="7"/>
      <c r="C958" s="9">
        <v>0</v>
      </c>
      <c r="D958" s="9">
        <v>0</v>
      </c>
      <c r="E958" s="9">
        <v>0</v>
      </c>
      <c r="F958" s="9">
        <v>0</v>
      </c>
      <c r="G958" s="9">
        <v>0</v>
      </c>
      <c r="H958" s="7"/>
      <c r="J958" s="84">
        <f>C958*POWER(2,0)+D958*POWER(2,1)+E958*POWER(2,2)+F958*POWER(2,3)+G958*POWER(2,4)</f>
        <v>0</v>
      </c>
      <c r="K958" s="15" t="str">
        <f>CONCATENATE(" {0x",DEC2HEX(J958,2),"},")</f>
        <v xml:space="preserve"> {0x00},</v>
      </c>
    </row>
    <row r="959" spans="2:11" ht="15" customHeight="1">
      <c r="B959" s="7"/>
      <c r="C959" s="9">
        <v>0</v>
      </c>
      <c r="D959" s="9">
        <v>0</v>
      </c>
      <c r="E959" s="9">
        <v>0</v>
      </c>
      <c r="F959" s="9">
        <v>0</v>
      </c>
      <c r="G959" s="9">
        <v>0</v>
      </c>
      <c r="H959" s="7"/>
      <c r="J959" s="84">
        <f t="shared" ref="J959:J964" si="172">C959*POWER(2,0)+D959*POWER(2,1)+E959*POWER(2,2)+F959*POWER(2,3)+G959*POWER(2,4)</f>
        <v>0</v>
      </c>
      <c r="K959" s="15" t="str">
        <f t="shared" ref="K959:K964" si="173">CONCATENATE(" {0x",DEC2HEX(J959,2),"},")</f>
        <v xml:space="preserve"> {0x00},</v>
      </c>
    </row>
    <row r="960" spans="2:11" ht="15" customHeight="1">
      <c r="B960" s="7"/>
      <c r="C960" s="9">
        <v>1</v>
      </c>
      <c r="D960" s="9">
        <v>0</v>
      </c>
      <c r="E960" s="9">
        <v>0</v>
      </c>
      <c r="F960" s="9">
        <v>0</v>
      </c>
      <c r="G960" s="9">
        <v>1</v>
      </c>
      <c r="H960" s="7"/>
      <c r="J960" s="84">
        <f t="shared" si="172"/>
        <v>17</v>
      </c>
      <c r="K960" s="15" t="str">
        <f t="shared" si="173"/>
        <v xml:space="preserve"> {0x11},</v>
      </c>
    </row>
    <row r="961" spans="2:11" ht="15" customHeight="1">
      <c r="B961" s="7"/>
      <c r="C961" s="9">
        <v>1</v>
      </c>
      <c r="D961" s="9">
        <v>0</v>
      </c>
      <c r="E961" s="9">
        <v>0</v>
      </c>
      <c r="F961" s="9">
        <v>0</v>
      </c>
      <c r="G961" s="9">
        <v>1</v>
      </c>
      <c r="H961" s="7"/>
      <c r="J961" s="84">
        <f t="shared" si="172"/>
        <v>17</v>
      </c>
      <c r="K961" s="15" t="str">
        <f t="shared" si="173"/>
        <v xml:space="preserve"> {0x11},</v>
      </c>
    </row>
    <row r="962" spans="2:11" ht="15" customHeight="1">
      <c r="B962" s="7"/>
      <c r="C962" s="9">
        <v>1</v>
      </c>
      <c r="D962" s="9">
        <v>0</v>
      </c>
      <c r="E962" s="9">
        <v>0</v>
      </c>
      <c r="F962" s="9">
        <v>0</v>
      </c>
      <c r="G962" s="9">
        <v>1</v>
      </c>
      <c r="H962" s="7"/>
      <c r="J962" s="84">
        <f t="shared" si="172"/>
        <v>17</v>
      </c>
      <c r="K962" s="15" t="str">
        <f t="shared" si="173"/>
        <v xml:space="preserve"> {0x11},</v>
      </c>
    </row>
    <row r="963" spans="2:11" ht="15" customHeight="1">
      <c r="B963" s="7"/>
      <c r="C963" s="9">
        <v>0</v>
      </c>
      <c r="D963" s="9">
        <v>1</v>
      </c>
      <c r="E963" s="9">
        <v>0</v>
      </c>
      <c r="F963" s="9">
        <v>1</v>
      </c>
      <c r="G963" s="9">
        <v>0</v>
      </c>
      <c r="H963" s="7"/>
      <c r="J963" s="84">
        <f t="shared" si="172"/>
        <v>10</v>
      </c>
      <c r="K963" s="15" t="str">
        <f t="shared" si="173"/>
        <v xml:space="preserve"> {0x0A},</v>
      </c>
    </row>
    <row r="964" spans="2:11" ht="15" customHeight="1">
      <c r="B964" s="7"/>
      <c r="C964" s="9">
        <v>0</v>
      </c>
      <c r="D964" s="9">
        <v>0</v>
      </c>
      <c r="E964" s="9">
        <v>1</v>
      </c>
      <c r="F964" s="9">
        <v>0</v>
      </c>
      <c r="G964" s="9">
        <v>0</v>
      </c>
      <c r="H964" s="7"/>
      <c r="J964" s="84">
        <f t="shared" si="172"/>
        <v>4</v>
      </c>
      <c r="K964" s="15" t="str">
        <f t="shared" si="173"/>
        <v xml:space="preserve"> {0x04},</v>
      </c>
    </row>
    <row r="965" spans="2:11" ht="15" customHeight="1">
      <c r="B965" s="7"/>
      <c r="C965" s="7"/>
      <c r="D965" s="7"/>
      <c r="E965" s="7"/>
      <c r="F965" s="7"/>
      <c r="G965" s="7"/>
      <c r="H965" s="7"/>
      <c r="K965" s="15" t="s">
        <v>134</v>
      </c>
    </row>
    <row r="966" spans="2:11" ht="15" customHeight="1">
      <c r="K966" s="8"/>
    </row>
    <row r="967" spans="2:11" s="8" customFormat="1" ht="15" customHeight="1">
      <c r="B967" s="13" t="s">
        <v>7</v>
      </c>
      <c r="J967" t="s">
        <v>112</v>
      </c>
    </row>
    <row r="968" spans="2:11" ht="15" customHeight="1">
      <c r="B968" s="7"/>
      <c r="C968" s="7"/>
      <c r="D968" s="7"/>
      <c r="E968" s="7"/>
      <c r="F968" s="7"/>
      <c r="G968" s="7"/>
      <c r="H968" s="7"/>
      <c r="K968" s="14" t="str">
        <f>CONCATENATE("{ /* ",J967," */")</f>
        <v>{ /* SmallFontw */</v>
      </c>
    </row>
    <row r="969" spans="2:11" ht="15" customHeight="1">
      <c r="B969" s="7"/>
      <c r="C969" s="9">
        <v>0</v>
      </c>
      <c r="D969" s="9">
        <v>0</v>
      </c>
      <c r="E969" s="9">
        <v>0</v>
      </c>
      <c r="F969" s="9">
        <v>0</v>
      </c>
      <c r="G969" s="9">
        <v>0</v>
      </c>
      <c r="H969" s="7"/>
      <c r="J969" s="84">
        <f>C969*POWER(2,0)+D969*POWER(2,1)+E969*POWER(2,2)+F969*POWER(2,3)+G969*POWER(2,4)</f>
        <v>0</v>
      </c>
      <c r="K969" s="15" t="str">
        <f>CONCATENATE(" {0x",DEC2HEX(J969,2),"},")</f>
        <v xml:space="preserve"> {0x00},</v>
      </c>
    </row>
    <row r="970" spans="2:11" ht="15" customHeight="1">
      <c r="B970" s="7"/>
      <c r="C970" s="9">
        <v>0</v>
      </c>
      <c r="D970" s="9">
        <v>0</v>
      </c>
      <c r="E970" s="9">
        <v>0</v>
      </c>
      <c r="F970" s="9">
        <v>0</v>
      </c>
      <c r="G970" s="9">
        <v>0</v>
      </c>
      <c r="H970" s="7"/>
      <c r="J970" s="84">
        <f t="shared" ref="J970:J975" si="174">C970*POWER(2,0)+D970*POWER(2,1)+E970*POWER(2,2)+F970*POWER(2,3)+G970*POWER(2,4)</f>
        <v>0</v>
      </c>
      <c r="K970" s="15" t="str">
        <f t="shared" ref="K970:K975" si="175">CONCATENATE(" {0x",DEC2HEX(J970,2),"},")</f>
        <v xml:space="preserve"> {0x00},</v>
      </c>
    </row>
    <row r="971" spans="2:11" ht="15" customHeight="1">
      <c r="B971" s="7"/>
      <c r="C971" s="9">
        <v>1</v>
      </c>
      <c r="D971" s="9">
        <v>0</v>
      </c>
      <c r="E971" s="9">
        <v>0</v>
      </c>
      <c r="F971" s="9">
        <v>0</v>
      </c>
      <c r="G971" s="9">
        <v>1</v>
      </c>
      <c r="H971" s="7"/>
      <c r="J971" s="84">
        <f t="shared" si="174"/>
        <v>17</v>
      </c>
      <c r="K971" s="15" t="str">
        <f t="shared" si="175"/>
        <v xml:space="preserve"> {0x11},</v>
      </c>
    </row>
    <row r="972" spans="2:11" ht="15" customHeight="1">
      <c r="B972" s="7"/>
      <c r="C972" s="9">
        <v>1</v>
      </c>
      <c r="D972" s="9">
        <v>0</v>
      </c>
      <c r="E972" s="9">
        <v>0</v>
      </c>
      <c r="F972" s="9">
        <v>0</v>
      </c>
      <c r="G972" s="9">
        <v>1</v>
      </c>
      <c r="H972" s="7"/>
      <c r="J972" s="84">
        <f t="shared" si="174"/>
        <v>17</v>
      </c>
      <c r="K972" s="15" t="str">
        <f t="shared" si="175"/>
        <v xml:space="preserve"> {0x11},</v>
      </c>
    </row>
    <row r="973" spans="2:11" ht="15" customHeight="1">
      <c r="B973" s="7"/>
      <c r="C973" s="9">
        <v>1</v>
      </c>
      <c r="D973" s="9">
        <v>0</v>
      </c>
      <c r="E973" s="9">
        <v>0</v>
      </c>
      <c r="F973" s="9">
        <v>0</v>
      </c>
      <c r="G973" s="9">
        <v>1</v>
      </c>
      <c r="H973" s="7"/>
      <c r="J973" s="84">
        <f t="shared" si="174"/>
        <v>17</v>
      </c>
      <c r="K973" s="15" t="str">
        <f t="shared" si="175"/>
        <v xml:space="preserve"> {0x11},</v>
      </c>
    </row>
    <row r="974" spans="2:11" ht="15" customHeight="1">
      <c r="B974" s="7"/>
      <c r="C974" s="9">
        <v>1</v>
      </c>
      <c r="D974" s="9">
        <v>0</v>
      </c>
      <c r="E974" s="9">
        <v>1</v>
      </c>
      <c r="F974" s="9">
        <v>0</v>
      </c>
      <c r="G974" s="9">
        <v>1</v>
      </c>
      <c r="H974" s="7"/>
      <c r="J974" s="84">
        <f t="shared" si="174"/>
        <v>21</v>
      </c>
      <c r="K974" s="15" t="str">
        <f t="shared" si="175"/>
        <v xml:space="preserve"> {0x15},</v>
      </c>
    </row>
    <row r="975" spans="2:11" ht="15" customHeight="1">
      <c r="B975" s="7"/>
      <c r="C975" s="9">
        <v>0</v>
      </c>
      <c r="D975" s="9">
        <v>1</v>
      </c>
      <c r="E975" s="9">
        <v>0</v>
      </c>
      <c r="F975" s="9">
        <v>1</v>
      </c>
      <c r="G975" s="9">
        <v>0</v>
      </c>
      <c r="H975" s="7"/>
      <c r="J975" s="84">
        <f t="shared" si="174"/>
        <v>10</v>
      </c>
      <c r="K975" s="15" t="str">
        <f t="shared" si="175"/>
        <v xml:space="preserve"> {0x0A},</v>
      </c>
    </row>
    <row r="976" spans="2:11" ht="15" customHeight="1">
      <c r="B976" s="7"/>
      <c r="C976" s="7"/>
      <c r="D976" s="7"/>
      <c r="E976" s="7"/>
      <c r="F976" s="7"/>
      <c r="G976" s="7"/>
      <c r="H976" s="7"/>
      <c r="K976" s="15" t="s">
        <v>134</v>
      </c>
    </row>
    <row r="978" spans="2:11" s="8" customFormat="1" ht="15" customHeight="1">
      <c r="B978" s="13" t="s">
        <v>7</v>
      </c>
      <c r="J978" t="s">
        <v>113</v>
      </c>
    </row>
    <row r="979" spans="2:11" ht="15" customHeight="1">
      <c r="B979" s="7"/>
      <c r="C979" s="7"/>
      <c r="D979" s="7"/>
      <c r="E979" s="7"/>
      <c r="F979" s="7"/>
      <c r="G979" s="7"/>
      <c r="H979" s="7"/>
      <c r="K979" s="14" t="str">
        <f>CONCATENATE("{ /* ",J978," */")</f>
        <v>{ /* SmallFontx */</v>
      </c>
    </row>
    <row r="980" spans="2:11" ht="15" customHeight="1">
      <c r="B980" s="7"/>
      <c r="C980" s="9">
        <v>0</v>
      </c>
      <c r="D980" s="9">
        <v>0</v>
      </c>
      <c r="E980" s="9">
        <v>0</v>
      </c>
      <c r="F980" s="9">
        <v>0</v>
      </c>
      <c r="G980" s="9">
        <v>0</v>
      </c>
      <c r="H980" s="7"/>
      <c r="J980" s="84">
        <f>C980*POWER(2,0)+D980*POWER(2,1)+E980*POWER(2,2)+F980*POWER(2,3)+G980*POWER(2,4)</f>
        <v>0</v>
      </c>
      <c r="K980" s="15" t="str">
        <f>CONCATENATE(" {0x",DEC2HEX(J980,2),"},")</f>
        <v xml:space="preserve"> {0x00},</v>
      </c>
    </row>
    <row r="981" spans="2:11" ht="15" customHeight="1">
      <c r="B981" s="7"/>
      <c r="C981" s="9">
        <v>0</v>
      </c>
      <c r="D981" s="9">
        <v>0</v>
      </c>
      <c r="E981" s="9">
        <v>0</v>
      </c>
      <c r="F981" s="9">
        <v>0</v>
      </c>
      <c r="G981" s="9">
        <v>0</v>
      </c>
      <c r="H981" s="7"/>
      <c r="J981" s="84">
        <f t="shared" ref="J981:J986" si="176">C981*POWER(2,0)+D981*POWER(2,1)+E981*POWER(2,2)+F981*POWER(2,3)+G981*POWER(2,4)</f>
        <v>0</v>
      </c>
      <c r="K981" s="15" t="str">
        <f t="shared" ref="K981:K986" si="177">CONCATENATE(" {0x",DEC2HEX(J981,2),"},")</f>
        <v xml:space="preserve"> {0x00},</v>
      </c>
    </row>
    <row r="982" spans="2:11" ht="15" customHeight="1">
      <c r="B982" s="7"/>
      <c r="C982" s="9">
        <v>1</v>
      </c>
      <c r="D982" s="9">
        <v>0</v>
      </c>
      <c r="E982" s="9">
        <v>0</v>
      </c>
      <c r="F982" s="9">
        <v>0</v>
      </c>
      <c r="G982" s="9">
        <v>1</v>
      </c>
      <c r="H982" s="7"/>
      <c r="J982" s="84">
        <f t="shared" si="176"/>
        <v>17</v>
      </c>
      <c r="K982" s="15" t="str">
        <f t="shared" si="177"/>
        <v xml:space="preserve"> {0x11},</v>
      </c>
    </row>
    <row r="983" spans="2:11" ht="15" customHeight="1">
      <c r="B983" s="7"/>
      <c r="C983" s="9">
        <v>0</v>
      </c>
      <c r="D983" s="9">
        <v>1</v>
      </c>
      <c r="E983" s="9">
        <v>0</v>
      </c>
      <c r="F983" s="9">
        <v>1</v>
      </c>
      <c r="G983" s="9">
        <v>0</v>
      </c>
      <c r="H983" s="7"/>
      <c r="J983" s="84">
        <f t="shared" si="176"/>
        <v>10</v>
      </c>
      <c r="K983" s="15" t="str">
        <f t="shared" si="177"/>
        <v xml:space="preserve"> {0x0A},</v>
      </c>
    </row>
    <row r="984" spans="2:11" ht="15" customHeight="1">
      <c r="B984" s="7"/>
      <c r="C984" s="9">
        <v>0</v>
      </c>
      <c r="D984" s="9">
        <v>0</v>
      </c>
      <c r="E984" s="9">
        <v>1</v>
      </c>
      <c r="F984" s="9">
        <v>0</v>
      </c>
      <c r="G984" s="9">
        <v>0</v>
      </c>
      <c r="H984" s="7"/>
      <c r="J984" s="84">
        <f t="shared" si="176"/>
        <v>4</v>
      </c>
      <c r="K984" s="15" t="str">
        <f t="shared" si="177"/>
        <v xml:space="preserve"> {0x04},</v>
      </c>
    </row>
    <row r="985" spans="2:11" ht="15" customHeight="1">
      <c r="B985" s="7"/>
      <c r="C985" s="9">
        <v>0</v>
      </c>
      <c r="D985" s="9">
        <v>1</v>
      </c>
      <c r="E985" s="9">
        <v>0</v>
      </c>
      <c r="F985" s="9">
        <v>1</v>
      </c>
      <c r="G985" s="9">
        <v>0</v>
      </c>
      <c r="H985" s="7"/>
      <c r="J985" s="84">
        <f t="shared" si="176"/>
        <v>10</v>
      </c>
      <c r="K985" s="15" t="str">
        <f t="shared" si="177"/>
        <v xml:space="preserve"> {0x0A},</v>
      </c>
    </row>
    <row r="986" spans="2:11" ht="15" customHeight="1">
      <c r="B986" s="7"/>
      <c r="C986" s="9">
        <v>1</v>
      </c>
      <c r="D986" s="9">
        <v>0</v>
      </c>
      <c r="E986" s="9">
        <v>0</v>
      </c>
      <c r="F986" s="9">
        <v>0</v>
      </c>
      <c r="G986" s="9">
        <v>1</v>
      </c>
      <c r="H986" s="7"/>
      <c r="J986" s="84">
        <f t="shared" si="176"/>
        <v>17</v>
      </c>
      <c r="K986" s="15" t="str">
        <f t="shared" si="177"/>
        <v xml:space="preserve"> {0x11},</v>
      </c>
    </row>
    <row r="987" spans="2:11" ht="15" customHeight="1">
      <c r="B987" s="7"/>
      <c r="C987" s="7"/>
      <c r="D987" s="7"/>
      <c r="E987" s="7"/>
      <c r="F987" s="7"/>
      <c r="G987" s="7"/>
      <c r="H987" s="7"/>
      <c r="K987" s="15" t="s">
        <v>134</v>
      </c>
    </row>
    <row r="988" spans="2:11" ht="15" customHeight="1">
      <c r="K988" s="8"/>
    </row>
    <row r="989" spans="2:11" s="8" customFormat="1" ht="15" customHeight="1">
      <c r="B989" s="13" t="s">
        <v>7</v>
      </c>
      <c r="J989" t="s">
        <v>114</v>
      </c>
    </row>
    <row r="990" spans="2:11" ht="15" customHeight="1">
      <c r="B990" s="7"/>
      <c r="C990" s="7"/>
      <c r="D990" s="7"/>
      <c r="E990" s="7"/>
      <c r="F990" s="7"/>
      <c r="G990" s="7"/>
      <c r="H990" s="7"/>
      <c r="K990" s="14" t="str">
        <f>CONCATENATE("{ /* ",J989," */")</f>
        <v>{ /* SmallFonty */</v>
      </c>
    </row>
    <row r="991" spans="2:11" ht="15" customHeight="1">
      <c r="B991" s="7"/>
      <c r="C991" s="9">
        <v>0</v>
      </c>
      <c r="D991" s="9">
        <v>0</v>
      </c>
      <c r="E991" s="9">
        <v>0</v>
      </c>
      <c r="F991" s="9">
        <v>0</v>
      </c>
      <c r="G991" s="9">
        <v>0</v>
      </c>
      <c r="H991" s="7"/>
      <c r="J991" s="84">
        <f>C991*POWER(2,0)+D991*POWER(2,1)+E991*POWER(2,2)+F991*POWER(2,3)+G991*POWER(2,4)</f>
        <v>0</v>
      </c>
      <c r="K991" s="15" t="str">
        <f>CONCATENATE(" {0x",DEC2HEX(J991,2),"},")</f>
        <v xml:space="preserve"> {0x00},</v>
      </c>
    </row>
    <row r="992" spans="2:11" ht="15" customHeight="1">
      <c r="B992" s="7"/>
      <c r="C992" s="9">
        <v>0</v>
      </c>
      <c r="D992" s="9">
        <v>0</v>
      </c>
      <c r="E992" s="9">
        <v>0</v>
      </c>
      <c r="F992" s="9">
        <v>0</v>
      </c>
      <c r="G992" s="9">
        <v>0</v>
      </c>
      <c r="H992" s="7"/>
      <c r="J992" s="84">
        <f t="shared" ref="J992:J997" si="178">C992*POWER(2,0)+D992*POWER(2,1)+E992*POWER(2,2)+F992*POWER(2,3)+G992*POWER(2,4)</f>
        <v>0</v>
      </c>
      <c r="K992" s="15" t="str">
        <f t="shared" ref="K992:K997" si="179">CONCATENATE(" {0x",DEC2HEX(J992,2),"},")</f>
        <v xml:space="preserve"> {0x00},</v>
      </c>
    </row>
    <row r="993" spans="2:11" ht="15" customHeight="1">
      <c r="B993" s="7"/>
      <c r="C993" s="9">
        <v>1</v>
      </c>
      <c r="D993" s="9">
        <v>0</v>
      </c>
      <c r="E993" s="9">
        <v>0</v>
      </c>
      <c r="F993" s="9">
        <v>0</v>
      </c>
      <c r="G993" s="9">
        <v>1</v>
      </c>
      <c r="H993" s="7"/>
      <c r="J993" s="84">
        <f t="shared" si="178"/>
        <v>17</v>
      </c>
      <c r="K993" s="15" t="str">
        <f t="shared" si="179"/>
        <v xml:space="preserve"> {0x11},</v>
      </c>
    </row>
    <row r="994" spans="2:11" ht="15" customHeight="1">
      <c r="B994" s="7"/>
      <c r="C994" s="9">
        <v>1</v>
      </c>
      <c r="D994" s="9">
        <v>0</v>
      </c>
      <c r="E994" s="9">
        <v>0</v>
      </c>
      <c r="F994" s="9">
        <v>0</v>
      </c>
      <c r="G994" s="9">
        <v>1</v>
      </c>
      <c r="H994" s="7"/>
      <c r="J994" s="84">
        <f t="shared" si="178"/>
        <v>17</v>
      </c>
      <c r="K994" s="15" t="str">
        <f t="shared" si="179"/>
        <v xml:space="preserve"> {0x11},</v>
      </c>
    </row>
    <row r="995" spans="2:11" ht="15" customHeight="1">
      <c r="B995" s="7"/>
      <c r="C995" s="9">
        <v>0</v>
      </c>
      <c r="D995" s="9">
        <v>1</v>
      </c>
      <c r="E995" s="9">
        <v>1</v>
      </c>
      <c r="F995" s="9">
        <v>1</v>
      </c>
      <c r="G995" s="9">
        <v>1</v>
      </c>
      <c r="H995" s="7"/>
      <c r="J995" s="84">
        <f t="shared" si="178"/>
        <v>30</v>
      </c>
      <c r="K995" s="15" t="str">
        <f t="shared" si="179"/>
        <v xml:space="preserve"> {0x1E},</v>
      </c>
    </row>
    <row r="996" spans="2:11" ht="15" customHeight="1">
      <c r="B996" s="7"/>
      <c r="C996" s="9">
        <v>0</v>
      </c>
      <c r="D996" s="9">
        <v>0</v>
      </c>
      <c r="E996" s="9">
        <v>0</v>
      </c>
      <c r="F996" s="9">
        <v>0</v>
      </c>
      <c r="G996" s="9">
        <v>1</v>
      </c>
      <c r="H996" s="7"/>
      <c r="J996" s="84">
        <f t="shared" si="178"/>
        <v>16</v>
      </c>
      <c r="K996" s="15" t="str">
        <f t="shared" si="179"/>
        <v xml:space="preserve"> {0x10},</v>
      </c>
    </row>
    <row r="997" spans="2:11" ht="15" customHeight="1">
      <c r="B997" s="7"/>
      <c r="C997" s="9">
        <v>0</v>
      </c>
      <c r="D997" s="9">
        <v>1</v>
      </c>
      <c r="E997" s="9">
        <v>1</v>
      </c>
      <c r="F997" s="9">
        <v>1</v>
      </c>
      <c r="G997" s="9">
        <v>0</v>
      </c>
      <c r="H997" s="7"/>
      <c r="J997" s="84">
        <f t="shared" si="178"/>
        <v>14</v>
      </c>
      <c r="K997" s="15" t="str">
        <f t="shared" si="179"/>
        <v xml:space="preserve"> {0x0E},</v>
      </c>
    </row>
    <row r="998" spans="2:11" ht="15" customHeight="1">
      <c r="B998" s="7"/>
      <c r="C998" s="7"/>
      <c r="D998" s="7"/>
      <c r="E998" s="7"/>
      <c r="F998" s="7"/>
      <c r="G998" s="7"/>
      <c r="H998" s="7"/>
      <c r="K998" s="15" t="s">
        <v>134</v>
      </c>
    </row>
    <row r="1000" spans="2:11" s="8" customFormat="1" ht="15" customHeight="1">
      <c r="B1000" s="13" t="s">
        <v>7</v>
      </c>
      <c r="J1000" t="s">
        <v>115</v>
      </c>
    </row>
    <row r="1001" spans="2:11" ht="15" customHeight="1">
      <c r="B1001" s="7"/>
      <c r="C1001" s="7"/>
      <c r="D1001" s="7"/>
      <c r="E1001" s="7"/>
      <c r="F1001" s="7"/>
      <c r="G1001" s="7"/>
      <c r="H1001" s="7"/>
      <c r="K1001" s="14" t="str">
        <f>CONCATENATE("{ /* ",J1000," */")</f>
        <v>{ /* SmallFontz */</v>
      </c>
    </row>
    <row r="1002" spans="2:11" ht="15" customHeight="1">
      <c r="B1002" s="7"/>
      <c r="C1002" s="9">
        <v>0</v>
      </c>
      <c r="D1002" s="9">
        <v>0</v>
      </c>
      <c r="E1002" s="9">
        <v>0</v>
      </c>
      <c r="F1002" s="9">
        <v>0</v>
      </c>
      <c r="G1002" s="9">
        <v>0</v>
      </c>
      <c r="H1002" s="7"/>
      <c r="J1002" s="84">
        <f>C1002*POWER(2,0)+D1002*POWER(2,1)+E1002*POWER(2,2)+F1002*POWER(2,3)+G1002*POWER(2,4)</f>
        <v>0</v>
      </c>
      <c r="K1002" s="15" t="str">
        <f>CONCATENATE(" {0x",DEC2HEX(J1002,2),"},")</f>
        <v xml:space="preserve"> {0x00},</v>
      </c>
    </row>
    <row r="1003" spans="2:11" ht="15" customHeight="1">
      <c r="B1003" s="7"/>
      <c r="C1003" s="9">
        <v>0</v>
      </c>
      <c r="D1003" s="9">
        <v>0</v>
      </c>
      <c r="E1003" s="9">
        <v>0</v>
      </c>
      <c r="F1003" s="9">
        <v>0</v>
      </c>
      <c r="G1003" s="9">
        <v>0</v>
      </c>
      <c r="H1003" s="7"/>
      <c r="J1003" s="84">
        <f t="shared" ref="J1003:J1008" si="180">C1003*POWER(2,0)+D1003*POWER(2,1)+E1003*POWER(2,2)+F1003*POWER(2,3)+G1003*POWER(2,4)</f>
        <v>0</v>
      </c>
      <c r="K1003" s="15" t="str">
        <f t="shared" ref="K1003:K1008" si="181">CONCATENATE(" {0x",DEC2HEX(J1003,2),"},")</f>
        <v xml:space="preserve"> {0x00},</v>
      </c>
    </row>
    <row r="1004" spans="2:11" ht="15" customHeight="1">
      <c r="B1004" s="7"/>
      <c r="C1004" s="9">
        <v>1</v>
      </c>
      <c r="D1004" s="9">
        <v>1</v>
      </c>
      <c r="E1004" s="9">
        <v>1</v>
      </c>
      <c r="F1004" s="9">
        <v>1</v>
      </c>
      <c r="G1004" s="9">
        <v>1</v>
      </c>
      <c r="H1004" s="7"/>
      <c r="J1004" s="84">
        <f t="shared" si="180"/>
        <v>31</v>
      </c>
      <c r="K1004" s="15" t="str">
        <f t="shared" si="181"/>
        <v xml:space="preserve"> {0x1F},</v>
      </c>
    </row>
    <row r="1005" spans="2:11" ht="15" customHeight="1">
      <c r="B1005" s="7"/>
      <c r="C1005" s="9">
        <v>0</v>
      </c>
      <c r="D1005" s="9">
        <v>0</v>
      </c>
      <c r="E1005" s="9">
        <v>0</v>
      </c>
      <c r="F1005" s="9">
        <v>1</v>
      </c>
      <c r="G1005" s="9">
        <v>0</v>
      </c>
      <c r="H1005" s="7"/>
      <c r="J1005" s="84">
        <f t="shared" si="180"/>
        <v>8</v>
      </c>
      <c r="K1005" s="15" t="str">
        <f t="shared" si="181"/>
        <v xml:space="preserve"> {0x08},</v>
      </c>
    </row>
    <row r="1006" spans="2:11" ht="15" customHeight="1">
      <c r="B1006" s="7"/>
      <c r="C1006" s="9">
        <v>0</v>
      </c>
      <c r="D1006" s="9">
        <v>0</v>
      </c>
      <c r="E1006" s="9">
        <v>1</v>
      </c>
      <c r="F1006" s="9">
        <v>0</v>
      </c>
      <c r="G1006" s="9">
        <v>0</v>
      </c>
      <c r="H1006" s="7"/>
      <c r="J1006" s="84">
        <f t="shared" si="180"/>
        <v>4</v>
      </c>
      <c r="K1006" s="15" t="str">
        <f t="shared" si="181"/>
        <v xml:space="preserve"> {0x04},</v>
      </c>
    </row>
    <row r="1007" spans="2:11" ht="15" customHeight="1">
      <c r="B1007" s="7"/>
      <c r="C1007" s="9">
        <v>0</v>
      </c>
      <c r="D1007" s="9">
        <v>1</v>
      </c>
      <c r="E1007" s="9">
        <v>0</v>
      </c>
      <c r="F1007" s="9">
        <v>0</v>
      </c>
      <c r="G1007" s="9">
        <v>0</v>
      </c>
      <c r="H1007" s="7"/>
      <c r="J1007" s="84">
        <f t="shared" si="180"/>
        <v>2</v>
      </c>
      <c r="K1007" s="15" t="str">
        <f t="shared" si="181"/>
        <v xml:space="preserve"> {0x02},</v>
      </c>
    </row>
    <row r="1008" spans="2:11" ht="15" customHeight="1">
      <c r="B1008" s="7"/>
      <c r="C1008" s="9">
        <v>1</v>
      </c>
      <c r="D1008" s="9">
        <v>1</v>
      </c>
      <c r="E1008" s="9">
        <v>1</v>
      </c>
      <c r="F1008" s="9">
        <v>1</v>
      </c>
      <c r="G1008" s="9">
        <v>1</v>
      </c>
      <c r="H1008" s="7"/>
      <c r="J1008" s="84">
        <f t="shared" si="180"/>
        <v>31</v>
      </c>
      <c r="K1008" s="15" t="str">
        <f t="shared" si="181"/>
        <v xml:space="preserve"> {0x1F},</v>
      </c>
    </row>
    <row r="1009" spans="2:11" ht="15" customHeight="1">
      <c r="B1009" s="7"/>
      <c r="C1009" s="7"/>
      <c r="D1009" s="7"/>
      <c r="E1009" s="7"/>
      <c r="F1009" s="7"/>
      <c r="G1009" s="7"/>
      <c r="H1009" s="7"/>
      <c r="K1009" s="15" t="s">
        <v>134</v>
      </c>
    </row>
    <row r="1010" spans="2:11" ht="15" customHeight="1">
      <c r="K1010" s="8"/>
    </row>
    <row r="1011" spans="2:11" s="8" customFormat="1" ht="15" customHeight="1">
      <c r="B1011" s="13" t="s">
        <v>7</v>
      </c>
      <c r="J1011" t="s">
        <v>116</v>
      </c>
    </row>
    <row r="1012" spans="2:11" ht="15" customHeight="1">
      <c r="B1012" s="7"/>
      <c r="C1012" s="7"/>
      <c r="D1012" s="7"/>
      <c r="E1012" s="7"/>
      <c r="F1012" s="7"/>
      <c r="G1012" s="7"/>
      <c r="H1012" s="7"/>
      <c r="K1012" s="14" t="str">
        <f>CONCATENATE("{ /* ",J1011," */")</f>
        <v>{ /* SmallFontLeftbrace */</v>
      </c>
    </row>
    <row r="1013" spans="2:11" ht="15" customHeight="1">
      <c r="B1013" s="7"/>
      <c r="C1013" s="9">
        <v>0</v>
      </c>
      <c r="D1013" s="9">
        <v>0</v>
      </c>
      <c r="E1013" s="9">
        <v>0</v>
      </c>
      <c r="F1013" s="9">
        <v>1</v>
      </c>
      <c r="G1013" s="9">
        <v>0</v>
      </c>
      <c r="H1013" s="7"/>
      <c r="J1013" s="84">
        <f>C1013*POWER(2,0)+D1013*POWER(2,1)+E1013*POWER(2,2)+F1013*POWER(2,3)+G1013*POWER(2,4)</f>
        <v>8</v>
      </c>
      <c r="K1013" s="15" t="str">
        <f>CONCATENATE(" {0x",DEC2HEX(J1013,2),"},")</f>
        <v xml:space="preserve"> {0x08},</v>
      </c>
    </row>
    <row r="1014" spans="2:11" ht="15" customHeight="1">
      <c r="B1014" s="7"/>
      <c r="C1014" s="9">
        <v>0</v>
      </c>
      <c r="D1014" s="9">
        <v>0</v>
      </c>
      <c r="E1014" s="9">
        <v>1</v>
      </c>
      <c r="F1014" s="9">
        <v>0</v>
      </c>
      <c r="G1014" s="9">
        <v>0</v>
      </c>
      <c r="H1014" s="7"/>
      <c r="J1014" s="84">
        <f t="shared" ref="J1014:J1019" si="182">C1014*POWER(2,0)+D1014*POWER(2,1)+E1014*POWER(2,2)+F1014*POWER(2,3)+G1014*POWER(2,4)</f>
        <v>4</v>
      </c>
      <c r="K1014" s="15" t="str">
        <f t="shared" ref="K1014:K1019" si="183">CONCATENATE(" {0x",DEC2HEX(J1014,2),"},")</f>
        <v xml:space="preserve"> {0x04},</v>
      </c>
    </row>
    <row r="1015" spans="2:11" ht="15" customHeight="1">
      <c r="B1015" s="7"/>
      <c r="C1015" s="9">
        <v>0</v>
      </c>
      <c r="D1015" s="9">
        <v>0</v>
      </c>
      <c r="E1015" s="9">
        <v>1</v>
      </c>
      <c r="F1015" s="9">
        <v>0</v>
      </c>
      <c r="G1015" s="9">
        <v>0</v>
      </c>
      <c r="H1015" s="7"/>
      <c r="J1015" s="84">
        <f t="shared" si="182"/>
        <v>4</v>
      </c>
      <c r="K1015" s="15" t="str">
        <f t="shared" si="183"/>
        <v xml:space="preserve"> {0x04},</v>
      </c>
    </row>
    <row r="1016" spans="2:11" ht="15" customHeight="1">
      <c r="B1016" s="7"/>
      <c r="C1016" s="9">
        <v>0</v>
      </c>
      <c r="D1016" s="9">
        <v>1</v>
      </c>
      <c r="E1016" s="9">
        <v>0</v>
      </c>
      <c r="F1016" s="9">
        <v>0</v>
      </c>
      <c r="G1016" s="9">
        <v>0</v>
      </c>
      <c r="H1016" s="7"/>
      <c r="J1016" s="84">
        <f t="shared" si="182"/>
        <v>2</v>
      </c>
      <c r="K1016" s="15" t="str">
        <f t="shared" si="183"/>
        <v xml:space="preserve"> {0x02},</v>
      </c>
    </row>
    <row r="1017" spans="2:11" ht="15" customHeight="1">
      <c r="B1017" s="7"/>
      <c r="C1017" s="9">
        <v>0</v>
      </c>
      <c r="D1017" s="9">
        <v>0</v>
      </c>
      <c r="E1017" s="9">
        <v>1</v>
      </c>
      <c r="F1017" s="9">
        <v>0</v>
      </c>
      <c r="G1017" s="9">
        <v>0</v>
      </c>
      <c r="H1017" s="7"/>
      <c r="J1017" s="84">
        <f t="shared" si="182"/>
        <v>4</v>
      </c>
      <c r="K1017" s="15" t="str">
        <f t="shared" si="183"/>
        <v xml:space="preserve"> {0x04},</v>
      </c>
    </row>
    <row r="1018" spans="2:11" ht="15" customHeight="1">
      <c r="B1018" s="7"/>
      <c r="C1018" s="9">
        <v>0</v>
      </c>
      <c r="D1018" s="9">
        <v>0</v>
      </c>
      <c r="E1018" s="9">
        <v>1</v>
      </c>
      <c r="F1018" s="9">
        <v>0</v>
      </c>
      <c r="G1018" s="9">
        <v>0</v>
      </c>
      <c r="H1018" s="7"/>
      <c r="J1018" s="84">
        <f t="shared" si="182"/>
        <v>4</v>
      </c>
      <c r="K1018" s="15" t="str">
        <f t="shared" si="183"/>
        <v xml:space="preserve"> {0x04},</v>
      </c>
    </row>
    <row r="1019" spans="2:11" ht="15" customHeight="1">
      <c r="B1019" s="7"/>
      <c r="C1019" s="9">
        <v>0</v>
      </c>
      <c r="D1019" s="9">
        <v>0</v>
      </c>
      <c r="E1019" s="9">
        <v>0</v>
      </c>
      <c r="F1019" s="9">
        <v>1</v>
      </c>
      <c r="G1019" s="9">
        <v>0</v>
      </c>
      <c r="H1019" s="7"/>
      <c r="J1019" s="84">
        <f t="shared" si="182"/>
        <v>8</v>
      </c>
      <c r="K1019" s="15" t="str">
        <f t="shared" si="183"/>
        <v xml:space="preserve"> {0x08},</v>
      </c>
    </row>
    <row r="1020" spans="2:11" ht="15" customHeight="1">
      <c r="B1020" s="7"/>
      <c r="C1020" s="7"/>
      <c r="D1020" s="7"/>
      <c r="E1020" s="7"/>
      <c r="F1020" s="7"/>
      <c r="G1020" s="7"/>
      <c r="H1020" s="7"/>
      <c r="K1020" s="15" t="s">
        <v>134</v>
      </c>
    </row>
    <row r="1022" spans="2:11" s="8" customFormat="1" ht="15" customHeight="1">
      <c r="B1022" s="13" t="s">
        <v>7</v>
      </c>
      <c r="J1022" t="s">
        <v>117</v>
      </c>
    </row>
    <row r="1023" spans="2:11" ht="15" customHeight="1">
      <c r="B1023" s="7"/>
      <c r="C1023" s="7"/>
      <c r="D1023" s="7"/>
      <c r="E1023" s="7"/>
      <c r="F1023" s="7"/>
      <c r="G1023" s="7"/>
      <c r="H1023" s="7"/>
      <c r="K1023" s="14" t="str">
        <f>CONCATENATE("{ /* ",J1022," */")</f>
        <v>{ /* SmallFontPipe */</v>
      </c>
    </row>
    <row r="1024" spans="2:11" ht="15" customHeight="1">
      <c r="B1024" s="7"/>
      <c r="C1024" s="9">
        <v>0</v>
      </c>
      <c r="D1024" s="9">
        <v>0</v>
      </c>
      <c r="E1024" s="9">
        <v>1</v>
      </c>
      <c r="F1024" s="9">
        <v>0</v>
      </c>
      <c r="G1024" s="9">
        <v>0</v>
      </c>
      <c r="H1024" s="7"/>
      <c r="J1024" s="84">
        <f>C1024*POWER(2,0)+D1024*POWER(2,1)+E1024*POWER(2,2)+F1024*POWER(2,3)+G1024*POWER(2,4)</f>
        <v>4</v>
      </c>
      <c r="K1024" s="15" t="str">
        <f>CONCATENATE(" {0x",DEC2HEX(J1024,2),"},")</f>
        <v xml:space="preserve"> {0x04},</v>
      </c>
    </row>
    <row r="1025" spans="2:11" ht="15" customHeight="1">
      <c r="B1025" s="7"/>
      <c r="C1025" s="9">
        <v>0</v>
      </c>
      <c r="D1025" s="9">
        <v>0</v>
      </c>
      <c r="E1025" s="9">
        <v>1</v>
      </c>
      <c r="F1025" s="9">
        <v>0</v>
      </c>
      <c r="G1025" s="9">
        <v>0</v>
      </c>
      <c r="H1025" s="7"/>
      <c r="J1025" s="84">
        <f t="shared" ref="J1025:J1030" si="184">C1025*POWER(2,0)+D1025*POWER(2,1)+E1025*POWER(2,2)+F1025*POWER(2,3)+G1025*POWER(2,4)</f>
        <v>4</v>
      </c>
      <c r="K1025" s="15" t="str">
        <f t="shared" ref="K1025:K1030" si="185">CONCATENATE(" {0x",DEC2HEX(J1025,2),"},")</f>
        <v xml:space="preserve"> {0x04},</v>
      </c>
    </row>
    <row r="1026" spans="2:11" ht="15" customHeight="1">
      <c r="B1026" s="7"/>
      <c r="C1026" s="9">
        <v>0</v>
      </c>
      <c r="D1026" s="9">
        <v>0</v>
      </c>
      <c r="E1026" s="9">
        <v>1</v>
      </c>
      <c r="F1026" s="9">
        <v>0</v>
      </c>
      <c r="G1026" s="9">
        <v>0</v>
      </c>
      <c r="H1026" s="7"/>
      <c r="J1026" s="84">
        <f t="shared" si="184"/>
        <v>4</v>
      </c>
      <c r="K1026" s="15" t="str">
        <f t="shared" si="185"/>
        <v xml:space="preserve"> {0x04},</v>
      </c>
    </row>
    <row r="1027" spans="2:11" ht="15" customHeight="1">
      <c r="B1027" s="7"/>
      <c r="C1027" s="9">
        <v>0</v>
      </c>
      <c r="D1027" s="9">
        <v>0</v>
      </c>
      <c r="E1027" s="9">
        <v>1</v>
      </c>
      <c r="F1027" s="9">
        <v>0</v>
      </c>
      <c r="G1027" s="9">
        <v>0</v>
      </c>
      <c r="H1027" s="7"/>
      <c r="J1027" s="84">
        <f t="shared" si="184"/>
        <v>4</v>
      </c>
      <c r="K1027" s="15" t="str">
        <f t="shared" si="185"/>
        <v xml:space="preserve"> {0x04},</v>
      </c>
    </row>
    <row r="1028" spans="2:11" ht="15" customHeight="1">
      <c r="B1028" s="7"/>
      <c r="C1028" s="9">
        <v>0</v>
      </c>
      <c r="D1028" s="9">
        <v>0</v>
      </c>
      <c r="E1028" s="9">
        <v>1</v>
      </c>
      <c r="F1028" s="9">
        <v>0</v>
      </c>
      <c r="G1028" s="9">
        <v>0</v>
      </c>
      <c r="H1028" s="7"/>
      <c r="J1028" s="84">
        <f t="shared" si="184"/>
        <v>4</v>
      </c>
      <c r="K1028" s="15" t="str">
        <f t="shared" si="185"/>
        <v xml:space="preserve"> {0x04},</v>
      </c>
    </row>
    <row r="1029" spans="2:11" ht="15" customHeight="1">
      <c r="B1029" s="7"/>
      <c r="C1029" s="9">
        <v>0</v>
      </c>
      <c r="D1029" s="9">
        <v>0</v>
      </c>
      <c r="E1029" s="9">
        <v>1</v>
      </c>
      <c r="F1029" s="9">
        <v>0</v>
      </c>
      <c r="G1029" s="9">
        <v>0</v>
      </c>
      <c r="H1029" s="7"/>
      <c r="J1029" s="84">
        <f t="shared" si="184"/>
        <v>4</v>
      </c>
      <c r="K1029" s="15" t="str">
        <f t="shared" si="185"/>
        <v xml:space="preserve"> {0x04},</v>
      </c>
    </row>
    <row r="1030" spans="2:11" ht="15" customHeight="1">
      <c r="B1030" s="7"/>
      <c r="C1030" s="9">
        <v>0</v>
      </c>
      <c r="D1030" s="9">
        <v>0</v>
      </c>
      <c r="E1030" s="9">
        <v>1</v>
      </c>
      <c r="F1030" s="9">
        <v>0</v>
      </c>
      <c r="G1030" s="9">
        <v>0</v>
      </c>
      <c r="H1030" s="7"/>
      <c r="J1030" s="84">
        <f t="shared" si="184"/>
        <v>4</v>
      </c>
      <c r="K1030" s="15" t="str">
        <f t="shared" si="185"/>
        <v xml:space="preserve"> {0x04},</v>
      </c>
    </row>
    <row r="1031" spans="2:11" ht="15" customHeight="1">
      <c r="B1031" s="7"/>
      <c r="C1031" s="7"/>
      <c r="D1031" s="7"/>
      <c r="E1031" s="7"/>
      <c r="F1031" s="7"/>
      <c r="G1031" s="7"/>
      <c r="H1031" s="7"/>
      <c r="K1031" s="15" t="s">
        <v>134</v>
      </c>
    </row>
    <row r="1032" spans="2:11" ht="15" customHeight="1">
      <c r="K1032" s="8"/>
    </row>
    <row r="1033" spans="2:11" s="8" customFormat="1" ht="15" customHeight="1">
      <c r="B1033" s="13" t="s">
        <v>7</v>
      </c>
      <c r="J1033" t="s">
        <v>118</v>
      </c>
    </row>
    <row r="1034" spans="2:11" ht="15" customHeight="1">
      <c r="B1034" s="7"/>
      <c r="C1034" s="7"/>
      <c r="D1034" s="7"/>
      <c r="E1034" s="7"/>
      <c r="F1034" s="7"/>
      <c r="G1034" s="7"/>
      <c r="H1034" s="7"/>
      <c r="K1034" s="14" t="str">
        <f>CONCATENATE("{ /* ",J1033," */")</f>
        <v>{ /* SmallFontRightbrace */</v>
      </c>
    </row>
    <row r="1035" spans="2:11" ht="15" customHeight="1">
      <c r="B1035" s="7"/>
      <c r="C1035" s="9">
        <v>0</v>
      </c>
      <c r="D1035" s="9">
        <v>1</v>
      </c>
      <c r="E1035" s="9">
        <v>0</v>
      </c>
      <c r="F1035" s="9">
        <v>0</v>
      </c>
      <c r="G1035" s="9">
        <v>0</v>
      </c>
      <c r="H1035" s="7"/>
      <c r="J1035" s="84">
        <f>C1035*POWER(2,0)+D1035*POWER(2,1)+E1035*POWER(2,2)+F1035*POWER(2,3)+G1035*POWER(2,4)</f>
        <v>2</v>
      </c>
      <c r="K1035" s="15" t="str">
        <f>CONCATENATE(" {0x",DEC2HEX(J1035,2),"},")</f>
        <v xml:space="preserve"> {0x02},</v>
      </c>
    </row>
    <row r="1036" spans="2:11" ht="15" customHeight="1">
      <c r="B1036" s="7"/>
      <c r="C1036" s="9">
        <v>0</v>
      </c>
      <c r="D1036" s="9">
        <v>0</v>
      </c>
      <c r="E1036" s="9">
        <v>1</v>
      </c>
      <c r="F1036" s="9">
        <v>0</v>
      </c>
      <c r="G1036" s="9">
        <v>0</v>
      </c>
      <c r="H1036" s="7"/>
      <c r="J1036" s="84">
        <f t="shared" ref="J1036:J1041" si="186">C1036*POWER(2,0)+D1036*POWER(2,1)+E1036*POWER(2,2)+F1036*POWER(2,3)+G1036*POWER(2,4)</f>
        <v>4</v>
      </c>
      <c r="K1036" s="15" t="str">
        <f t="shared" ref="K1036:K1041" si="187">CONCATENATE(" {0x",DEC2HEX(J1036,2),"},")</f>
        <v xml:space="preserve"> {0x04},</v>
      </c>
    </row>
    <row r="1037" spans="2:11" ht="15" customHeight="1">
      <c r="B1037" s="7"/>
      <c r="C1037" s="9">
        <v>0</v>
      </c>
      <c r="D1037" s="9">
        <v>0</v>
      </c>
      <c r="E1037" s="9">
        <v>1</v>
      </c>
      <c r="F1037" s="9">
        <v>0</v>
      </c>
      <c r="G1037" s="9">
        <v>0</v>
      </c>
      <c r="H1037" s="7"/>
      <c r="J1037" s="84">
        <f t="shared" si="186"/>
        <v>4</v>
      </c>
      <c r="K1037" s="15" t="str">
        <f t="shared" si="187"/>
        <v xml:space="preserve"> {0x04},</v>
      </c>
    </row>
    <row r="1038" spans="2:11" ht="15" customHeight="1">
      <c r="B1038" s="7"/>
      <c r="C1038" s="9">
        <v>0</v>
      </c>
      <c r="D1038" s="9">
        <v>0</v>
      </c>
      <c r="E1038" s="9">
        <v>0</v>
      </c>
      <c r="F1038" s="9">
        <v>1</v>
      </c>
      <c r="G1038" s="9">
        <v>0</v>
      </c>
      <c r="H1038" s="7"/>
      <c r="J1038" s="84">
        <f t="shared" si="186"/>
        <v>8</v>
      </c>
      <c r="K1038" s="15" t="str">
        <f t="shared" si="187"/>
        <v xml:space="preserve"> {0x08},</v>
      </c>
    </row>
    <row r="1039" spans="2:11" ht="15" customHeight="1">
      <c r="B1039" s="7"/>
      <c r="C1039" s="9">
        <v>0</v>
      </c>
      <c r="D1039" s="9">
        <v>0</v>
      </c>
      <c r="E1039" s="9">
        <v>1</v>
      </c>
      <c r="F1039" s="9">
        <v>0</v>
      </c>
      <c r="G1039" s="9">
        <v>0</v>
      </c>
      <c r="H1039" s="7"/>
      <c r="J1039" s="84">
        <f t="shared" si="186"/>
        <v>4</v>
      </c>
      <c r="K1039" s="15" t="str">
        <f t="shared" si="187"/>
        <v xml:space="preserve"> {0x04},</v>
      </c>
    </row>
    <row r="1040" spans="2:11" ht="15" customHeight="1">
      <c r="B1040" s="7"/>
      <c r="C1040" s="9">
        <v>0</v>
      </c>
      <c r="D1040" s="9">
        <v>0</v>
      </c>
      <c r="E1040" s="9">
        <v>1</v>
      </c>
      <c r="F1040" s="9">
        <v>0</v>
      </c>
      <c r="G1040" s="9">
        <v>0</v>
      </c>
      <c r="H1040" s="7"/>
      <c r="J1040" s="84">
        <f t="shared" si="186"/>
        <v>4</v>
      </c>
      <c r="K1040" s="15" t="str">
        <f t="shared" si="187"/>
        <v xml:space="preserve"> {0x04},</v>
      </c>
    </row>
    <row r="1041" spans="2:11" ht="15" customHeight="1">
      <c r="B1041" s="7"/>
      <c r="C1041" s="9">
        <v>0</v>
      </c>
      <c r="D1041" s="9">
        <v>1</v>
      </c>
      <c r="E1041" s="9">
        <v>0</v>
      </c>
      <c r="F1041" s="9">
        <v>0</v>
      </c>
      <c r="G1041" s="9">
        <v>0</v>
      </c>
      <c r="H1041" s="7"/>
      <c r="J1041" s="84">
        <f t="shared" si="186"/>
        <v>2</v>
      </c>
      <c r="K1041" s="15" t="str">
        <f t="shared" si="187"/>
        <v xml:space="preserve"> {0x02},</v>
      </c>
    </row>
    <row r="1042" spans="2:11" ht="15" customHeight="1">
      <c r="B1042" s="7"/>
      <c r="C1042" s="7"/>
      <c r="D1042" s="7"/>
      <c r="E1042" s="7"/>
      <c r="F1042" s="7"/>
      <c r="G1042" s="7"/>
      <c r="H1042" s="7"/>
      <c r="K1042" s="15" t="s">
        <v>134</v>
      </c>
    </row>
    <row r="1044" spans="2:11" s="8" customFormat="1" ht="15" customHeight="1">
      <c r="B1044" s="13" t="s">
        <v>7</v>
      </c>
      <c r="J1044" t="s">
        <v>119</v>
      </c>
    </row>
    <row r="1045" spans="2:11" ht="15" customHeight="1">
      <c r="B1045" s="7"/>
      <c r="C1045" s="7"/>
      <c r="D1045" s="7"/>
      <c r="E1045" s="7"/>
      <c r="F1045" s="7"/>
      <c r="G1045" s="7"/>
      <c r="H1045" s="7"/>
      <c r="K1045" s="14" t="str">
        <f>CONCATENATE("{ /* ",J1044," */")</f>
        <v>{ /* SmallFontTilda */</v>
      </c>
    </row>
    <row r="1046" spans="2:11" ht="15" customHeight="1">
      <c r="B1046" s="7"/>
      <c r="C1046" s="9">
        <v>0</v>
      </c>
      <c r="D1046" s="9">
        <v>1</v>
      </c>
      <c r="E1046" s="9">
        <v>0</v>
      </c>
      <c r="F1046" s="9">
        <v>0</v>
      </c>
      <c r="G1046" s="9">
        <v>1</v>
      </c>
      <c r="H1046" s="7"/>
      <c r="J1046" s="84">
        <f>C1046*POWER(2,0)+D1046*POWER(2,1)+E1046*POWER(2,2)+F1046*POWER(2,3)+G1046*POWER(2,4)</f>
        <v>18</v>
      </c>
      <c r="K1046" s="15" t="str">
        <f>CONCATENATE(" {0x",DEC2HEX(J1046,2),"},")</f>
        <v xml:space="preserve"> {0x12},</v>
      </c>
    </row>
    <row r="1047" spans="2:11" ht="15" customHeight="1">
      <c r="B1047" s="7"/>
      <c r="C1047" s="9">
        <v>1</v>
      </c>
      <c r="D1047" s="9">
        <v>0</v>
      </c>
      <c r="E1047" s="9">
        <v>1</v>
      </c>
      <c r="F1047" s="9">
        <v>0</v>
      </c>
      <c r="G1047" s="9">
        <v>1</v>
      </c>
      <c r="H1047" s="7"/>
      <c r="J1047" s="84">
        <f t="shared" ref="J1047:J1052" si="188">C1047*POWER(2,0)+D1047*POWER(2,1)+E1047*POWER(2,2)+F1047*POWER(2,3)+G1047*POWER(2,4)</f>
        <v>21</v>
      </c>
      <c r="K1047" s="15" t="str">
        <f t="shared" ref="K1047:K1052" si="189">CONCATENATE(" {0x",DEC2HEX(J1047,2),"},")</f>
        <v xml:space="preserve"> {0x15},</v>
      </c>
    </row>
    <row r="1048" spans="2:11" ht="15" customHeight="1">
      <c r="B1048" s="7"/>
      <c r="C1048" s="9">
        <v>1</v>
      </c>
      <c r="D1048" s="9">
        <v>0</v>
      </c>
      <c r="E1048" s="9">
        <v>0</v>
      </c>
      <c r="F1048" s="9">
        <v>1</v>
      </c>
      <c r="G1048" s="9">
        <v>0</v>
      </c>
      <c r="H1048" s="7"/>
      <c r="J1048" s="84">
        <f t="shared" si="188"/>
        <v>9</v>
      </c>
      <c r="K1048" s="15" t="str">
        <f t="shared" si="189"/>
        <v xml:space="preserve"> {0x09},</v>
      </c>
    </row>
    <row r="1049" spans="2:11" ht="15" customHeight="1">
      <c r="B1049" s="7"/>
      <c r="C1049" s="9">
        <v>0</v>
      </c>
      <c r="D1049" s="9">
        <v>0</v>
      </c>
      <c r="E1049" s="9">
        <v>0</v>
      </c>
      <c r="F1049" s="9">
        <v>0</v>
      </c>
      <c r="G1049" s="9">
        <v>0</v>
      </c>
      <c r="H1049" s="7"/>
      <c r="J1049" s="84">
        <f t="shared" si="188"/>
        <v>0</v>
      </c>
      <c r="K1049" s="15" t="str">
        <f t="shared" si="189"/>
        <v xml:space="preserve"> {0x00},</v>
      </c>
    </row>
    <row r="1050" spans="2:11" ht="15" customHeight="1">
      <c r="B1050" s="7"/>
      <c r="C1050" s="9">
        <v>0</v>
      </c>
      <c r="D1050" s="9">
        <v>0</v>
      </c>
      <c r="E1050" s="9">
        <v>0</v>
      </c>
      <c r="F1050" s="9">
        <v>0</v>
      </c>
      <c r="G1050" s="9">
        <v>0</v>
      </c>
      <c r="H1050" s="7"/>
      <c r="J1050" s="84">
        <f t="shared" si="188"/>
        <v>0</v>
      </c>
      <c r="K1050" s="15" t="str">
        <f t="shared" si="189"/>
        <v xml:space="preserve"> {0x00},</v>
      </c>
    </row>
    <row r="1051" spans="2:11" ht="15" customHeight="1">
      <c r="B1051" s="7"/>
      <c r="C1051" s="9">
        <v>0</v>
      </c>
      <c r="D1051" s="9">
        <v>0</v>
      </c>
      <c r="E1051" s="9">
        <v>0</v>
      </c>
      <c r="F1051" s="9">
        <v>0</v>
      </c>
      <c r="G1051" s="9">
        <v>0</v>
      </c>
      <c r="H1051" s="7"/>
      <c r="J1051" s="84">
        <f t="shared" si="188"/>
        <v>0</v>
      </c>
      <c r="K1051" s="15" t="str">
        <f t="shared" si="189"/>
        <v xml:space="preserve"> {0x00},</v>
      </c>
    </row>
    <row r="1052" spans="2:11" ht="15" customHeight="1">
      <c r="B1052" s="7"/>
      <c r="C1052" s="9">
        <v>0</v>
      </c>
      <c r="D1052" s="9">
        <v>0</v>
      </c>
      <c r="E1052" s="9">
        <v>0</v>
      </c>
      <c r="F1052" s="9">
        <v>0</v>
      </c>
      <c r="G1052" s="9">
        <v>0</v>
      </c>
      <c r="H1052" s="7"/>
      <c r="J1052" s="84">
        <f t="shared" si="188"/>
        <v>0</v>
      </c>
      <c r="K1052" s="15" t="str">
        <f t="shared" si="189"/>
        <v xml:space="preserve"> {0x00},</v>
      </c>
    </row>
    <row r="1053" spans="2:11" ht="15" customHeight="1">
      <c r="B1053" s="7"/>
      <c r="C1053" s="7"/>
      <c r="D1053" s="7"/>
      <c r="E1053" s="7"/>
      <c r="F1053" s="7"/>
      <c r="G1053" s="7"/>
      <c r="H1053" s="7"/>
      <c r="K1053" s="15" t="s">
        <v>134</v>
      </c>
    </row>
    <row r="1054" spans="2:11" ht="15" customHeight="1">
      <c r="K1054" s="8"/>
    </row>
    <row r="1055" spans="2:11" s="8" customFormat="1" ht="15" customHeight="1">
      <c r="B1055" s="13" t="s">
        <v>7</v>
      </c>
      <c r="J1055" t="s">
        <v>133</v>
      </c>
    </row>
    <row r="1056" spans="2:11" ht="15" customHeight="1">
      <c r="B1056" s="7"/>
      <c r="C1056" s="7"/>
      <c r="D1056" s="7"/>
      <c r="E1056" s="7"/>
      <c r="F1056" s="7"/>
      <c r="G1056" s="7"/>
      <c r="H1056" s="7"/>
      <c r="K1056" s="14" t="str">
        <f>CONCATENATE("{ /* ",J1055," */")</f>
        <v>{ /* SmallFontBlack */</v>
      </c>
    </row>
    <row r="1057" spans="2:11" ht="15" customHeight="1">
      <c r="B1057" s="7"/>
      <c r="C1057" s="9">
        <v>1</v>
      </c>
      <c r="D1057" s="9">
        <v>1</v>
      </c>
      <c r="E1057" s="9">
        <v>1</v>
      </c>
      <c r="F1057" s="9">
        <v>1</v>
      </c>
      <c r="G1057" s="9">
        <v>1</v>
      </c>
      <c r="H1057" s="7"/>
      <c r="J1057" s="84">
        <f>C1057*POWER(2,0)+D1057*POWER(2,1)+E1057*POWER(2,2)+F1057*POWER(2,3)+G1057*POWER(2,4)</f>
        <v>31</v>
      </c>
      <c r="K1057" s="15" t="str">
        <f>CONCATENATE(" {0x",DEC2HEX(J1057,2),"},")</f>
        <v xml:space="preserve"> {0x1F},</v>
      </c>
    </row>
    <row r="1058" spans="2:11" ht="15" customHeight="1">
      <c r="B1058" s="7"/>
      <c r="C1058" s="9">
        <v>1</v>
      </c>
      <c r="D1058" s="9">
        <v>1</v>
      </c>
      <c r="E1058" s="9">
        <v>1</v>
      </c>
      <c r="F1058" s="9">
        <v>1</v>
      </c>
      <c r="G1058" s="9">
        <v>1</v>
      </c>
      <c r="H1058" s="7"/>
      <c r="J1058" s="84">
        <f t="shared" ref="J1058:J1063" si="190">C1058*POWER(2,0)+D1058*POWER(2,1)+E1058*POWER(2,2)+F1058*POWER(2,3)+G1058*POWER(2,4)</f>
        <v>31</v>
      </c>
      <c r="K1058" s="15" t="str">
        <f t="shared" ref="K1058:K1063" si="191">CONCATENATE(" {0x",DEC2HEX(J1058,2),"},")</f>
        <v xml:space="preserve"> {0x1F},</v>
      </c>
    </row>
    <row r="1059" spans="2:11" ht="15" customHeight="1">
      <c r="B1059" s="7"/>
      <c r="C1059" s="9">
        <v>1</v>
      </c>
      <c r="D1059" s="9">
        <v>1</v>
      </c>
      <c r="E1059" s="9">
        <v>1</v>
      </c>
      <c r="F1059" s="9">
        <v>1</v>
      </c>
      <c r="G1059" s="9">
        <v>1</v>
      </c>
      <c r="H1059" s="7"/>
      <c r="J1059" s="84">
        <f t="shared" si="190"/>
        <v>31</v>
      </c>
      <c r="K1059" s="15" t="str">
        <f t="shared" si="191"/>
        <v xml:space="preserve"> {0x1F},</v>
      </c>
    </row>
    <row r="1060" spans="2:11" ht="15" customHeight="1">
      <c r="B1060" s="7"/>
      <c r="C1060" s="9">
        <v>1</v>
      </c>
      <c r="D1060" s="9">
        <v>1</v>
      </c>
      <c r="E1060" s="9">
        <v>1</v>
      </c>
      <c r="F1060" s="9">
        <v>1</v>
      </c>
      <c r="G1060" s="9">
        <v>1</v>
      </c>
      <c r="H1060" s="7"/>
      <c r="J1060" s="84">
        <f t="shared" si="190"/>
        <v>31</v>
      </c>
      <c r="K1060" s="15" t="str">
        <f t="shared" si="191"/>
        <v xml:space="preserve"> {0x1F},</v>
      </c>
    </row>
    <row r="1061" spans="2:11" ht="15" customHeight="1">
      <c r="B1061" s="7"/>
      <c r="C1061" s="9">
        <v>1</v>
      </c>
      <c r="D1061" s="9">
        <v>1</v>
      </c>
      <c r="E1061" s="9">
        <v>1</v>
      </c>
      <c r="F1061" s="9">
        <v>1</v>
      </c>
      <c r="G1061" s="9">
        <v>1</v>
      </c>
      <c r="H1061" s="7"/>
      <c r="J1061" s="84">
        <f t="shared" si="190"/>
        <v>31</v>
      </c>
      <c r="K1061" s="15" t="str">
        <f t="shared" si="191"/>
        <v xml:space="preserve"> {0x1F},</v>
      </c>
    </row>
    <row r="1062" spans="2:11" ht="15" customHeight="1">
      <c r="B1062" s="7"/>
      <c r="C1062" s="9">
        <v>1</v>
      </c>
      <c r="D1062" s="9">
        <v>1</v>
      </c>
      <c r="E1062" s="9">
        <v>1</v>
      </c>
      <c r="F1062" s="9">
        <v>1</v>
      </c>
      <c r="G1062" s="9">
        <v>1</v>
      </c>
      <c r="H1062" s="7"/>
      <c r="J1062" s="84">
        <f t="shared" si="190"/>
        <v>31</v>
      </c>
      <c r="K1062" s="15" t="str">
        <f t="shared" si="191"/>
        <v xml:space="preserve"> {0x1F},</v>
      </c>
    </row>
    <row r="1063" spans="2:11" ht="15" customHeight="1">
      <c r="B1063" s="7"/>
      <c r="C1063" s="9">
        <v>1</v>
      </c>
      <c r="D1063" s="9">
        <v>1</v>
      </c>
      <c r="E1063" s="9">
        <v>1</v>
      </c>
      <c r="F1063" s="9">
        <v>1</v>
      </c>
      <c r="G1063" s="9">
        <v>1</v>
      </c>
      <c r="H1063" s="7"/>
      <c r="J1063" s="84">
        <f t="shared" si="190"/>
        <v>31</v>
      </c>
      <c r="K1063" s="15" t="str">
        <f t="shared" si="191"/>
        <v xml:space="preserve"> {0x1F},</v>
      </c>
    </row>
    <row r="1064" spans="2:11" ht="15" customHeight="1">
      <c r="B1064" s="7"/>
      <c r="C1064" s="7"/>
      <c r="D1064" s="7"/>
      <c r="E1064" s="7"/>
      <c r="F1064" s="7"/>
      <c r="G1064" s="7"/>
      <c r="H1064" s="7"/>
      <c r="K1064" s="15" t="s">
        <v>134</v>
      </c>
    </row>
    <row r="1066" spans="2:11" s="8" customFormat="1" ht="15" customHeight="1">
      <c r="B1066" s="13" t="s">
        <v>7</v>
      </c>
      <c r="J1066" t="s">
        <v>120</v>
      </c>
    </row>
    <row r="1067" spans="2:11" ht="15" customHeight="1">
      <c r="B1067" s="7"/>
      <c r="C1067" s="7"/>
      <c r="D1067" s="7"/>
      <c r="E1067" s="7"/>
      <c r="F1067" s="7"/>
      <c r="G1067" s="7"/>
      <c r="H1067" s="7"/>
      <c r="K1067" s="14" t="str">
        <f>CONCATENATE("{ /* ",J1066," */")</f>
        <v>{ /* SmallFont */</v>
      </c>
    </row>
    <row r="1068" spans="2:11" ht="15" customHeight="1">
      <c r="B1068" s="7"/>
      <c r="C1068" s="9">
        <v>0</v>
      </c>
      <c r="D1068" s="9">
        <v>0</v>
      </c>
      <c r="E1068" s="9">
        <v>0</v>
      </c>
      <c r="F1068" s="9">
        <v>0</v>
      </c>
      <c r="G1068" s="9">
        <v>0</v>
      </c>
      <c r="H1068" s="7"/>
      <c r="J1068" s="84">
        <f>C1068*POWER(2,0)+D1068*POWER(2,1)+E1068*POWER(2,2)+F1068*POWER(2,3)+G1068*POWER(2,4)</f>
        <v>0</v>
      </c>
      <c r="K1068" s="15" t="str">
        <f>CONCATENATE(" {0x",DEC2HEX(J1068,2),"},")</f>
        <v xml:space="preserve"> {0x00},</v>
      </c>
    </row>
    <row r="1069" spans="2:11" ht="15" customHeight="1">
      <c r="B1069" s="7"/>
      <c r="C1069" s="9">
        <v>0</v>
      </c>
      <c r="D1069" s="9">
        <v>0</v>
      </c>
      <c r="E1069" s="9">
        <v>0</v>
      </c>
      <c r="F1069" s="9">
        <v>0</v>
      </c>
      <c r="G1069" s="9">
        <v>0</v>
      </c>
      <c r="H1069" s="7"/>
      <c r="J1069" s="84">
        <f t="shared" ref="J1069:J1074" si="192">C1069*POWER(2,0)+D1069*POWER(2,1)+E1069*POWER(2,2)+F1069*POWER(2,3)+G1069*POWER(2,4)</f>
        <v>0</v>
      </c>
      <c r="K1069" s="15" t="str">
        <f t="shared" ref="K1069:K1074" si="193">CONCATENATE(" {0x",DEC2HEX(J1069,2),"},")</f>
        <v xml:space="preserve"> {0x00},</v>
      </c>
    </row>
    <row r="1070" spans="2:11" ht="15" customHeight="1">
      <c r="B1070" s="7"/>
      <c r="C1070" s="9">
        <v>0</v>
      </c>
      <c r="D1070" s="9">
        <v>0</v>
      </c>
      <c r="E1070" s="9">
        <v>0</v>
      </c>
      <c r="F1070" s="9">
        <v>0</v>
      </c>
      <c r="G1070" s="9">
        <v>0</v>
      </c>
      <c r="H1070" s="7"/>
      <c r="J1070" s="84">
        <f t="shared" si="192"/>
        <v>0</v>
      </c>
      <c r="K1070" s="15" t="str">
        <f t="shared" si="193"/>
        <v xml:space="preserve"> {0x00},</v>
      </c>
    </row>
    <row r="1071" spans="2:11" ht="15" customHeight="1">
      <c r="B1071" s="7"/>
      <c r="C1071" s="9">
        <v>0</v>
      </c>
      <c r="D1071" s="9">
        <v>0</v>
      </c>
      <c r="E1071" s="9">
        <v>0</v>
      </c>
      <c r="F1071" s="9">
        <v>0</v>
      </c>
      <c r="G1071" s="9">
        <v>0</v>
      </c>
      <c r="H1071" s="7"/>
      <c r="J1071" s="84">
        <f t="shared" si="192"/>
        <v>0</v>
      </c>
      <c r="K1071" s="15" t="str">
        <f t="shared" si="193"/>
        <v xml:space="preserve"> {0x00},</v>
      </c>
    </row>
    <row r="1072" spans="2:11" ht="15" customHeight="1">
      <c r="B1072" s="7"/>
      <c r="C1072" s="9">
        <v>0</v>
      </c>
      <c r="D1072" s="9">
        <v>0</v>
      </c>
      <c r="E1072" s="9">
        <v>0</v>
      </c>
      <c r="F1072" s="9">
        <v>0</v>
      </c>
      <c r="G1072" s="9">
        <v>0</v>
      </c>
      <c r="H1072" s="7"/>
      <c r="J1072" s="84">
        <f t="shared" si="192"/>
        <v>0</v>
      </c>
      <c r="K1072" s="15" t="str">
        <f t="shared" si="193"/>
        <v xml:space="preserve"> {0x00},</v>
      </c>
    </row>
    <row r="1073" spans="2:11" ht="15" customHeight="1">
      <c r="B1073" s="7"/>
      <c r="C1073" s="9">
        <v>0</v>
      </c>
      <c r="D1073" s="9">
        <v>0</v>
      </c>
      <c r="E1073" s="9">
        <v>0</v>
      </c>
      <c r="F1073" s="9">
        <v>0</v>
      </c>
      <c r="G1073" s="9">
        <v>0</v>
      </c>
      <c r="H1073" s="7"/>
      <c r="J1073" s="84">
        <f t="shared" si="192"/>
        <v>0</v>
      </c>
      <c r="K1073" s="15" t="str">
        <f t="shared" si="193"/>
        <v xml:space="preserve"> {0x00},</v>
      </c>
    </row>
    <row r="1074" spans="2:11" ht="15" customHeight="1">
      <c r="B1074" s="7"/>
      <c r="C1074" s="9">
        <v>0</v>
      </c>
      <c r="D1074" s="9">
        <v>0</v>
      </c>
      <c r="E1074" s="9">
        <v>0</v>
      </c>
      <c r="F1074" s="9">
        <v>0</v>
      </c>
      <c r="G1074" s="9">
        <v>0</v>
      </c>
      <c r="H1074" s="7"/>
      <c r="J1074" s="84">
        <f t="shared" si="192"/>
        <v>0</v>
      </c>
      <c r="K1074" s="15" t="str">
        <f t="shared" si="193"/>
        <v xml:space="preserve"> {0x00},</v>
      </c>
    </row>
    <row r="1075" spans="2:11" ht="15" customHeight="1">
      <c r="B1075" s="7"/>
      <c r="C1075" s="7"/>
      <c r="D1075" s="7"/>
      <c r="E1075" s="7"/>
      <c r="F1075" s="7"/>
      <c r="G1075" s="7"/>
      <c r="H1075" s="7"/>
      <c r="K1075" s="15" t="s">
        <v>134</v>
      </c>
    </row>
    <row r="1076" spans="2:11" ht="15" customHeight="1">
      <c r="K1076" s="8"/>
    </row>
    <row r="1077" spans="2:11" ht="15" customHeight="1">
      <c r="K1077" s="8"/>
    </row>
    <row r="1078" spans="2:11" ht="15" customHeight="1">
      <c r="K1078" s="14"/>
    </row>
    <row r="1079" spans="2:11" ht="15" customHeight="1">
      <c r="K1079" s="15"/>
    </row>
    <row r="1080" spans="2:11" ht="15" customHeight="1">
      <c r="K1080" s="15"/>
    </row>
    <row r="1081" spans="2:11" ht="15" customHeight="1">
      <c r="K1081" s="15"/>
    </row>
    <row r="1082" spans="2:11" ht="15" customHeight="1">
      <c r="K1082" s="15"/>
    </row>
    <row r="1083" spans="2:11" ht="15" customHeight="1">
      <c r="K1083" s="15"/>
    </row>
    <row r="1084" spans="2:11" ht="15" customHeight="1">
      <c r="K1084" s="15"/>
    </row>
    <row r="1085" spans="2:11" ht="15" customHeight="1">
      <c r="K1085" s="15"/>
    </row>
    <row r="1086" spans="2:11" ht="15" customHeight="1">
      <c r="K1086" s="15"/>
    </row>
    <row r="1088" spans="2:11" ht="15" customHeight="1">
      <c r="K1088" s="8"/>
    </row>
    <row r="1089" spans="11:11" ht="15" customHeight="1">
      <c r="K1089" s="14"/>
    </row>
    <row r="1090" spans="11:11" ht="15" customHeight="1">
      <c r="K1090" s="15"/>
    </row>
    <row r="1091" spans="11:11" ht="15" customHeight="1">
      <c r="K1091" s="15"/>
    </row>
    <row r="1092" spans="11:11" ht="15" customHeight="1">
      <c r="K1092" s="15"/>
    </row>
    <row r="1093" spans="11:11" ht="15" customHeight="1">
      <c r="K1093" s="15"/>
    </row>
    <row r="1094" spans="11:11" ht="15" customHeight="1">
      <c r="K1094" s="15"/>
    </row>
    <row r="1095" spans="11:11" ht="15" customHeight="1">
      <c r="K1095" s="15"/>
    </row>
    <row r="1096" spans="11:11" ht="15" customHeight="1">
      <c r="K1096" s="15"/>
    </row>
    <row r="1097" spans="11:11" ht="15" customHeight="1">
      <c r="K1097" s="15"/>
    </row>
    <row r="1099" spans="11:11" ht="15" customHeight="1">
      <c r="K1099" s="8"/>
    </row>
    <row r="1100" spans="11:11" ht="15" customHeight="1">
      <c r="K1100" s="14"/>
    </row>
    <row r="1101" spans="11:11" ht="15" customHeight="1">
      <c r="K1101" s="15"/>
    </row>
    <row r="1102" spans="11:11" ht="15" customHeight="1">
      <c r="K1102" s="15"/>
    </row>
    <row r="1103" spans="11:11" ht="15" customHeight="1">
      <c r="K1103" s="15"/>
    </row>
    <row r="1104" spans="11:11" ht="15" customHeight="1">
      <c r="K1104" s="15"/>
    </row>
    <row r="1105" spans="11:11" ht="15" customHeight="1">
      <c r="K1105" s="15"/>
    </row>
    <row r="1106" spans="11:11" ht="15" customHeight="1">
      <c r="K1106" s="15"/>
    </row>
    <row r="1107" spans="11:11" ht="15" customHeight="1">
      <c r="K1107" s="15"/>
    </row>
    <row r="1108" spans="11:11" ht="15" customHeight="1">
      <c r="K1108" s="15"/>
    </row>
    <row r="1109" spans="11:11" ht="15" customHeight="1">
      <c r="K1109" s="8"/>
    </row>
    <row r="1110" spans="11:11" ht="15" customHeight="1">
      <c r="K1110" s="8"/>
    </row>
    <row r="1111" spans="11:11" ht="15" customHeight="1">
      <c r="K1111" s="14"/>
    </row>
    <row r="1112" spans="11:11" ht="15" customHeight="1">
      <c r="K1112" s="15"/>
    </row>
    <row r="1113" spans="11:11" ht="15" customHeight="1">
      <c r="K1113" s="15"/>
    </row>
    <row r="1114" spans="11:11" ht="15" customHeight="1">
      <c r="K1114" s="15"/>
    </row>
    <row r="1115" spans="11:11" ht="15" customHeight="1">
      <c r="K1115" s="15"/>
    </row>
    <row r="1116" spans="11:11" ht="15" customHeight="1">
      <c r="K1116" s="15"/>
    </row>
    <row r="1117" spans="11:11" ht="15" customHeight="1">
      <c r="K1117" s="15"/>
    </row>
    <row r="1118" spans="11:11" ht="15" customHeight="1">
      <c r="K1118" s="15"/>
    </row>
    <row r="1119" spans="11:11" ht="15" customHeight="1">
      <c r="K1119" s="15"/>
    </row>
    <row r="1121" spans="11:11" ht="15" customHeight="1">
      <c r="K1121" s="8"/>
    </row>
    <row r="1122" spans="11:11" ht="15" customHeight="1">
      <c r="K1122" s="14"/>
    </row>
    <row r="1123" spans="11:11" ht="15" customHeight="1">
      <c r="K1123" s="15"/>
    </row>
    <row r="1124" spans="11:11" ht="15" customHeight="1">
      <c r="K1124" s="15"/>
    </row>
    <row r="1125" spans="11:11" ht="15" customHeight="1">
      <c r="K1125" s="15"/>
    </row>
    <row r="1126" spans="11:11" ht="15" customHeight="1">
      <c r="K1126" s="15"/>
    </row>
    <row r="1127" spans="11:11" ht="15" customHeight="1">
      <c r="K1127" s="15"/>
    </row>
    <row r="1128" spans="11:11" ht="15" customHeight="1">
      <c r="K1128" s="15"/>
    </row>
    <row r="1129" spans="11:11" ht="15" customHeight="1">
      <c r="K1129" s="15"/>
    </row>
    <row r="1130" spans="11:11" ht="15" customHeight="1">
      <c r="K1130" s="15"/>
    </row>
    <row r="1131" spans="11:11" ht="15" customHeight="1">
      <c r="K1131" s="8"/>
    </row>
    <row r="1132" spans="11:11" ht="15" customHeight="1">
      <c r="K1132" s="8"/>
    </row>
    <row r="1133" spans="11:11" ht="15" customHeight="1">
      <c r="K1133" s="14"/>
    </row>
    <row r="1134" spans="11:11" ht="15" customHeight="1">
      <c r="K1134" s="15"/>
    </row>
    <row r="1135" spans="11:11" ht="15" customHeight="1">
      <c r="K1135" s="15"/>
    </row>
    <row r="1136" spans="11:11" ht="15" customHeight="1">
      <c r="K1136" s="15"/>
    </row>
    <row r="1137" spans="11:11" ht="15" customHeight="1">
      <c r="K1137" s="15"/>
    </row>
    <row r="1138" spans="11:11" ht="15" customHeight="1">
      <c r="K1138" s="15"/>
    </row>
    <row r="1139" spans="11:11" ht="15" customHeight="1">
      <c r="K1139" s="15"/>
    </row>
    <row r="1140" spans="11:11" ht="15" customHeight="1">
      <c r="K1140" s="15"/>
    </row>
    <row r="1141" spans="11:11" ht="15" customHeight="1">
      <c r="K1141" s="15"/>
    </row>
    <row r="1143" spans="11:11" ht="15" customHeight="1">
      <c r="K1143" s="8"/>
    </row>
    <row r="1144" spans="11:11" ht="15" customHeight="1">
      <c r="K1144" s="14"/>
    </row>
    <row r="1145" spans="11:11" ht="15" customHeight="1">
      <c r="K1145" s="15"/>
    </row>
    <row r="1146" spans="11:11" ht="15" customHeight="1">
      <c r="K1146" s="15"/>
    </row>
    <row r="1147" spans="11:11" ht="15" customHeight="1">
      <c r="K1147" s="15"/>
    </row>
    <row r="1148" spans="11:11" ht="15" customHeight="1">
      <c r="K1148" s="15"/>
    </row>
    <row r="1149" spans="11:11" ht="15" customHeight="1">
      <c r="K1149" s="15"/>
    </row>
    <row r="1150" spans="11:11" ht="15" customHeight="1">
      <c r="K1150" s="15"/>
    </row>
    <row r="1151" spans="11:11" ht="15" customHeight="1">
      <c r="K1151" s="15"/>
    </row>
    <row r="1152" spans="11:11" ht="15" customHeight="1">
      <c r="K1152" s="15"/>
    </row>
    <row r="1153" spans="11:11" ht="15" customHeight="1">
      <c r="K1153" s="8"/>
    </row>
    <row r="1154" spans="11:11" ht="15" customHeight="1">
      <c r="K1154" s="8"/>
    </row>
    <row r="1155" spans="11:11" ht="15" customHeight="1">
      <c r="K1155" s="14"/>
    </row>
    <row r="1156" spans="11:11" ht="15" customHeight="1">
      <c r="K1156" s="15"/>
    </row>
    <row r="1157" spans="11:11" ht="15" customHeight="1">
      <c r="K1157" s="15"/>
    </row>
    <row r="1158" spans="11:11" ht="15" customHeight="1">
      <c r="K1158" s="15"/>
    </row>
    <row r="1159" spans="11:11" ht="15" customHeight="1">
      <c r="K1159" s="15"/>
    </row>
    <row r="1160" spans="11:11" ht="15" customHeight="1">
      <c r="K1160" s="15"/>
    </row>
    <row r="1161" spans="11:11" ht="15" customHeight="1">
      <c r="K1161" s="15"/>
    </row>
    <row r="1162" spans="11:11" ht="15" customHeight="1">
      <c r="K1162" s="15"/>
    </row>
    <row r="1163" spans="11:11" ht="15" customHeight="1">
      <c r="K1163" s="15"/>
    </row>
    <row r="1165" spans="11:11" ht="15" customHeight="1">
      <c r="K1165" s="8"/>
    </row>
    <row r="1166" spans="11:11" ht="15" customHeight="1">
      <c r="K1166" s="14"/>
    </row>
    <row r="1167" spans="11:11" ht="15" customHeight="1">
      <c r="K1167" s="15"/>
    </row>
    <row r="1168" spans="11:11" ht="15" customHeight="1">
      <c r="K1168" s="15"/>
    </row>
    <row r="1169" spans="11:11" ht="15" customHeight="1">
      <c r="K1169" s="15"/>
    </row>
    <row r="1170" spans="11:11" ht="15" customHeight="1">
      <c r="K1170" s="15"/>
    </row>
    <row r="1171" spans="11:11" ht="15" customHeight="1">
      <c r="K1171" s="15"/>
    </row>
    <row r="1172" spans="11:11" ht="15" customHeight="1">
      <c r="K1172" s="15"/>
    </row>
    <row r="1173" spans="11:11" ht="15" customHeight="1">
      <c r="K1173" s="15"/>
    </row>
    <row r="1174" spans="11:11" ht="15" customHeight="1">
      <c r="K1174" s="15"/>
    </row>
    <row r="1175" spans="11:11" ht="15" customHeight="1">
      <c r="K1175" s="8"/>
    </row>
    <row r="1176" spans="11:11" ht="15" customHeight="1">
      <c r="K1176" s="8"/>
    </row>
    <row r="1177" spans="11:11" ht="15" customHeight="1">
      <c r="K1177" s="14"/>
    </row>
    <row r="1178" spans="11:11" ht="15" customHeight="1">
      <c r="K1178" s="15"/>
    </row>
    <row r="1179" spans="11:11" ht="15" customHeight="1">
      <c r="K1179" s="15"/>
    </row>
    <row r="1180" spans="11:11" ht="15" customHeight="1">
      <c r="K1180" s="15"/>
    </row>
    <row r="1181" spans="11:11" ht="15" customHeight="1">
      <c r="K1181" s="15"/>
    </row>
    <row r="1182" spans="11:11" ht="15" customHeight="1">
      <c r="K1182" s="15"/>
    </row>
    <row r="1183" spans="11:11" ht="15" customHeight="1">
      <c r="K1183" s="15"/>
    </row>
    <row r="1184" spans="11:11" ht="15" customHeight="1">
      <c r="K1184" s="15"/>
    </row>
    <row r="1185" spans="11:11" ht="15" customHeight="1">
      <c r="K1185" s="15"/>
    </row>
    <row r="1187" spans="11:11" ht="15" customHeight="1">
      <c r="K1187" s="8"/>
    </row>
    <row r="1188" spans="11:11" ht="15" customHeight="1">
      <c r="K1188" s="14"/>
    </row>
    <row r="1189" spans="11:11" ht="15" customHeight="1">
      <c r="K1189" s="15"/>
    </row>
    <row r="1190" spans="11:11" ht="15" customHeight="1">
      <c r="K1190" s="15"/>
    </row>
    <row r="1191" spans="11:11" ht="15" customHeight="1">
      <c r="K1191" s="15"/>
    </row>
    <row r="1192" spans="11:11" ht="15" customHeight="1">
      <c r="K1192" s="15"/>
    </row>
    <row r="1193" spans="11:11" ht="15" customHeight="1">
      <c r="K1193" s="15"/>
    </row>
    <row r="1194" spans="11:11" ht="15" customHeight="1">
      <c r="K1194" s="15"/>
    </row>
    <row r="1195" spans="11:11" ht="15" customHeight="1">
      <c r="K1195" s="15"/>
    </row>
    <row r="1196" spans="11:11" ht="15" customHeight="1">
      <c r="K1196" s="15"/>
    </row>
  </sheetData>
  <conditionalFormatting sqref="C23:G29 C34:G40 C45:G51 C56:G62 C67:G73 C78:G84 C89:G95 C100:G106 C111:G117 C155:G161 C166:G172 C177:G183 C188:G194 C199:G205 C210:G216 C221:G227 C232:G238 C243:G249 C254:G260 C265:G271 C276:G282 C287:G293 C298:G304 C309:G315 C320:G326 C331:G337 C342:G348 C353:G359 C364:G370 C375:G381 C386:G392 C397:G403 C408:G414 C419:G425 C430:G436 C441:G447 C452:G458 C463:G469 C474:G480 C485:G491 C496:G502 C507:G513 C518:G524 C529:G535 C540:G546 C551:G557 C562:G568 C573:G579 C584:G590 C595:G601 C606:G612 C617:G623 C628:G634 C639:G645 C650:G656 C661:G667 C672:G678 C683:G689 C694:G700 C705:G711 C716:G722 C727:G733 C738:G744 C749:G755 C760:G766 C771:G777 C782:G788 C793:G799 C804:G810 C815:G821 C826:G832 C837:G843 C848:G854 C859:G865 C870:G876 C881:G887 C892:G898 C903:G909 C914:G920 C925:G931 C936:G942 C947:G953 C958:G964 C969:G975 C980:G986 C991:G997 C1002:G1008 C1013:G1019 C1024:G1030 C1035:G1041 C1046:G1052 C144:G150 C122:G128 C133:G139 C12:G18 C1057:G1063">
    <cfRule type="cellIs" dxfId="216" priority="2352" operator="equal">
      <formula>0</formula>
    </cfRule>
  </conditionalFormatting>
  <conditionalFormatting sqref="C1:G1048576">
    <cfRule type="cellIs" dxfId="215" priority="2351" operator="equal">
      <formula>1</formula>
    </cfRule>
  </conditionalFormatting>
  <conditionalFormatting sqref="C1068:G1074">
    <cfRule type="cellIs" dxfId="214" priority="1" operator="equal">
      <formula>0</formula>
    </cfRule>
  </conditionalFormatting>
  <pageMargins left="0.7" right="0.7" top="0.75" bottom="0.75" header="0.3" footer="0.3"/>
  <pageSetup scale="65" fitToHeight="3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65"/>
  <sheetViews>
    <sheetView workbookViewId="0">
      <selection activeCell="H7" sqref="H7"/>
    </sheetView>
  </sheetViews>
  <sheetFormatPr defaultRowHeight="15"/>
  <cols>
    <col min="1" max="1" width="34.5703125" style="107" customWidth="1"/>
    <col min="2" max="2" width="24.85546875" style="2" customWidth="1"/>
  </cols>
  <sheetData>
    <row r="1" spans="1:2">
      <c r="A1" s="108" t="s">
        <v>176</v>
      </c>
    </row>
    <row r="2" spans="1:2">
      <c r="A2" s="108"/>
    </row>
    <row r="3" spans="1:2">
      <c r="A3" s="108" t="s">
        <v>177</v>
      </c>
      <c r="B3" s="2">
        <v>255</v>
      </c>
    </row>
    <row r="4" spans="1:2">
      <c r="A4" s="108" t="s">
        <v>178</v>
      </c>
      <c r="B4" s="2">
        <v>81</v>
      </c>
    </row>
    <row r="5" spans="1:2">
      <c r="A5" s="108" t="s">
        <v>179</v>
      </c>
      <c r="B5" s="2">
        <v>12</v>
      </c>
    </row>
    <row r="6" spans="1:2">
      <c r="A6" s="108" t="s">
        <v>180</v>
      </c>
      <c r="B6" s="2">
        <v>47</v>
      </c>
    </row>
    <row r="8" spans="1:2">
      <c r="A8" s="107" t="s">
        <v>181</v>
      </c>
    </row>
    <row r="9" spans="1:2">
      <c r="A9" s="107" t="s">
        <v>182</v>
      </c>
      <c r="B9" s="2" t="s">
        <v>183</v>
      </c>
    </row>
    <row r="10" spans="1:2">
      <c r="A10" s="107">
        <v>0</v>
      </c>
      <c r="B10" s="2">
        <f>FLOOR($B$6+(A10*($B$4-$B$5))/256,1)</f>
        <v>47</v>
      </c>
    </row>
    <row r="11" spans="1:2">
      <c r="A11" s="107">
        <v>1</v>
      </c>
      <c r="B11" s="2">
        <f t="shared" ref="B11:B74" si="0">FLOOR($B$6+(A11*($B$4-$B$5))/256,1)</f>
        <v>47</v>
      </c>
    </row>
    <row r="12" spans="1:2">
      <c r="A12" s="107">
        <v>2</v>
      </c>
      <c r="B12" s="2">
        <f t="shared" si="0"/>
        <v>47</v>
      </c>
    </row>
    <row r="13" spans="1:2">
      <c r="A13" s="107">
        <v>3</v>
      </c>
      <c r="B13" s="2">
        <f t="shared" si="0"/>
        <v>47</v>
      </c>
    </row>
    <row r="14" spans="1:2">
      <c r="A14" s="107">
        <v>4</v>
      </c>
      <c r="B14" s="2">
        <f t="shared" si="0"/>
        <v>48</v>
      </c>
    </row>
    <row r="15" spans="1:2">
      <c r="A15" s="107">
        <v>5</v>
      </c>
      <c r="B15" s="2">
        <f t="shared" si="0"/>
        <v>48</v>
      </c>
    </row>
    <row r="16" spans="1:2">
      <c r="A16" s="107">
        <v>6</v>
      </c>
      <c r="B16" s="2">
        <f t="shared" si="0"/>
        <v>48</v>
      </c>
    </row>
    <row r="17" spans="1:2">
      <c r="A17" s="107">
        <v>7</v>
      </c>
      <c r="B17" s="2">
        <f t="shared" si="0"/>
        <v>48</v>
      </c>
    </row>
    <row r="18" spans="1:2">
      <c r="A18" s="107">
        <v>8</v>
      </c>
      <c r="B18" s="2">
        <f t="shared" si="0"/>
        <v>49</v>
      </c>
    </row>
    <row r="19" spans="1:2">
      <c r="A19" s="107">
        <v>9</v>
      </c>
      <c r="B19" s="2">
        <f t="shared" si="0"/>
        <v>49</v>
      </c>
    </row>
    <row r="20" spans="1:2">
      <c r="A20" s="107">
        <v>10</v>
      </c>
      <c r="B20" s="2">
        <f t="shared" si="0"/>
        <v>49</v>
      </c>
    </row>
    <row r="21" spans="1:2">
      <c r="A21" s="107">
        <v>11</v>
      </c>
      <c r="B21" s="2">
        <f t="shared" si="0"/>
        <v>49</v>
      </c>
    </row>
    <row r="22" spans="1:2">
      <c r="A22" s="107">
        <v>12</v>
      </c>
      <c r="B22" s="2">
        <f t="shared" si="0"/>
        <v>50</v>
      </c>
    </row>
    <row r="23" spans="1:2">
      <c r="A23" s="107">
        <v>13</v>
      </c>
      <c r="B23" s="2">
        <f t="shared" si="0"/>
        <v>50</v>
      </c>
    </row>
    <row r="24" spans="1:2">
      <c r="A24" s="107">
        <v>14</v>
      </c>
      <c r="B24" s="2">
        <f t="shared" si="0"/>
        <v>50</v>
      </c>
    </row>
    <row r="25" spans="1:2">
      <c r="A25" s="107">
        <v>15</v>
      </c>
      <c r="B25" s="2">
        <f t="shared" si="0"/>
        <v>51</v>
      </c>
    </row>
    <row r="26" spans="1:2">
      <c r="A26" s="107">
        <v>16</v>
      </c>
      <c r="B26" s="2">
        <f t="shared" si="0"/>
        <v>51</v>
      </c>
    </row>
    <row r="27" spans="1:2">
      <c r="A27" s="107">
        <v>17</v>
      </c>
      <c r="B27" s="2">
        <f t="shared" si="0"/>
        <v>51</v>
      </c>
    </row>
    <row r="28" spans="1:2">
      <c r="A28" s="107">
        <v>18</v>
      </c>
      <c r="B28" s="2">
        <f t="shared" si="0"/>
        <v>51</v>
      </c>
    </row>
    <row r="29" spans="1:2">
      <c r="A29" s="107">
        <v>19</v>
      </c>
      <c r="B29" s="2">
        <f t="shared" si="0"/>
        <v>52</v>
      </c>
    </row>
    <row r="30" spans="1:2">
      <c r="A30" s="107">
        <v>20</v>
      </c>
      <c r="B30" s="2">
        <f t="shared" si="0"/>
        <v>52</v>
      </c>
    </row>
    <row r="31" spans="1:2">
      <c r="A31" s="107">
        <v>21</v>
      </c>
      <c r="B31" s="2">
        <f t="shared" si="0"/>
        <v>52</v>
      </c>
    </row>
    <row r="32" spans="1:2">
      <c r="A32" s="107">
        <v>22</v>
      </c>
      <c r="B32" s="2">
        <f t="shared" si="0"/>
        <v>52</v>
      </c>
    </row>
    <row r="33" spans="1:2">
      <c r="A33" s="107">
        <v>23</v>
      </c>
      <c r="B33" s="2">
        <f t="shared" si="0"/>
        <v>53</v>
      </c>
    </row>
    <row r="34" spans="1:2">
      <c r="A34" s="107">
        <v>24</v>
      </c>
      <c r="B34" s="2">
        <f t="shared" si="0"/>
        <v>53</v>
      </c>
    </row>
    <row r="35" spans="1:2">
      <c r="A35" s="107">
        <v>25</v>
      </c>
      <c r="B35" s="2">
        <f t="shared" si="0"/>
        <v>53</v>
      </c>
    </row>
    <row r="36" spans="1:2">
      <c r="A36" s="107">
        <v>26</v>
      </c>
      <c r="B36" s="2">
        <f t="shared" si="0"/>
        <v>54</v>
      </c>
    </row>
    <row r="37" spans="1:2">
      <c r="A37" s="107">
        <v>27</v>
      </c>
      <c r="B37" s="2">
        <f t="shared" si="0"/>
        <v>54</v>
      </c>
    </row>
    <row r="38" spans="1:2">
      <c r="A38" s="107">
        <v>28</v>
      </c>
      <c r="B38" s="2">
        <f t="shared" si="0"/>
        <v>54</v>
      </c>
    </row>
    <row r="39" spans="1:2">
      <c r="A39" s="107">
        <v>29</v>
      </c>
      <c r="B39" s="2">
        <f t="shared" si="0"/>
        <v>54</v>
      </c>
    </row>
    <row r="40" spans="1:2">
      <c r="A40" s="107">
        <v>30</v>
      </c>
      <c r="B40" s="2">
        <f t="shared" si="0"/>
        <v>55</v>
      </c>
    </row>
    <row r="41" spans="1:2">
      <c r="A41" s="107">
        <v>31</v>
      </c>
      <c r="B41" s="2">
        <f t="shared" si="0"/>
        <v>55</v>
      </c>
    </row>
    <row r="42" spans="1:2">
      <c r="A42" s="107">
        <v>32</v>
      </c>
      <c r="B42" s="2">
        <f t="shared" si="0"/>
        <v>55</v>
      </c>
    </row>
    <row r="43" spans="1:2">
      <c r="A43" s="107">
        <v>33</v>
      </c>
      <c r="B43" s="2">
        <f t="shared" si="0"/>
        <v>55</v>
      </c>
    </row>
    <row r="44" spans="1:2">
      <c r="A44" s="107">
        <v>34</v>
      </c>
      <c r="B44" s="2">
        <f t="shared" si="0"/>
        <v>56</v>
      </c>
    </row>
    <row r="45" spans="1:2">
      <c r="A45" s="107">
        <v>35</v>
      </c>
      <c r="B45" s="2">
        <f t="shared" si="0"/>
        <v>56</v>
      </c>
    </row>
    <row r="46" spans="1:2">
      <c r="A46" s="107">
        <v>36</v>
      </c>
      <c r="B46" s="2">
        <f t="shared" si="0"/>
        <v>56</v>
      </c>
    </row>
    <row r="47" spans="1:2">
      <c r="A47" s="107">
        <v>37</v>
      </c>
      <c r="B47" s="2">
        <f t="shared" si="0"/>
        <v>56</v>
      </c>
    </row>
    <row r="48" spans="1:2">
      <c r="A48" s="107">
        <v>38</v>
      </c>
      <c r="B48" s="2">
        <f t="shared" si="0"/>
        <v>57</v>
      </c>
    </row>
    <row r="49" spans="1:2">
      <c r="A49" s="107">
        <v>39</v>
      </c>
      <c r="B49" s="2">
        <f t="shared" si="0"/>
        <v>57</v>
      </c>
    </row>
    <row r="50" spans="1:2">
      <c r="A50" s="107">
        <v>40</v>
      </c>
      <c r="B50" s="2">
        <f t="shared" si="0"/>
        <v>57</v>
      </c>
    </row>
    <row r="51" spans="1:2">
      <c r="A51" s="107">
        <v>41</v>
      </c>
      <c r="B51" s="2">
        <f t="shared" si="0"/>
        <v>58</v>
      </c>
    </row>
    <row r="52" spans="1:2">
      <c r="A52" s="107">
        <v>42</v>
      </c>
      <c r="B52" s="2">
        <f t="shared" si="0"/>
        <v>58</v>
      </c>
    </row>
    <row r="53" spans="1:2">
      <c r="A53" s="107">
        <v>43</v>
      </c>
      <c r="B53" s="2">
        <f t="shared" si="0"/>
        <v>58</v>
      </c>
    </row>
    <row r="54" spans="1:2">
      <c r="A54" s="107">
        <v>44</v>
      </c>
      <c r="B54" s="2">
        <f t="shared" si="0"/>
        <v>58</v>
      </c>
    </row>
    <row r="55" spans="1:2">
      <c r="A55" s="107">
        <v>45</v>
      </c>
      <c r="B55" s="2">
        <f t="shared" si="0"/>
        <v>59</v>
      </c>
    </row>
    <row r="56" spans="1:2">
      <c r="A56" s="107">
        <v>46</v>
      </c>
      <c r="B56" s="2">
        <f t="shared" si="0"/>
        <v>59</v>
      </c>
    </row>
    <row r="57" spans="1:2">
      <c r="A57" s="107">
        <v>47</v>
      </c>
      <c r="B57" s="2">
        <f t="shared" si="0"/>
        <v>59</v>
      </c>
    </row>
    <row r="58" spans="1:2">
      <c r="A58" s="107">
        <v>48</v>
      </c>
      <c r="B58" s="2">
        <f t="shared" si="0"/>
        <v>59</v>
      </c>
    </row>
    <row r="59" spans="1:2">
      <c r="A59" s="107">
        <v>49</v>
      </c>
      <c r="B59" s="2">
        <f t="shared" si="0"/>
        <v>60</v>
      </c>
    </row>
    <row r="60" spans="1:2">
      <c r="A60" s="107">
        <v>50</v>
      </c>
      <c r="B60" s="2">
        <f t="shared" si="0"/>
        <v>60</v>
      </c>
    </row>
    <row r="61" spans="1:2">
      <c r="A61" s="107">
        <v>51</v>
      </c>
      <c r="B61" s="2">
        <f t="shared" si="0"/>
        <v>60</v>
      </c>
    </row>
    <row r="62" spans="1:2">
      <c r="A62" s="107">
        <v>52</v>
      </c>
      <c r="B62" s="2">
        <f t="shared" si="0"/>
        <v>61</v>
      </c>
    </row>
    <row r="63" spans="1:2">
      <c r="A63" s="107">
        <v>53</v>
      </c>
      <c r="B63" s="2">
        <f t="shared" si="0"/>
        <v>61</v>
      </c>
    </row>
    <row r="64" spans="1:2">
      <c r="A64" s="107">
        <v>54</v>
      </c>
      <c r="B64" s="2">
        <f t="shared" si="0"/>
        <v>61</v>
      </c>
    </row>
    <row r="65" spans="1:2">
      <c r="A65" s="107">
        <v>55</v>
      </c>
      <c r="B65" s="2">
        <f t="shared" si="0"/>
        <v>61</v>
      </c>
    </row>
    <row r="66" spans="1:2">
      <c r="A66" s="107">
        <v>56</v>
      </c>
      <c r="B66" s="2">
        <f t="shared" si="0"/>
        <v>62</v>
      </c>
    </row>
    <row r="67" spans="1:2">
      <c r="A67" s="107">
        <v>57</v>
      </c>
      <c r="B67" s="2">
        <f t="shared" si="0"/>
        <v>62</v>
      </c>
    </row>
    <row r="68" spans="1:2">
      <c r="A68" s="107">
        <v>58</v>
      </c>
      <c r="B68" s="2">
        <f t="shared" si="0"/>
        <v>62</v>
      </c>
    </row>
    <row r="69" spans="1:2">
      <c r="A69" s="107">
        <v>59</v>
      </c>
      <c r="B69" s="2">
        <f t="shared" si="0"/>
        <v>62</v>
      </c>
    </row>
    <row r="70" spans="1:2">
      <c r="A70" s="107">
        <v>60</v>
      </c>
      <c r="B70" s="2">
        <f t="shared" si="0"/>
        <v>63</v>
      </c>
    </row>
    <row r="71" spans="1:2">
      <c r="A71" s="107">
        <v>61</v>
      </c>
      <c r="B71" s="2">
        <f t="shared" si="0"/>
        <v>63</v>
      </c>
    </row>
    <row r="72" spans="1:2">
      <c r="A72" s="107">
        <v>62</v>
      </c>
      <c r="B72" s="2">
        <f t="shared" si="0"/>
        <v>63</v>
      </c>
    </row>
    <row r="73" spans="1:2">
      <c r="A73" s="107">
        <v>63</v>
      </c>
      <c r="B73" s="2">
        <f t="shared" si="0"/>
        <v>63</v>
      </c>
    </row>
    <row r="74" spans="1:2">
      <c r="A74" s="107">
        <v>64</v>
      </c>
      <c r="B74" s="2">
        <f t="shared" si="0"/>
        <v>64</v>
      </c>
    </row>
    <row r="75" spans="1:2">
      <c r="A75" s="107">
        <v>65</v>
      </c>
      <c r="B75" s="2">
        <f t="shared" ref="B75:B138" si="1">FLOOR($B$6+(A75*($B$4-$B$5))/256,1)</f>
        <v>64</v>
      </c>
    </row>
    <row r="76" spans="1:2">
      <c r="A76" s="107">
        <v>66</v>
      </c>
      <c r="B76" s="2">
        <f t="shared" si="1"/>
        <v>64</v>
      </c>
    </row>
    <row r="77" spans="1:2">
      <c r="A77" s="107">
        <v>67</v>
      </c>
      <c r="B77" s="2">
        <f t="shared" si="1"/>
        <v>65</v>
      </c>
    </row>
    <row r="78" spans="1:2">
      <c r="A78" s="107">
        <v>68</v>
      </c>
      <c r="B78" s="2">
        <f t="shared" si="1"/>
        <v>65</v>
      </c>
    </row>
    <row r="79" spans="1:2">
      <c r="A79" s="107">
        <v>69</v>
      </c>
      <c r="B79" s="2">
        <f t="shared" si="1"/>
        <v>65</v>
      </c>
    </row>
    <row r="80" spans="1:2">
      <c r="A80" s="107">
        <v>70</v>
      </c>
      <c r="B80" s="2">
        <f t="shared" si="1"/>
        <v>65</v>
      </c>
    </row>
    <row r="81" spans="1:2">
      <c r="A81" s="107">
        <v>71</v>
      </c>
      <c r="B81" s="2">
        <f t="shared" si="1"/>
        <v>66</v>
      </c>
    </row>
    <row r="82" spans="1:2">
      <c r="A82" s="107">
        <v>72</v>
      </c>
      <c r="B82" s="2">
        <f t="shared" si="1"/>
        <v>66</v>
      </c>
    </row>
    <row r="83" spans="1:2">
      <c r="A83" s="107">
        <v>73</v>
      </c>
      <c r="B83" s="2">
        <f t="shared" si="1"/>
        <v>66</v>
      </c>
    </row>
    <row r="84" spans="1:2">
      <c r="A84" s="107">
        <v>74</v>
      </c>
      <c r="B84" s="2">
        <f t="shared" si="1"/>
        <v>66</v>
      </c>
    </row>
    <row r="85" spans="1:2">
      <c r="A85" s="107">
        <v>75</v>
      </c>
      <c r="B85" s="2">
        <f t="shared" si="1"/>
        <v>67</v>
      </c>
    </row>
    <row r="86" spans="1:2">
      <c r="A86" s="107">
        <v>76</v>
      </c>
      <c r="B86" s="2">
        <f t="shared" si="1"/>
        <v>67</v>
      </c>
    </row>
    <row r="87" spans="1:2">
      <c r="A87" s="107">
        <v>77</v>
      </c>
      <c r="B87" s="2">
        <f t="shared" si="1"/>
        <v>67</v>
      </c>
    </row>
    <row r="88" spans="1:2">
      <c r="A88" s="107">
        <v>78</v>
      </c>
      <c r="B88" s="2">
        <f t="shared" si="1"/>
        <v>68</v>
      </c>
    </row>
    <row r="89" spans="1:2">
      <c r="A89" s="107">
        <v>79</v>
      </c>
      <c r="B89" s="2">
        <f t="shared" si="1"/>
        <v>68</v>
      </c>
    </row>
    <row r="90" spans="1:2">
      <c r="A90" s="107">
        <v>80</v>
      </c>
      <c r="B90" s="2">
        <f t="shared" si="1"/>
        <v>68</v>
      </c>
    </row>
    <row r="91" spans="1:2">
      <c r="A91" s="107">
        <v>81</v>
      </c>
      <c r="B91" s="2">
        <f t="shared" si="1"/>
        <v>68</v>
      </c>
    </row>
    <row r="92" spans="1:2">
      <c r="A92" s="107">
        <v>82</v>
      </c>
      <c r="B92" s="2">
        <f t="shared" si="1"/>
        <v>69</v>
      </c>
    </row>
    <row r="93" spans="1:2">
      <c r="A93" s="107">
        <v>83</v>
      </c>
      <c r="B93" s="2">
        <f t="shared" si="1"/>
        <v>69</v>
      </c>
    </row>
    <row r="94" spans="1:2">
      <c r="A94" s="107">
        <v>84</v>
      </c>
      <c r="B94" s="2">
        <f t="shared" si="1"/>
        <v>69</v>
      </c>
    </row>
    <row r="95" spans="1:2">
      <c r="A95" s="107">
        <v>85</v>
      </c>
      <c r="B95" s="2">
        <f t="shared" si="1"/>
        <v>69</v>
      </c>
    </row>
    <row r="96" spans="1:2">
      <c r="A96" s="107">
        <v>86</v>
      </c>
      <c r="B96" s="2">
        <f t="shared" si="1"/>
        <v>70</v>
      </c>
    </row>
    <row r="97" spans="1:2">
      <c r="A97" s="107">
        <v>87</v>
      </c>
      <c r="B97" s="2">
        <f t="shared" si="1"/>
        <v>70</v>
      </c>
    </row>
    <row r="98" spans="1:2">
      <c r="A98" s="107">
        <v>88</v>
      </c>
      <c r="B98" s="2">
        <f t="shared" si="1"/>
        <v>70</v>
      </c>
    </row>
    <row r="99" spans="1:2">
      <c r="A99" s="107">
        <v>89</v>
      </c>
      <c r="B99" s="2">
        <f t="shared" si="1"/>
        <v>70</v>
      </c>
    </row>
    <row r="100" spans="1:2">
      <c r="A100" s="107">
        <v>90</v>
      </c>
      <c r="B100" s="2">
        <f t="shared" si="1"/>
        <v>71</v>
      </c>
    </row>
    <row r="101" spans="1:2">
      <c r="A101" s="107">
        <v>91</v>
      </c>
      <c r="B101" s="2">
        <f t="shared" si="1"/>
        <v>71</v>
      </c>
    </row>
    <row r="102" spans="1:2">
      <c r="A102" s="107">
        <v>92</v>
      </c>
      <c r="B102" s="2">
        <f t="shared" si="1"/>
        <v>71</v>
      </c>
    </row>
    <row r="103" spans="1:2">
      <c r="A103" s="107">
        <v>93</v>
      </c>
      <c r="B103" s="2">
        <f t="shared" si="1"/>
        <v>72</v>
      </c>
    </row>
    <row r="104" spans="1:2">
      <c r="A104" s="107">
        <v>94</v>
      </c>
      <c r="B104" s="2">
        <f t="shared" si="1"/>
        <v>72</v>
      </c>
    </row>
    <row r="105" spans="1:2">
      <c r="A105" s="107">
        <v>95</v>
      </c>
      <c r="B105" s="2">
        <f t="shared" si="1"/>
        <v>72</v>
      </c>
    </row>
    <row r="106" spans="1:2">
      <c r="A106" s="107">
        <v>96</v>
      </c>
      <c r="B106" s="2">
        <f t="shared" si="1"/>
        <v>72</v>
      </c>
    </row>
    <row r="107" spans="1:2">
      <c r="A107" s="107">
        <v>97</v>
      </c>
      <c r="B107" s="2">
        <f t="shared" si="1"/>
        <v>73</v>
      </c>
    </row>
    <row r="108" spans="1:2">
      <c r="A108" s="107">
        <v>98</v>
      </c>
      <c r="B108" s="2">
        <f t="shared" si="1"/>
        <v>73</v>
      </c>
    </row>
    <row r="109" spans="1:2">
      <c r="A109" s="107">
        <v>99</v>
      </c>
      <c r="B109" s="2">
        <f t="shared" si="1"/>
        <v>73</v>
      </c>
    </row>
    <row r="110" spans="1:2">
      <c r="A110" s="107">
        <v>100</v>
      </c>
      <c r="B110" s="2">
        <f t="shared" si="1"/>
        <v>73</v>
      </c>
    </row>
    <row r="111" spans="1:2">
      <c r="A111" s="107">
        <v>101</v>
      </c>
      <c r="B111" s="2">
        <f t="shared" si="1"/>
        <v>74</v>
      </c>
    </row>
    <row r="112" spans="1:2">
      <c r="A112" s="107">
        <v>102</v>
      </c>
      <c r="B112" s="2">
        <f t="shared" si="1"/>
        <v>74</v>
      </c>
    </row>
    <row r="113" spans="1:2">
      <c r="A113" s="107">
        <v>103</v>
      </c>
      <c r="B113" s="2">
        <f t="shared" si="1"/>
        <v>74</v>
      </c>
    </row>
    <row r="114" spans="1:2">
      <c r="A114" s="107">
        <v>104</v>
      </c>
      <c r="B114" s="2">
        <f t="shared" si="1"/>
        <v>75</v>
      </c>
    </row>
    <row r="115" spans="1:2">
      <c r="A115" s="107">
        <v>105</v>
      </c>
      <c r="B115" s="2">
        <f t="shared" si="1"/>
        <v>75</v>
      </c>
    </row>
    <row r="116" spans="1:2">
      <c r="A116" s="107">
        <v>106</v>
      </c>
      <c r="B116" s="2">
        <f t="shared" si="1"/>
        <v>75</v>
      </c>
    </row>
    <row r="117" spans="1:2">
      <c r="A117" s="107">
        <v>107</v>
      </c>
      <c r="B117" s="2">
        <f t="shared" si="1"/>
        <v>75</v>
      </c>
    </row>
    <row r="118" spans="1:2">
      <c r="A118" s="107">
        <v>108</v>
      </c>
      <c r="B118" s="2">
        <f t="shared" si="1"/>
        <v>76</v>
      </c>
    </row>
    <row r="119" spans="1:2">
      <c r="A119" s="107">
        <v>109</v>
      </c>
      <c r="B119" s="2">
        <f t="shared" si="1"/>
        <v>76</v>
      </c>
    </row>
    <row r="120" spans="1:2">
      <c r="A120" s="107">
        <v>110</v>
      </c>
      <c r="B120" s="2">
        <f t="shared" si="1"/>
        <v>76</v>
      </c>
    </row>
    <row r="121" spans="1:2">
      <c r="A121" s="107">
        <v>111</v>
      </c>
      <c r="B121" s="2">
        <f t="shared" si="1"/>
        <v>76</v>
      </c>
    </row>
    <row r="122" spans="1:2">
      <c r="A122" s="107">
        <v>112</v>
      </c>
      <c r="B122" s="2">
        <f t="shared" si="1"/>
        <v>77</v>
      </c>
    </row>
    <row r="123" spans="1:2">
      <c r="A123" s="107">
        <v>113</v>
      </c>
      <c r="B123" s="2">
        <f t="shared" si="1"/>
        <v>77</v>
      </c>
    </row>
    <row r="124" spans="1:2">
      <c r="A124" s="107">
        <v>114</v>
      </c>
      <c r="B124" s="2">
        <f t="shared" si="1"/>
        <v>77</v>
      </c>
    </row>
    <row r="125" spans="1:2">
      <c r="A125" s="107">
        <v>115</v>
      </c>
      <c r="B125" s="2">
        <f t="shared" si="1"/>
        <v>77</v>
      </c>
    </row>
    <row r="126" spans="1:2">
      <c r="A126" s="107">
        <v>116</v>
      </c>
      <c r="B126" s="2">
        <f t="shared" si="1"/>
        <v>78</v>
      </c>
    </row>
    <row r="127" spans="1:2">
      <c r="A127" s="107">
        <v>117</v>
      </c>
      <c r="B127" s="2">
        <f t="shared" si="1"/>
        <v>78</v>
      </c>
    </row>
    <row r="128" spans="1:2">
      <c r="A128" s="107">
        <v>118</v>
      </c>
      <c r="B128" s="2">
        <f t="shared" si="1"/>
        <v>78</v>
      </c>
    </row>
    <row r="129" spans="1:2">
      <c r="A129" s="107">
        <v>119</v>
      </c>
      <c r="B129" s="2">
        <f t="shared" si="1"/>
        <v>79</v>
      </c>
    </row>
    <row r="130" spans="1:2">
      <c r="A130" s="107">
        <v>120</v>
      </c>
      <c r="B130" s="2">
        <f t="shared" si="1"/>
        <v>79</v>
      </c>
    </row>
    <row r="131" spans="1:2">
      <c r="A131" s="107">
        <v>121</v>
      </c>
      <c r="B131" s="2">
        <f t="shared" si="1"/>
        <v>79</v>
      </c>
    </row>
    <row r="132" spans="1:2">
      <c r="A132" s="107">
        <v>122</v>
      </c>
      <c r="B132" s="2">
        <f t="shared" si="1"/>
        <v>79</v>
      </c>
    </row>
    <row r="133" spans="1:2">
      <c r="A133" s="107">
        <v>123</v>
      </c>
      <c r="B133" s="2">
        <f t="shared" si="1"/>
        <v>80</v>
      </c>
    </row>
    <row r="134" spans="1:2">
      <c r="A134" s="107">
        <v>124</v>
      </c>
      <c r="B134" s="2">
        <f t="shared" si="1"/>
        <v>80</v>
      </c>
    </row>
    <row r="135" spans="1:2">
      <c r="A135" s="107">
        <v>125</v>
      </c>
      <c r="B135" s="2">
        <f t="shared" si="1"/>
        <v>80</v>
      </c>
    </row>
    <row r="136" spans="1:2">
      <c r="A136" s="107">
        <v>126</v>
      </c>
      <c r="B136" s="2">
        <f t="shared" si="1"/>
        <v>80</v>
      </c>
    </row>
    <row r="137" spans="1:2">
      <c r="A137" s="107">
        <v>127</v>
      </c>
      <c r="B137" s="2">
        <f t="shared" si="1"/>
        <v>81</v>
      </c>
    </row>
    <row r="138" spans="1:2">
      <c r="A138" s="107">
        <v>128</v>
      </c>
      <c r="B138" s="2">
        <f t="shared" si="1"/>
        <v>81</v>
      </c>
    </row>
    <row r="139" spans="1:2">
      <c r="A139" s="107">
        <v>129</v>
      </c>
      <c r="B139" s="2">
        <f t="shared" ref="B139:B202" si="2">FLOOR($B$6+(A139*($B$4-$B$5))/256,1)</f>
        <v>81</v>
      </c>
    </row>
    <row r="140" spans="1:2">
      <c r="A140" s="107">
        <v>130</v>
      </c>
      <c r="B140" s="2">
        <f t="shared" si="2"/>
        <v>82</v>
      </c>
    </row>
    <row r="141" spans="1:2">
      <c r="A141" s="107">
        <v>131</v>
      </c>
      <c r="B141" s="2">
        <f t="shared" si="2"/>
        <v>82</v>
      </c>
    </row>
    <row r="142" spans="1:2">
      <c r="A142" s="107">
        <v>132</v>
      </c>
      <c r="B142" s="2">
        <f t="shared" si="2"/>
        <v>82</v>
      </c>
    </row>
    <row r="143" spans="1:2">
      <c r="A143" s="107">
        <v>133</v>
      </c>
      <c r="B143" s="2">
        <f t="shared" si="2"/>
        <v>82</v>
      </c>
    </row>
    <row r="144" spans="1:2">
      <c r="A144" s="107">
        <v>134</v>
      </c>
      <c r="B144" s="2">
        <f t="shared" si="2"/>
        <v>83</v>
      </c>
    </row>
    <row r="145" spans="1:2">
      <c r="A145" s="107">
        <v>135</v>
      </c>
      <c r="B145" s="2">
        <f t="shared" si="2"/>
        <v>83</v>
      </c>
    </row>
    <row r="146" spans="1:2">
      <c r="A146" s="107">
        <v>136</v>
      </c>
      <c r="B146" s="2">
        <f t="shared" si="2"/>
        <v>83</v>
      </c>
    </row>
    <row r="147" spans="1:2">
      <c r="A147" s="107">
        <v>137</v>
      </c>
      <c r="B147" s="2">
        <f t="shared" si="2"/>
        <v>83</v>
      </c>
    </row>
    <row r="148" spans="1:2">
      <c r="A148" s="107">
        <v>138</v>
      </c>
      <c r="B148" s="2">
        <f t="shared" si="2"/>
        <v>84</v>
      </c>
    </row>
    <row r="149" spans="1:2">
      <c r="A149" s="107">
        <v>139</v>
      </c>
      <c r="B149" s="2">
        <f t="shared" si="2"/>
        <v>84</v>
      </c>
    </row>
    <row r="150" spans="1:2">
      <c r="A150" s="107">
        <v>140</v>
      </c>
      <c r="B150" s="2">
        <f t="shared" si="2"/>
        <v>84</v>
      </c>
    </row>
    <row r="151" spans="1:2">
      <c r="A151" s="107">
        <v>141</v>
      </c>
      <c r="B151" s="2">
        <f t="shared" si="2"/>
        <v>85</v>
      </c>
    </row>
    <row r="152" spans="1:2">
      <c r="A152" s="107">
        <v>142</v>
      </c>
      <c r="B152" s="2">
        <f t="shared" si="2"/>
        <v>85</v>
      </c>
    </row>
    <row r="153" spans="1:2">
      <c r="A153" s="107">
        <v>143</v>
      </c>
      <c r="B153" s="2">
        <f t="shared" si="2"/>
        <v>85</v>
      </c>
    </row>
    <row r="154" spans="1:2">
      <c r="A154" s="107">
        <v>144</v>
      </c>
      <c r="B154" s="2">
        <f t="shared" si="2"/>
        <v>85</v>
      </c>
    </row>
    <row r="155" spans="1:2">
      <c r="A155" s="107">
        <v>145</v>
      </c>
      <c r="B155" s="2">
        <f t="shared" si="2"/>
        <v>86</v>
      </c>
    </row>
    <row r="156" spans="1:2">
      <c r="A156" s="107">
        <v>146</v>
      </c>
      <c r="B156" s="2">
        <f t="shared" si="2"/>
        <v>86</v>
      </c>
    </row>
    <row r="157" spans="1:2">
      <c r="A157" s="107">
        <v>147</v>
      </c>
      <c r="B157" s="2">
        <f t="shared" si="2"/>
        <v>86</v>
      </c>
    </row>
    <row r="158" spans="1:2">
      <c r="A158" s="107">
        <v>148</v>
      </c>
      <c r="B158" s="2">
        <f t="shared" si="2"/>
        <v>86</v>
      </c>
    </row>
    <row r="159" spans="1:2">
      <c r="A159" s="107">
        <v>149</v>
      </c>
      <c r="B159" s="2">
        <f t="shared" si="2"/>
        <v>87</v>
      </c>
    </row>
    <row r="160" spans="1:2">
      <c r="A160" s="107">
        <v>150</v>
      </c>
      <c r="B160" s="2">
        <f t="shared" si="2"/>
        <v>87</v>
      </c>
    </row>
    <row r="161" spans="1:2">
      <c r="A161" s="107">
        <v>151</v>
      </c>
      <c r="B161" s="2">
        <f t="shared" si="2"/>
        <v>87</v>
      </c>
    </row>
    <row r="162" spans="1:2">
      <c r="A162" s="107">
        <v>152</v>
      </c>
      <c r="B162" s="2">
        <f t="shared" si="2"/>
        <v>87</v>
      </c>
    </row>
    <row r="163" spans="1:2">
      <c r="A163" s="107">
        <v>153</v>
      </c>
      <c r="B163" s="2">
        <f t="shared" si="2"/>
        <v>88</v>
      </c>
    </row>
    <row r="164" spans="1:2">
      <c r="A164" s="107">
        <v>154</v>
      </c>
      <c r="B164" s="2">
        <f t="shared" si="2"/>
        <v>88</v>
      </c>
    </row>
    <row r="165" spans="1:2">
      <c r="A165" s="107">
        <v>155</v>
      </c>
      <c r="B165" s="2">
        <f t="shared" si="2"/>
        <v>88</v>
      </c>
    </row>
    <row r="166" spans="1:2">
      <c r="A166" s="107">
        <v>156</v>
      </c>
      <c r="B166" s="2">
        <f t="shared" si="2"/>
        <v>89</v>
      </c>
    </row>
    <row r="167" spans="1:2">
      <c r="A167" s="107">
        <v>157</v>
      </c>
      <c r="B167" s="2">
        <f t="shared" si="2"/>
        <v>89</v>
      </c>
    </row>
    <row r="168" spans="1:2">
      <c r="A168" s="107">
        <v>158</v>
      </c>
      <c r="B168" s="2">
        <f t="shared" si="2"/>
        <v>89</v>
      </c>
    </row>
    <row r="169" spans="1:2">
      <c r="A169" s="107">
        <v>159</v>
      </c>
      <c r="B169" s="2">
        <f t="shared" si="2"/>
        <v>89</v>
      </c>
    </row>
    <row r="170" spans="1:2">
      <c r="A170" s="107">
        <v>160</v>
      </c>
      <c r="B170" s="2">
        <f t="shared" si="2"/>
        <v>90</v>
      </c>
    </row>
    <row r="171" spans="1:2">
      <c r="A171" s="107">
        <v>161</v>
      </c>
      <c r="B171" s="2">
        <f t="shared" si="2"/>
        <v>90</v>
      </c>
    </row>
    <row r="172" spans="1:2">
      <c r="A172" s="107">
        <v>162</v>
      </c>
      <c r="B172" s="2">
        <f t="shared" si="2"/>
        <v>90</v>
      </c>
    </row>
    <row r="173" spans="1:2">
      <c r="A173" s="107">
        <v>163</v>
      </c>
      <c r="B173" s="2">
        <f t="shared" si="2"/>
        <v>90</v>
      </c>
    </row>
    <row r="174" spans="1:2">
      <c r="A174" s="107">
        <v>164</v>
      </c>
      <c r="B174" s="2">
        <f t="shared" si="2"/>
        <v>91</v>
      </c>
    </row>
    <row r="175" spans="1:2">
      <c r="A175" s="107">
        <v>165</v>
      </c>
      <c r="B175" s="2">
        <f t="shared" si="2"/>
        <v>91</v>
      </c>
    </row>
    <row r="176" spans="1:2">
      <c r="A176" s="107">
        <v>166</v>
      </c>
      <c r="B176" s="2">
        <f t="shared" si="2"/>
        <v>91</v>
      </c>
    </row>
    <row r="177" spans="1:2">
      <c r="A177" s="107">
        <v>167</v>
      </c>
      <c r="B177" s="2">
        <f t="shared" si="2"/>
        <v>92</v>
      </c>
    </row>
    <row r="178" spans="1:2">
      <c r="A178" s="107">
        <v>168</v>
      </c>
      <c r="B178" s="2">
        <f t="shared" si="2"/>
        <v>92</v>
      </c>
    </row>
    <row r="179" spans="1:2">
      <c r="A179" s="107">
        <v>169</v>
      </c>
      <c r="B179" s="2">
        <f t="shared" si="2"/>
        <v>92</v>
      </c>
    </row>
    <row r="180" spans="1:2">
      <c r="A180" s="107">
        <v>170</v>
      </c>
      <c r="B180" s="2">
        <f t="shared" si="2"/>
        <v>92</v>
      </c>
    </row>
    <row r="181" spans="1:2">
      <c r="A181" s="107">
        <v>171</v>
      </c>
      <c r="B181" s="2">
        <f t="shared" si="2"/>
        <v>93</v>
      </c>
    </row>
    <row r="182" spans="1:2">
      <c r="A182" s="107">
        <v>172</v>
      </c>
      <c r="B182" s="2">
        <f t="shared" si="2"/>
        <v>93</v>
      </c>
    </row>
    <row r="183" spans="1:2">
      <c r="A183" s="107">
        <v>173</v>
      </c>
      <c r="B183" s="2">
        <f t="shared" si="2"/>
        <v>93</v>
      </c>
    </row>
    <row r="184" spans="1:2">
      <c r="A184" s="107">
        <v>174</v>
      </c>
      <c r="B184" s="2">
        <f t="shared" si="2"/>
        <v>93</v>
      </c>
    </row>
    <row r="185" spans="1:2">
      <c r="A185" s="107">
        <v>175</v>
      </c>
      <c r="B185" s="2">
        <f t="shared" si="2"/>
        <v>94</v>
      </c>
    </row>
    <row r="186" spans="1:2">
      <c r="A186" s="107">
        <v>176</v>
      </c>
      <c r="B186" s="2">
        <f t="shared" si="2"/>
        <v>94</v>
      </c>
    </row>
    <row r="187" spans="1:2">
      <c r="A187" s="107">
        <v>177</v>
      </c>
      <c r="B187" s="2">
        <f t="shared" si="2"/>
        <v>94</v>
      </c>
    </row>
    <row r="188" spans="1:2">
      <c r="A188" s="107">
        <v>178</v>
      </c>
      <c r="B188" s="2">
        <f t="shared" si="2"/>
        <v>94</v>
      </c>
    </row>
    <row r="189" spans="1:2">
      <c r="A189" s="107">
        <v>179</v>
      </c>
      <c r="B189" s="2">
        <f t="shared" si="2"/>
        <v>95</v>
      </c>
    </row>
    <row r="190" spans="1:2">
      <c r="A190" s="107">
        <v>180</v>
      </c>
      <c r="B190" s="2">
        <f t="shared" si="2"/>
        <v>95</v>
      </c>
    </row>
    <row r="191" spans="1:2">
      <c r="A191" s="107">
        <v>181</v>
      </c>
      <c r="B191" s="2">
        <f t="shared" si="2"/>
        <v>95</v>
      </c>
    </row>
    <row r="192" spans="1:2">
      <c r="A192" s="107">
        <v>182</v>
      </c>
      <c r="B192" s="2">
        <f t="shared" si="2"/>
        <v>96</v>
      </c>
    </row>
    <row r="193" spans="1:2">
      <c r="A193" s="107">
        <v>183</v>
      </c>
      <c r="B193" s="2">
        <f t="shared" si="2"/>
        <v>96</v>
      </c>
    </row>
    <row r="194" spans="1:2">
      <c r="A194" s="107">
        <v>184</v>
      </c>
      <c r="B194" s="2">
        <f t="shared" si="2"/>
        <v>96</v>
      </c>
    </row>
    <row r="195" spans="1:2">
      <c r="A195" s="107">
        <v>185</v>
      </c>
      <c r="B195" s="2">
        <f t="shared" si="2"/>
        <v>96</v>
      </c>
    </row>
    <row r="196" spans="1:2">
      <c r="A196" s="107">
        <v>186</v>
      </c>
      <c r="B196" s="2">
        <f t="shared" si="2"/>
        <v>97</v>
      </c>
    </row>
    <row r="197" spans="1:2">
      <c r="A197" s="107">
        <v>187</v>
      </c>
      <c r="B197" s="2">
        <f t="shared" si="2"/>
        <v>97</v>
      </c>
    </row>
    <row r="198" spans="1:2">
      <c r="A198" s="107">
        <v>188</v>
      </c>
      <c r="B198" s="2">
        <f t="shared" si="2"/>
        <v>97</v>
      </c>
    </row>
    <row r="199" spans="1:2">
      <c r="A199" s="107">
        <v>189</v>
      </c>
      <c r="B199" s="2">
        <f t="shared" si="2"/>
        <v>97</v>
      </c>
    </row>
    <row r="200" spans="1:2">
      <c r="A200" s="107">
        <v>190</v>
      </c>
      <c r="B200" s="2">
        <f t="shared" si="2"/>
        <v>98</v>
      </c>
    </row>
    <row r="201" spans="1:2">
      <c r="A201" s="107">
        <v>191</v>
      </c>
      <c r="B201" s="2">
        <f t="shared" si="2"/>
        <v>98</v>
      </c>
    </row>
    <row r="202" spans="1:2">
      <c r="A202" s="107">
        <v>192</v>
      </c>
      <c r="B202" s="2">
        <f t="shared" si="2"/>
        <v>98</v>
      </c>
    </row>
    <row r="203" spans="1:2">
      <c r="A203" s="107">
        <v>193</v>
      </c>
      <c r="B203" s="2">
        <f t="shared" ref="B203:B265" si="3">FLOOR($B$6+(A203*($B$4-$B$5))/256,1)</f>
        <v>99</v>
      </c>
    </row>
    <row r="204" spans="1:2">
      <c r="A204" s="107">
        <v>194</v>
      </c>
      <c r="B204" s="2">
        <f t="shared" si="3"/>
        <v>99</v>
      </c>
    </row>
    <row r="205" spans="1:2">
      <c r="A205" s="107">
        <v>195</v>
      </c>
      <c r="B205" s="2">
        <f t="shared" si="3"/>
        <v>99</v>
      </c>
    </row>
    <row r="206" spans="1:2">
      <c r="A206" s="107">
        <v>196</v>
      </c>
      <c r="B206" s="2">
        <f t="shared" si="3"/>
        <v>99</v>
      </c>
    </row>
    <row r="207" spans="1:2">
      <c r="A207" s="107">
        <v>197</v>
      </c>
      <c r="B207" s="2">
        <f t="shared" si="3"/>
        <v>100</v>
      </c>
    </row>
    <row r="208" spans="1:2">
      <c r="A208" s="107">
        <v>198</v>
      </c>
      <c r="B208" s="2">
        <f t="shared" si="3"/>
        <v>100</v>
      </c>
    </row>
    <row r="209" spans="1:2">
      <c r="A209" s="107">
        <v>199</v>
      </c>
      <c r="B209" s="2">
        <f t="shared" si="3"/>
        <v>100</v>
      </c>
    </row>
    <row r="210" spans="1:2">
      <c r="A210" s="107">
        <v>200</v>
      </c>
      <c r="B210" s="2">
        <f t="shared" si="3"/>
        <v>100</v>
      </c>
    </row>
    <row r="211" spans="1:2">
      <c r="A211" s="107">
        <v>201</v>
      </c>
      <c r="B211" s="2">
        <f t="shared" si="3"/>
        <v>101</v>
      </c>
    </row>
    <row r="212" spans="1:2">
      <c r="A212" s="107">
        <v>202</v>
      </c>
      <c r="B212" s="2">
        <f t="shared" si="3"/>
        <v>101</v>
      </c>
    </row>
    <row r="213" spans="1:2">
      <c r="A213" s="107">
        <v>203</v>
      </c>
      <c r="B213" s="2">
        <f t="shared" si="3"/>
        <v>101</v>
      </c>
    </row>
    <row r="214" spans="1:2">
      <c r="A214" s="107">
        <v>204</v>
      </c>
      <c r="B214" s="2">
        <f t="shared" si="3"/>
        <v>101</v>
      </c>
    </row>
    <row r="215" spans="1:2">
      <c r="A215" s="107">
        <v>205</v>
      </c>
      <c r="B215" s="2">
        <f t="shared" si="3"/>
        <v>102</v>
      </c>
    </row>
    <row r="216" spans="1:2">
      <c r="A216" s="107">
        <v>206</v>
      </c>
      <c r="B216" s="2">
        <f t="shared" si="3"/>
        <v>102</v>
      </c>
    </row>
    <row r="217" spans="1:2">
      <c r="A217" s="107">
        <v>207</v>
      </c>
      <c r="B217" s="2">
        <f t="shared" si="3"/>
        <v>102</v>
      </c>
    </row>
    <row r="218" spans="1:2">
      <c r="A218" s="107">
        <v>208</v>
      </c>
      <c r="B218" s="2">
        <f t="shared" si="3"/>
        <v>103</v>
      </c>
    </row>
    <row r="219" spans="1:2">
      <c r="A219" s="107">
        <v>209</v>
      </c>
      <c r="B219" s="2">
        <f t="shared" si="3"/>
        <v>103</v>
      </c>
    </row>
    <row r="220" spans="1:2">
      <c r="A220" s="107">
        <v>210</v>
      </c>
      <c r="B220" s="2">
        <f t="shared" si="3"/>
        <v>103</v>
      </c>
    </row>
    <row r="221" spans="1:2">
      <c r="A221" s="107">
        <v>211</v>
      </c>
      <c r="B221" s="2">
        <f t="shared" si="3"/>
        <v>103</v>
      </c>
    </row>
    <row r="222" spans="1:2">
      <c r="A222" s="107">
        <v>212</v>
      </c>
      <c r="B222" s="2">
        <f t="shared" si="3"/>
        <v>104</v>
      </c>
    </row>
    <row r="223" spans="1:2">
      <c r="A223" s="107">
        <v>213</v>
      </c>
      <c r="B223" s="2">
        <f t="shared" si="3"/>
        <v>104</v>
      </c>
    </row>
    <row r="224" spans="1:2">
      <c r="A224" s="107">
        <v>214</v>
      </c>
      <c r="B224" s="2">
        <f t="shared" si="3"/>
        <v>104</v>
      </c>
    </row>
    <row r="225" spans="1:2">
      <c r="A225" s="107">
        <v>215</v>
      </c>
      <c r="B225" s="2">
        <f t="shared" si="3"/>
        <v>104</v>
      </c>
    </row>
    <row r="226" spans="1:2">
      <c r="A226" s="107">
        <v>216</v>
      </c>
      <c r="B226" s="2">
        <f t="shared" si="3"/>
        <v>105</v>
      </c>
    </row>
    <row r="227" spans="1:2">
      <c r="A227" s="107">
        <v>217</v>
      </c>
      <c r="B227" s="2">
        <f t="shared" si="3"/>
        <v>105</v>
      </c>
    </row>
    <row r="228" spans="1:2">
      <c r="A228" s="107">
        <v>218</v>
      </c>
      <c r="B228" s="2">
        <f t="shared" si="3"/>
        <v>105</v>
      </c>
    </row>
    <row r="229" spans="1:2">
      <c r="A229" s="107">
        <v>219</v>
      </c>
      <c r="B229" s="2">
        <f t="shared" si="3"/>
        <v>106</v>
      </c>
    </row>
    <row r="230" spans="1:2">
      <c r="A230" s="107">
        <v>220</v>
      </c>
      <c r="B230" s="2">
        <f t="shared" si="3"/>
        <v>106</v>
      </c>
    </row>
    <row r="231" spans="1:2">
      <c r="A231" s="107">
        <v>221</v>
      </c>
      <c r="B231" s="2">
        <f t="shared" si="3"/>
        <v>106</v>
      </c>
    </row>
    <row r="232" spans="1:2">
      <c r="A232" s="107">
        <v>222</v>
      </c>
      <c r="B232" s="2">
        <f t="shared" si="3"/>
        <v>106</v>
      </c>
    </row>
    <row r="233" spans="1:2">
      <c r="A233" s="107">
        <v>223</v>
      </c>
      <c r="B233" s="2">
        <f t="shared" si="3"/>
        <v>107</v>
      </c>
    </row>
    <row r="234" spans="1:2">
      <c r="A234" s="107">
        <v>224</v>
      </c>
      <c r="B234" s="2">
        <f t="shared" si="3"/>
        <v>107</v>
      </c>
    </row>
    <row r="235" spans="1:2">
      <c r="A235" s="107">
        <v>225</v>
      </c>
      <c r="B235" s="2">
        <f t="shared" si="3"/>
        <v>107</v>
      </c>
    </row>
    <row r="236" spans="1:2">
      <c r="A236" s="107">
        <v>226</v>
      </c>
      <c r="B236" s="2">
        <f t="shared" si="3"/>
        <v>107</v>
      </c>
    </row>
    <row r="237" spans="1:2">
      <c r="A237" s="107">
        <v>227</v>
      </c>
      <c r="B237" s="2">
        <f t="shared" si="3"/>
        <v>108</v>
      </c>
    </row>
    <row r="238" spans="1:2">
      <c r="A238" s="107">
        <v>228</v>
      </c>
      <c r="B238" s="2">
        <f t="shared" si="3"/>
        <v>108</v>
      </c>
    </row>
    <row r="239" spans="1:2">
      <c r="A239" s="107">
        <v>229</v>
      </c>
      <c r="B239" s="2">
        <f t="shared" si="3"/>
        <v>108</v>
      </c>
    </row>
    <row r="240" spans="1:2">
      <c r="A240" s="107">
        <v>230</v>
      </c>
      <c r="B240" s="2">
        <f t="shared" si="3"/>
        <v>108</v>
      </c>
    </row>
    <row r="241" spans="1:2">
      <c r="A241" s="107">
        <v>231</v>
      </c>
      <c r="B241" s="2">
        <f t="shared" si="3"/>
        <v>109</v>
      </c>
    </row>
    <row r="242" spans="1:2">
      <c r="A242" s="107">
        <v>232</v>
      </c>
      <c r="B242" s="2">
        <f t="shared" si="3"/>
        <v>109</v>
      </c>
    </row>
    <row r="243" spans="1:2">
      <c r="A243" s="107">
        <v>233</v>
      </c>
      <c r="B243" s="2">
        <f t="shared" si="3"/>
        <v>109</v>
      </c>
    </row>
    <row r="244" spans="1:2">
      <c r="A244" s="107">
        <v>234</v>
      </c>
      <c r="B244" s="2">
        <f t="shared" si="3"/>
        <v>110</v>
      </c>
    </row>
    <row r="245" spans="1:2">
      <c r="A245" s="107">
        <v>235</v>
      </c>
      <c r="B245" s="2">
        <f t="shared" si="3"/>
        <v>110</v>
      </c>
    </row>
    <row r="246" spans="1:2">
      <c r="A246" s="107">
        <v>236</v>
      </c>
      <c r="B246" s="2">
        <f t="shared" si="3"/>
        <v>110</v>
      </c>
    </row>
    <row r="247" spans="1:2">
      <c r="A247" s="107">
        <v>237</v>
      </c>
      <c r="B247" s="2">
        <f t="shared" si="3"/>
        <v>110</v>
      </c>
    </row>
    <row r="248" spans="1:2">
      <c r="A248" s="107">
        <v>238</v>
      </c>
      <c r="B248" s="2">
        <f t="shared" si="3"/>
        <v>111</v>
      </c>
    </row>
    <row r="249" spans="1:2">
      <c r="A249" s="107">
        <v>239</v>
      </c>
      <c r="B249" s="2">
        <f t="shared" si="3"/>
        <v>111</v>
      </c>
    </row>
    <row r="250" spans="1:2">
      <c r="A250" s="107">
        <v>240</v>
      </c>
      <c r="B250" s="2">
        <f t="shared" si="3"/>
        <v>111</v>
      </c>
    </row>
    <row r="251" spans="1:2">
      <c r="A251" s="107">
        <v>241</v>
      </c>
      <c r="B251" s="2">
        <f t="shared" si="3"/>
        <v>111</v>
      </c>
    </row>
    <row r="252" spans="1:2">
      <c r="A252" s="107">
        <v>242</v>
      </c>
      <c r="B252" s="2">
        <f t="shared" si="3"/>
        <v>112</v>
      </c>
    </row>
    <row r="253" spans="1:2">
      <c r="A253" s="107">
        <v>243</v>
      </c>
      <c r="B253" s="2">
        <f t="shared" si="3"/>
        <v>112</v>
      </c>
    </row>
    <row r="254" spans="1:2">
      <c r="A254" s="107">
        <v>244</v>
      </c>
      <c r="B254" s="2">
        <f t="shared" si="3"/>
        <v>112</v>
      </c>
    </row>
    <row r="255" spans="1:2">
      <c r="A255" s="107">
        <v>245</v>
      </c>
      <c r="B255" s="2">
        <f t="shared" si="3"/>
        <v>113</v>
      </c>
    </row>
    <row r="256" spans="1:2">
      <c r="A256" s="107">
        <v>246</v>
      </c>
      <c r="B256" s="2">
        <f t="shared" si="3"/>
        <v>113</v>
      </c>
    </row>
    <row r="257" spans="1:2">
      <c r="A257" s="107">
        <v>247</v>
      </c>
      <c r="B257" s="2">
        <f t="shared" si="3"/>
        <v>113</v>
      </c>
    </row>
    <row r="258" spans="1:2">
      <c r="A258" s="107">
        <v>248</v>
      </c>
      <c r="B258" s="2">
        <f t="shared" si="3"/>
        <v>113</v>
      </c>
    </row>
    <row r="259" spans="1:2">
      <c r="A259" s="107">
        <v>249</v>
      </c>
      <c r="B259" s="2">
        <f t="shared" si="3"/>
        <v>114</v>
      </c>
    </row>
    <row r="260" spans="1:2">
      <c r="A260" s="107">
        <v>250</v>
      </c>
      <c r="B260" s="2">
        <f t="shared" si="3"/>
        <v>114</v>
      </c>
    </row>
    <row r="261" spans="1:2">
      <c r="A261" s="107">
        <v>251</v>
      </c>
      <c r="B261" s="2">
        <f t="shared" si="3"/>
        <v>114</v>
      </c>
    </row>
    <row r="262" spans="1:2">
      <c r="A262" s="107">
        <v>252</v>
      </c>
      <c r="B262" s="2">
        <f t="shared" si="3"/>
        <v>114</v>
      </c>
    </row>
    <row r="263" spans="1:2">
      <c r="A263" s="107">
        <v>253</v>
      </c>
      <c r="B263" s="2">
        <f t="shared" si="3"/>
        <v>115</v>
      </c>
    </row>
    <row r="264" spans="1:2">
      <c r="A264" s="107">
        <v>254</v>
      </c>
      <c r="B264" s="2">
        <f t="shared" si="3"/>
        <v>115</v>
      </c>
    </row>
    <row r="265" spans="1:2">
      <c r="A265" s="107">
        <v>255</v>
      </c>
      <c r="B265" s="2">
        <f t="shared" si="3"/>
        <v>115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BF206"/>
  <sheetViews>
    <sheetView tabSelected="1" workbookViewId="0">
      <pane ySplit="8" topLeftCell="A147" activePane="bottomLeft" state="frozen"/>
      <selection pane="bottomLeft" activeCell="C156" sqref="C156"/>
    </sheetView>
  </sheetViews>
  <sheetFormatPr defaultColWidth="2.85546875" defaultRowHeight="15" customHeight="1"/>
  <cols>
    <col min="1" max="1" width="3.7109375" customWidth="1"/>
    <col min="3" max="4" width="3" bestFit="1" customWidth="1"/>
    <col min="7" max="12" width="3" bestFit="1" customWidth="1"/>
    <col min="14" max="14" width="6.42578125" customWidth="1"/>
    <col min="15" max="16" width="23.42578125" customWidth="1"/>
    <col min="17" max="17" width="70" customWidth="1"/>
    <col min="18" max="18" width="3.7109375" customWidth="1"/>
    <col min="19" max="58" width="2.85546875" style="8"/>
  </cols>
  <sheetData>
    <row r="1" spans="1:58" s="73" customFormat="1" ht="19.5" customHeight="1">
      <c r="A1" s="10"/>
      <c r="B1" s="11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58" s="12" customFormat="1" ht="15" customHeight="1">
      <c r="A2" s="16"/>
      <c r="R2" s="16"/>
    </row>
    <row r="3" spans="1:58" s="12" customFormat="1" ht="15" customHeight="1">
      <c r="A3" s="16"/>
      <c r="B3" s="8" t="s">
        <v>24</v>
      </c>
      <c r="Q3"/>
      <c r="R3" s="16"/>
    </row>
    <row r="4" spans="1:58" s="12" customFormat="1" ht="15" customHeight="1">
      <c r="A4" s="16"/>
      <c r="B4" s="8" t="s">
        <v>11</v>
      </c>
      <c r="Q4"/>
      <c r="R4" s="16"/>
    </row>
    <row r="5" spans="1:58" s="12" customFormat="1" ht="15" customHeight="1">
      <c r="A5" s="16"/>
      <c r="R5" s="16"/>
    </row>
    <row r="6" spans="1:58" s="12" customFormat="1" ht="15" customHeight="1">
      <c r="A6" s="16"/>
      <c r="B6" s="8" t="s">
        <v>136</v>
      </c>
      <c r="R6" s="16"/>
    </row>
    <row r="7" spans="1:58" ht="15" customHeight="1">
      <c r="A7" s="1"/>
      <c r="R7" s="17"/>
    </row>
    <row r="8" spans="1:58" s="1" customFormat="1" ht="19.5" customHeight="1"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</row>
    <row r="9" spans="1:58" s="8" customFormat="1" ht="19.5" customHeight="1"/>
    <row r="10" spans="1:58" s="8" customFormat="1" ht="15" customHeight="1">
      <c r="B10" s="13" t="s">
        <v>7</v>
      </c>
      <c r="O10" t="s">
        <v>122</v>
      </c>
      <c r="P10"/>
    </row>
    <row r="11" spans="1:58" ht="15" customHeight="1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O11" s="2" t="s">
        <v>25</v>
      </c>
      <c r="P11" s="2" t="s">
        <v>26</v>
      </c>
      <c r="Q11" s="14" t="str">
        <f>CONCATENATE("{ /* ",O10," */")</f>
        <v>{ /* BigFont0 */</v>
      </c>
    </row>
    <row r="12" spans="1:58" ht="15" customHeight="1">
      <c r="B12" s="7"/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7"/>
      <c r="O12" s="84">
        <f>C12*POWER(2,0)+D12*POWER(2,1)+E12*POWER(2,2)+F12*POWER(2,3)+G12*POWER(2,4)+H12*POWER(2,5)+I12*POWER(2,6)+J12*POWER(2,7)</f>
        <v>255</v>
      </c>
      <c r="P12" s="84">
        <f>K12*POWER(2,0)+L12*POWER(2,1)</f>
        <v>3</v>
      </c>
      <c r="Q12" s="15" t="str">
        <f>CONCATENATE("{0x",DEC2HEX(O12,2),", 0x",DEC2HEX(P12,2),"},")</f>
        <v>{0xFF, 0x03},</v>
      </c>
    </row>
    <row r="13" spans="1:58" ht="15" customHeight="1">
      <c r="B13" s="7"/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7"/>
      <c r="O13" s="84">
        <f t="shared" ref="O13:O25" si="0">C13*POWER(2,0)+D13*POWER(2,1)+E13*POWER(2,2)+F13*POWER(2,3)+G13*POWER(2,4)+H13*POWER(2,5)+I13*POWER(2,6)+J13*POWER(2,7)</f>
        <v>255</v>
      </c>
      <c r="P13" s="84">
        <f t="shared" ref="P13:P25" si="1">K13*POWER(2,0)+L13*POWER(2,1)</f>
        <v>3</v>
      </c>
      <c r="Q13" s="15" t="str">
        <f t="shared" ref="Q13:Q25" si="2">CONCATENATE("{0x",DEC2HEX(O13,2),", 0x",DEC2HEX(P13,2),"},")</f>
        <v>{0xFF, 0x03},</v>
      </c>
    </row>
    <row r="14" spans="1:58" ht="15" customHeight="1">
      <c r="B14" s="7"/>
      <c r="C14" s="9">
        <v>1</v>
      </c>
      <c r="D14" s="9">
        <v>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1</v>
      </c>
      <c r="L14" s="9">
        <v>1</v>
      </c>
      <c r="M14" s="7"/>
      <c r="O14" s="84">
        <f t="shared" si="0"/>
        <v>3</v>
      </c>
      <c r="P14" s="84">
        <f t="shared" si="1"/>
        <v>3</v>
      </c>
      <c r="Q14" s="15" t="str">
        <f t="shared" si="2"/>
        <v>{0x03, 0x03},</v>
      </c>
    </row>
    <row r="15" spans="1:58" ht="15" customHeight="1">
      <c r="B15" s="7"/>
      <c r="C15" s="9">
        <v>1</v>
      </c>
      <c r="D15" s="9">
        <v>1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1</v>
      </c>
      <c r="L15" s="9">
        <v>1</v>
      </c>
      <c r="M15" s="7"/>
      <c r="O15" s="84">
        <f t="shared" si="0"/>
        <v>3</v>
      </c>
      <c r="P15" s="84">
        <f t="shared" si="1"/>
        <v>3</v>
      </c>
      <c r="Q15" s="15" t="str">
        <f t="shared" si="2"/>
        <v>{0x03, 0x03},</v>
      </c>
    </row>
    <row r="16" spans="1:58" ht="15" customHeight="1">
      <c r="B16" s="7"/>
      <c r="C16" s="9">
        <v>1</v>
      </c>
      <c r="D16" s="9">
        <v>1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1</v>
      </c>
      <c r="L16" s="9">
        <v>1</v>
      </c>
      <c r="M16" s="7"/>
      <c r="O16" s="84">
        <f t="shared" si="0"/>
        <v>3</v>
      </c>
      <c r="P16" s="84">
        <f t="shared" si="1"/>
        <v>3</v>
      </c>
      <c r="Q16" s="15" t="str">
        <f t="shared" si="2"/>
        <v>{0x03, 0x03},</v>
      </c>
    </row>
    <row r="17" spans="2:17" ht="15" customHeight="1">
      <c r="B17" s="7"/>
      <c r="C17" s="9">
        <v>1</v>
      </c>
      <c r="D17" s="9">
        <v>1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1</v>
      </c>
      <c r="L17" s="9">
        <v>1</v>
      </c>
      <c r="M17" s="7"/>
      <c r="O17" s="84">
        <f t="shared" si="0"/>
        <v>3</v>
      </c>
      <c r="P17" s="84">
        <f t="shared" si="1"/>
        <v>3</v>
      </c>
      <c r="Q17" s="15" t="str">
        <f t="shared" si="2"/>
        <v>{0x03, 0x03},</v>
      </c>
    </row>
    <row r="18" spans="2:17" ht="15" customHeight="1">
      <c r="B18" s="7"/>
      <c r="C18" s="9">
        <v>1</v>
      </c>
      <c r="D18" s="9">
        <v>1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1</v>
      </c>
      <c r="L18" s="9">
        <v>1</v>
      </c>
      <c r="M18" s="7"/>
      <c r="O18" s="84">
        <f t="shared" si="0"/>
        <v>3</v>
      </c>
      <c r="P18" s="84">
        <f t="shared" si="1"/>
        <v>3</v>
      </c>
      <c r="Q18" s="15" t="str">
        <f t="shared" si="2"/>
        <v>{0x03, 0x03},</v>
      </c>
    </row>
    <row r="19" spans="2:17" ht="15" customHeight="1">
      <c r="B19" s="7"/>
      <c r="C19" s="9">
        <v>1</v>
      </c>
      <c r="D19" s="9">
        <v>1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1</v>
      </c>
      <c r="L19" s="9">
        <v>1</v>
      </c>
      <c r="M19" s="7"/>
      <c r="O19" s="84">
        <f t="shared" si="0"/>
        <v>3</v>
      </c>
      <c r="P19" s="84">
        <f t="shared" si="1"/>
        <v>3</v>
      </c>
      <c r="Q19" s="15" t="str">
        <f t="shared" si="2"/>
        <v>{0x03, 0x03},</v>
      </c>
    </row>
    <row r="20" spans="2:17" ht="15" customHeight="1">
      <c r="B20" s="7"/>
      <c r="C20" s="9">
        <v>1</v>
      </c>
      <c r="D20" s="9">
        <v>1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1</v>
      </c>
      <c r="L20" s="9">
        <v>1</v>
      </c>
      <c r="M20" s="7"/>
      <c r="O20" s="84">
        <f t="shared" si="0"/>
        <v>3</v>
      </c>
      <c r="P20" s="84">
        <f t="shared" si="1"/>
        <v>3</v>
      </c>
      <c r="Q20" s="15" t="str">
        <f t="shared" si="2"/>
        <v>{0x03, 0x03},</v>
      </c>
    </row>
    <row r="21" spans="2:17" ht="15" customHeight="1">
      <c r="B21" s="7"/>
      <c r="C21" s="9">
        <v>1</v>
      </c>
      <c r="D21" s="9">
        <v>1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1</v>
      </c>
      <c r="L21" s="9">
        <v>1</v>
      </c>
      <c r="M21" s="7"/>
      <c r="O21" s="84">
        <f t="shared" si="0"/>
        <v>3</v>
      </c>
      <c r="P21" s="84">
        <f t="shared" si="1"/>
        <v>3</v>
      </c>
      <c r="Q21" s="15" t="str">
        <f t="shared" si="2"/>
        <v>{0x03, 0x03},</v>
      </c>
    </row>
    <row r="22" spans="2:17" ht="15" customHeight="1">
      <c r="B22" s="7"/>
      <c r="C22" s="9">
        <v>1</v>
      </c>
      <c r="D22" s="9">
        <v>1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1</v>
      </c>
      <c r="L22" s="9">
        <v>1</v>
      </c>
      <c r="M22" s="7"/>
      <c r="O22" s="84">
        <f t="shared" si="0"/>
        <v>3</v>
      </c>
      <c r="P22" s="84">
        <f t="shared" si="1"/>
        <v>3</v>
      </c>
      <c r="Q22" s="15" t="str">
        <f t="shared" si="2"/>
        <v>{0x03, 0x03},</v>
      </c>
    </row>
    <row r="23" spans="2:17" ht="15" customHeight="1">
      <c r="B23" s="7"/>
      <c r="C23" s="9">
        <v>1</v>
      </c>
      <c r="D23" s="9">
        <v>1</v>
      </c>
      <c r="E23" s="9"/>
      <c r="F23" s="9"/>
      <c r="G23" s="9">
        <v>0</v>
      </c>
      <c r="H23" s="9">
        <v>0</v>
      </c>
      <c r="I23" s="9"/>
      <c r="J23" s="9"/>
      <c r="K23" s="9">
        <v>1</v>
      </c>
      <c r="L23" s="9">
        <v>1</v>
      </c>
      <c r="M23" s="7"/>
      <c r="O23" s="84">
        <f t="shared" si="0"/>
        <v>3</v>
      </c>
      <c r="P23" s="84">
        <f t="shared" si="1"/>
        <v>3</v>
      </c>
      <c r="Q23" s="15" t="str">
        <f t="shared" si="2"/>
        <v>{0x03, 0x03},</v>
      </c>
    </row>
    <row r="24" spans="2:17" ht="15" customHeight="1">
      <c r="B24" s="7"/>
      <c r="C24" s="9">
        <v>1</v>
      </c>
      <c r="D24" s="9">
        <v>1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K24" s="9">
        <v>1</v>
      </c>
      <c r="L24" s="9">
        <v>1</v>
      </c>
      <c r="M24" s="7"/>
      <c r="O24" s="84">
        <f t="shared" si="0"/>
        <v>255</v>
      </c>
      <c r="P24" s="84">
        <f t="shared" si="1"/>
        <v>3</v>
      </c>
      <c r="Q24" s="15" t="str">
        <f t="shared" si="2"/>
        <v>{0xFF, 0x03},</v>
      </c>
    </row>
    <row r="25" spans="2:17" ht="15" customHeight="1">
      <c r="B25" s="7"/>
      <c r="C25" s="9">
        <v>1</v>
      </c>
      <c r="D25" s="9">
        <v>1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7"/>
      <c r="O25" s="84">
        <f t="shared" si="0"/>
        <v>255</v>
      </c>
      <c r="P25" s="84">
        <f t="shared" si="1"/>
        <v>3</v>
      </c>
      <c r="Q25" s="15" t="str">
        <f t="shared" si="2"/>
        <v>{0xFF, 0x03},</v>
      </c>
    </row>
    <row r="26" spans="2:17" ht="15" customHeight="1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Q26" s="15" t="s">
        <v>134</v>
      </c>
    </row>
    <row r="27" spans="2:17" ht="15" customHeight="1">
      <c r="Q27" s="15"/>
    </row>
    <row r="28" spans="2:17" s="8" customFormat="1" ht="15" customHeight="1">
      <c r="B28" s="13" t="s">
        <v>7</v>
      </c>
      <c r="O28" t="s">
        <v>124</v>
      </c>
      <c r="P28"/>
    </row>
    <row r="29" spans="2:17" ht="15" customHeight="1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O29" s="2" t="s">
        <v>25</v>
      </c>
      <c r="P29" s="2" t="s">
        <v>26</v>
      </c>
      <c r="Q29" s="14" t="str">
        <f>CONCATENATE("{ /* ",O28," */")</f>
        <v>{ /* BigFont1 */</v>
      </c>
    </row>
    <row r="30" spans="2:17" ht="15" customHeight="1">
      <c r="B30" s="7"/>
      <c r="C30" s="9">
        <v>0</v>
      </c>
      <c r="D30" s="9">
        <v>0</v>
      </c>
      <c r="E30" s="9">
        <v>0</v>
      </c>
      <c r="F30" s="9">
        <v>0</v>
      </c>
      <c r="G30" s="9">
        <v>1</v>
      </c>
      <c r="H30" s="9">
        <v>1</v>
      </c>
      <c r="I30" s="9">
        <v>0</v>
      </c>
      <c r="J30" s="9">
        <v>0</v>
      </c>
      <c r="K30" s="9">
        <v>0</v>
      </c>
      <c r="L30" s="9">
        <v>0</v>
      </c>
      <c r="M30" s="7"/>
      <c r="O30" s="84">
        <f>C30*POWER(2,0)+D30*POWER(2,1)+E30*POWER(2,2)+F30*POWER(2,3)+G30*POWER(2,4)+H30*POWER(2,5)+I30*POWER(2,6)+J30*POWER(2,7)</f>
        <v>48</v>
      </c>
      <c r="P30" s="84">
        <f>K30*POWER(2,0)+L30*POWER(2,1)</f>
        <v>0</v>
      </c>
      <c r="Q30" s="15" t="str">
        <f>CONCATENATE("{0x",DEC2HEX(O30,2),", 0x",DEC2HEX(P30,2),"},")</f>
        <v>{0x30, 0x00},</v>
      </c>
    </row>
    <row r="31" spans="2:17" ht="15" customHeight="1">
      <c r="B31" s="7"/>
      <c r="C31" s="9">
        <v>0</v>
      </c>
      <c r="D31" s="9">
        <v>0</v>
      </c>
      <c r="E31" s="9">
        <v>0</v>
      </c>
      <c r="F31" s="9">
        <v>0</v>
      </c>
      <c r="G31" s="9">
        <v>1</v>
      </c>
      <c r="H31" s="9">
        <v>1</v>
      </c>
      <c r="I31" s="9">
        <v>0</v>
      </c>
      <c r="J31" s="9">
        <v>0</v>
      </c>
      <c r="K31" s="9">
        <v>0</v>
      </c>
      <c r="L31" s="9">
        <v>0</v>
      </c>
      <c r="M31" s="7"/>
      <c r="O31" s="84">
        <f t="shared" ref="O31:O43" si="3">C31*POWER(2,0)+D31*POWER(2,1)+E31*POWER(2,2)+F31*POWER(2,3)+G31*POWER(2,4)+H31*POWER(2,5)+I31*POWER(2,6)+J31*POWER(2,7)</f>
        <v>48</v>
      </c>
      <c r="P31" s="84">
        <f t="shared" ref="P31:P43" si="4">K31*POWER(2,0)+L31*POWER(2,1)</f>
        <v>0</v>
      </c>
      <c r="Q31" s="15" t="str">
        <f t="shared" ref="Q31:Q43" si="5">CONCATENATE("{0x",DEC2HEX(O31,2),", 0x",DEC2HEX(P31,2),"},")</f>
        <v>{0x30, 0x00},</v>
      </c>
    </row>
    <row r="32" spans="2:17" ht="15" customHeight="1">
      <c r="B32" s="7"/>
      <c r="C32" s="9">
        <v>0</v>
      </c>
      <c r="D32" s="9">
        <v>0</v>
      </c>
      <c r="E32" s="9">
        <v>0</v>
      </c>
      <c r="F32" s="9">
        <v>0</v>
      </c>
      <c r="G32" s="9">
        <v>1</v>
      </c>
      <c r="H32" s="9">
        <v>1</v>
      </c>
      <c r="I32" s="9">
        <v>0</v>
      </c>
      <c r="J32" s="9">
        <v>0</v>
      </c>
      <c r="K32" s="9">
        <v>0</v>
      </c>
      <c r="L32" s="9">
        <v>0</v>
      </c>
      <c r="M32" s="7"/>
      <c r="O32" s="84">
        <f t="shared" si="3"/>
        <v>48</v>
      </c>
      <c r="P32" s="84">
        <f t="shared" si="4"/>
        <v>0</v>
      </c>
      <c r="Q32" s="15" t="str">
        <f t="shared" si="5"/>
        <v>{0x30, 0x00},</v>
      </c>
    </row>
    <row r="33" spans="2:17" ht="15" customHeight="1">
      <c r="B33" s="7"/>
      <c r="C33" s="9">
        <v>0</v>
      </c>
      <c r="D33" s="9">
        <v>0</v>
      </c>
      <c r="E33" s="9">
        <v>0</v>
      </c>
      <c r="F33" s="9">
        <v>0</v>
      </c>
      <c r="G33" s="9">
        <v>1</v>
      </c>
      <c r="H33" s="9">
        <v>1</v>
      </c>
      <c r="I33" s="9">
        <v>0</v>
      </c>
      <c r="J33" s="9">
        <v>0</v>
      </c>
      <c r="K33" s="9">
        <v>0</v>
      </c>
      <c r="L33" s="9">
        <v>0</v>
      </c>
      <c r="M33" s="7"/>
      <c r="O33" s="84">
        <f t="shared" si="3"/>
        <v>48</v>
      </c>
      <c r="P33" s="84">
        <f t="shared" si="4"/>
        <v>0</v>
      </c>
      <c r="Q33" s="15" t="str">
        <f t="shared" si="5"/>
        <v>{0x30, 0x00},</v>
      </c>
    </row>
    <row r="34" spans="2:17" ht="15" customHeight="1">
      <c r="B34" s="7"/>
      <c r="C34" s="9">
        <v>0</v>
      </c>
      <c r="D34" s="9">
        <v>0</v>
      </c>
      <c r="E34" s="9">
        <v>0</v>
      </c>
      <c r="F34" s="9">
        <v>0</v>
      </c>
      <c r="G34" s="9">
        <v>1</v>
      </c>
      <c r="H34" s="9">
        <v>1</v>
      </c>
      <c r="I34" s="9">
        <v>0</v>
      </c>
      <c r="J34" s="9">
        <v>0</v>
      </c>
      <c r="K34" s="9">
        <v>0</v>
      </c>
      <c r="L34" s="9">
        <v>0</v>
      </c>
      <c r="M34" s="7"/>
      <c r="O34" s="84">
        <f t="shared" si="3"/>
        <v>48</v>
      </c>
      <c r="P34" s="84">
        <f t="shared" si="4"/>
        <v>0</v>
      </c>
      <c r="Q34" s="15" t="str">
        <f t="shared" si="5"/>
        <v>{0x30, 0x00},</v>
      </c>
    </row>
    <row r="35" spans="2:17" ht="15" customHeight="1">
      <c r="B35" s="7"/>
      <c r="C35" s="9">
        <v>0</v>
      </c>
      <c r="D35" s="9">
        <v>0</v>
      </c>
      <c r="E35" s="9">
        <v>0</v>
      </c>
      <c r="F35" s="9">
        <v>0</v>
      </c>
      <c r="G35" s="9">
        <v>1</v>
      </c>
      <c r="H35" s="9">
        <v>1</v>
      </c>
      <c r="I35" s="9">
        <v>0</v>
      </c>
      <c r="J35" s="9">
        <v>0</v>
      </c>
      <c r="K35" s="9">
        <v>0</v>
      </c>
      <c r="L35" s="9">
        <v>0</v>
      </c>
      <c r="M35" s="7"/>
      <c r="O35" s="84">
        <f t="shared" si="3"/>
        <v>48</v>
      </c>
      <c r="P35" s="84">
        <f t="shared" si="4"/>
        <v>0</v>
      </c>
      <c r="Q35" s="15" t="str">
        <f t="shared" si="5"/>
        <v>{0x30, 0x00},</v>
      </c>
    </row>
    <row r="36" spans="2:17" ht="15" customHeight="1">
      <c r="B36" s="7"/>
      <c r="C36" s="9"/>
      <c r="D36" s="9"/>
      <c r="E36" s="9"/>
      <c r="F36" s="9"/>
      <c r="G36" s="9">
        <v>1</v>
      </c>
      <c r="H36" s="9">
        <v>1</v>
      </c>
      <c r="I36" s="9"/>
      <c r="J36" s="9"/>
      <c r="K36" s="9"/>
      <c r="L36" s="9"/>
      <c r="M36" s="7"/>
      <c r="O36" s="84">
        <f t="shared" si="3"/>
        <v>48</v>
      </c>
      <c r="P36" s="84">
        <f t="shared" si="4"/>
        <v>0</v>
      </c>
      <c r="Q36" s="15" t="str">
        <f t="shared" si="5"/>
        <v>{0x30, 0x00},</v>
      </c>
    </row>
    <row r="37" spans="2:17" ht="15" customHeight="1">
      <c r="B37" s="7"/>
      <c r="C37" s="9"/>
      <c r="D37" s="9"/>
      <c r="E37" s="9"/>
      <c r="F37" s="9"/>
      <c r="G37" s="9">
        <v>1</v>
      </c>
      <c r="H37" s="9">
        <v>1</v>
      </c>
      <c r="I37" s="9"/>
      <c r="J37" s="9"/>
      <c r="K37" s="9"/>
      <c r="L37" s="9"/>
      <c r="M37" s="7"/>
      <c r="O37" s="84">
        <f t="shared" si="3"/>
        <v>48</v>
      </c>
      <c r="P37" s="84">
        <f t="shared" si="4"/>
        <v>0</v>
      </c>
      <c r="Q37" s="15" t="str">
        <f t="shared" si="5"/>
        <v>{0x30, 0x00},</v>
      </c>
    </row>
    <row r="38" spans="2:17" ht="15" customHeight="1">
      <c r="B38" s="7"/>
      <c r="C38" s="9"/>
      <c r="D38" s="9"/>
      <c r="E38" s="9"/>
      <c r="F38" s="9"/>
      <c r="G38" s="9">
        <v>1</v>
      </c>
      <c r="H38" s="9">
        <v>1</v>
      </c>
      <c r="I38" s="9"/>
      <c r="J38" s="9"/>
      <c r="K38" s="9"/>
      <c r="L38" s="9"/>
      <c r="M38" s="7"/>
      <c r="O38" s="84">
        <f t="shared" si="3"/>
        <v>48</v>
      </c>
      <c r="P38" s="84">
        <f t="shared" si="4"/>
        <v>0</v>
      </c>
      <c r="Q38" s="15" t="str">
        <f t="shared" si="5"/>
        <v>{0x30, 0x00},</v>
      </c>
    </row>
    <row r="39" spans="2:17" ht="15" customHeight="1">
      <c r="B39" s="7"/>
      <c r="C39" s="9"/>
      <c r="D39" s="9"/>
      <c r="E39" s="9"/>
      <c r="F39" s="9"/>
      <c r="G39" s="9">
        <v>1</v>
      </c>
      <c r="H39" s="9">
        <v>1</v>
      </c>
      <c r="I39" s="9"/>
      <c r="J39" s="9"/>
      <c r="K39" s="9"/>
      <c r="L39" s="9"/>
      <c r="M39" s="7"/>
      <c r="O39" s="84">
        <f t="shared" si="3"/>
        <v>48</v>
      </c>
      <c r="P39" s="84">
        <f t="shared" si="4"/>
        <v>0</v>
      </c>
      <c r="Q39" s="15" t="str">
        <f t="shared" si="5"/>
        <v>{0x30, 0x00},</v>
      </c>
    </row>
    <row r="40" spans="2:17" ht="15" customHeight="1">
      <c r="B40" s="7"/>
      <c r="C40" s="9"/>
      <c r="D40" s="9"/>
      <c r="E40" s="9"/>
      <c r="F40" s="9"/>
      <c r="G40" s="9">
        <v>1</v>
      </c>
      <c r="H40" s="9">
        <v>1</v>
      </c>
      <c r="I40" s="9"/>
      <c r="J40" s="9"/>
      <c r="K40" s="9"/>
      <c r="L40" s="9"/>
      <c r="M40" s="7"/>
      <c r="O40" s="84">
        <f t="shared" si="3"/>
        <v>48</v>
      </c>
      <c r="P40" s="84">
        <f t="shared" si="4"/>
        <v>0</v>
      </c>
      <c r="Q40" s="15" t="str">
        <f t="shared" si="5"/>
        <v>{0x30, 0x00},</v>
      </c>
    </row>
    <row r="41" spans="2:17" ht="15" customHeight="1">
      <c r="B41" s="7"/>
      <c r="C41" s="9"/>
      <c r="D41" s="9"/>
      <c r="E41" s="9"/>
      <c r="F41" s="9"/>
      <c r="G41" s="9">
        <v>1</v>
      </c>
      <c r="H41" s="9">
        <v>1</v>
      </c>
      <c r="I41" s="9"/>
      <c r="J41" s="9"/>
      <c r="K41" s="9"/>
      <c r="L41" s="9"/>
      <c r="M41" s="7"/>
      <c r="O41" s="84">
        <f t="shared" si="3"/>
        <v>48</v>
      </c>
      <c r="P41" s="84">
        <f t="shared" si="4"/>
        <v>0</v>
      </c>
      <c r="Q41" s="15" t="str">
        <f t="shared" si="5"/>
        <v>{0x30, 0x00},</v>
      </c>
    </row>
    <row r="42" spans="2:17" ht="15" customHeight="1">
      <c r="B42" s="7"/>
      <c r="C42" s="9"/>
      <c r="D42" s="9"/>
      <c r="E42" s="9">
        <v>0</v>
      </c>
      <c r="F42" s="9">
        <v>0</v>
      </c>
      <c r="G42" s="9">
        <v>1</v>
      </c>
      <c r="H42" s="9">
        <v>1</v>
      </c>
      <c r="I42" s="9">
        <v>0</v>
      </c>
      <c r="J42" s="9">
        <v>0</v>
      </c>
      <c r="K42" s="9"/>
      <c r="L42" s="9"/>
      <c r="M42" s="7"/>
      <c r="O42" s="84">
        <f t="shared" si="3"/>
        <v>48</v>
      </c>
      <c r="P42" s="84">
        <f t="shared" si="4"/>
        <v>0</v>
      </c>
      <c r="Q42" s="15" t="str">
        <f t="shared" si="5"/>
        <v>{0x30, 0x00},</v>
      </c>
    </row>
    <row r="43" spans="2:17" ht="15" customHeight="1">
      <c r="B43" s="7"/>
      <c r="C43" s="9">
        <v>0</v>
      </c>
      <c r="D43" s="9">
        <v>0</v>
      </c>
      <c r="E43" s="9">
        <v>0</v>
      </c>
      <c r="F43" s="9">
        <v>0</v>
      </c>
      <c r="G43" s="9">
        <v>1</v>
      </c>
      <c r="H43" s="9">
        <v>1</v>
      </c>
      <c r="I43" s="9">
        <v>0</v>
      </c>
      <c r="J43" s="9">
        <v>0</v>
      </c>
      <c r="K43" s="9">
        <v>0</v>
      </c>
      <c r="L43" s="9">
        <v>0</v>
      </c>
      <c r="M43" s="7"/>
      <c r="O43" s="84">
        <f t="shared" si="3"/>
        <v>48</v>
      </c>
      <c r="P43" s="84">
        <f t="shared" si="4"/>
        <v>0</v>
      </c>
      <c r="Q43" s="15" t="str">
        <f t="shared" si="5"/>
        <v>{0x30, 0x00},</v>
      </c>
    </row>
    <row r="44" spans="2:17" ht="15" customHeight="1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Q44" s="15" t="s">
        <v>134</v>
      </c>
    </row>
    <row r="45" spans="2:17" ht="15" customHeight="1">
      <c r="Q45" s="15"/>
    </row>
    <row r="46" spans="2:17" s="8" customFormat="1" ht="15" customHeight="1">
      <c r="B46" s="13" t="s">
        <v>7</v>
      </c>
      <c r="O46" t="s">
        <v>125</v>
      </c>
      <c r="P46"/>
    </row>
    <row r="47" spans="2:17" ht="15" customHeight="1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O47" s="2" t="s">
        <v>25</v>
      </c>
      <c r="P47" s="2" t="s">
        <v>26</v>
      </c>
      <c r="Q47" s="14" t="str">
        <f>CONCATENATE("{ /* ",O46," */")</f>
        <v>{ /* BigFont2 */</v>
      </c>
    </row>
    <row r="48" spans="2:17" ht="15" customHeight="1">
      <c r="B48" s="7"/>
      <c r="C48" s="9">
        <v>1</v>
      </c>
      <c r="D48" s="9">
        <v>1</v>
      </c>
      <c r="E48" s="9">
        <v>1</v>
      </c>
      <c r="F48" s="9">
        <v>1</v>
      </c>
      <c r="G48" s="9">
        <v>1</v>
      </c>
      <c r="H48" s="9">
        <v>1</v>
      </c>
      <c r="I48" s="9">
        <v>1</v>
      </c>
      <c r="J48" s="9">
        <v>1</v>
      </c>
      <c r="K48" s="9">
        <v>1</v>
      </c>
      <c r="L48" s="9">
        <v>1</v>
      </c>
      <c r="M48" s="7"/>
      <c r="O48" s="84">
        <f>C48*POWER(2,0)+D48*POWER(2,1)+E48*POWER(2,2)+F48*POWER(2,3)+G48*POWER(2,4)+H48*POWER(2,5)+I48*POWER(2,6)+J48*POWER(2,7)</f>
        <v>255</v>
      </c>
      <c r="P48" s="84">
        <f>K48*POWER(2,0)+L48*POWER(2,1)</f>
        <v>3</v>
      </c>
      <c r="Q48" s="15" t="str">
        <f>CONCATENATE("{0x",DEC2HEX(O48,2),", 0x",DEC2HEX(P48,2),"},")</f>
        <v>{0xFF, 0x03},</v>
      </c>
    </row>
    <row r="49" spans="2:17" ht="15" customHeight="1">
      <c r="B49" s="7"/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9">
        <v>1</v>
      </c>
      <c r="K49" s="9">
        <v>1</v>
      </c>
      <c r="L49" s="9">
        <v>1</v>
      </c>
      <c r="M49" s="7"/>
      <c r="O49" s="84">
        <f t="shared" ref="O49:O61" si="6">C49*POWER(2,0)+D49*POWER(2,1)+E49*POWER(2,2)+F49*POWER(2,3)+G49*POWER(2,4)+H49*POWER(2,5)+I49*POWER(2,6)+J49*POWER(2,7)</f>
        <v>255</v>
      </c>
      <c r="P49" s="84">
        <f t="shared" ref="P49:P61" si="7">K49*POWER(2,0)+L49*POWER(2,1)</f>
        <v>3</v>
      </c>
      <c r="Q49" s="15" t="str">
        <f t="shared" ref="Q49:Q61" si="8">CONCATENATE("{0x",DEC2HEX(O49,2),", 0x",DEC2HEX(P49,2),"},")</f>
        <v>{0xFF, 0x03},</v>
      </c>
    </row>
    <row r="50" spans="2:17" ht="15" customHeight="1">
      <c r="B50" s="7"/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1</v>
      </c>
      <c r="L50" s="9">
        <v>1</v>
      </c>
      <c r="M50" s="7"/>
      <c r="O50" s="84">
        <f t="shared" si="6"/>
        <v>0</v>
      </c>
      <c r="P50" s="84">
        <f t="shared" si="7"/>
        <v>3</v>
      </c>
      <c r="Q50" s="15" t="str">
        <f t="shared" si="8"/>
        <v>{0x00, 0x03},</v>
      </c>
    </row>
    <row r="51" spans="2:17" ht="15" customHeight="1">
      <c r="B51" s="7"/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1</v>
      </c>
      <c r="L51" s="9">
        <v>1</v>
      </c>
      <c r="M51" s="7"/>
      <c r="O51" s="84">
        <f t="shared" si="6"/>
        <v>0</v>
      </c>
      <c r="P51" s="84">
        <f t="shared" si="7"/>
        <v>3</v>
      </c>
      <c r="Q51" s="15" t="str">
        <f t="shared" si="8"/>
        <v>{0x00, 0x03},</v>
      </c>
    </row>
    <row r="52" spans="2:17" ht="15" customHeight="1">
      <c r="B52" s="7"/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1</v>
      </c>
      <c r="L52" s="9">
        <v>1</v>
      </c>
      <c r="M52" s="7"/>
      <c r="O52" s="84">
        <f t="shared" si="6"/>
        <v>0</v>
      </c>
      <c r="P52" s="84">
        <f t="shared" si="7"/>
        <v>3</v>
      </c>
      <c r="Q52" s="15" t="str">
        <f t="shared" si="8"/>
        <v>{0x00, 0x03},</v>
      </c>
    </row>
    <row r="53" spans="2:17" ht="15" customHeight="1">
      <c r="B53" s="7"/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1</v>
      </c>
      <c r="L53" s="9">
        <v>1</v>
      </c>
      <c r="M53" s="7"/>
      <c r="O53" s="84">
        <f t="shared" si="6"/>
        <v>0</v>
      </c>
      <c r="P53" s="84">
        <f t="shared" si="7"/>
        <v>3</v>
      </c>
      <c r="Q53" s="15" t="str">
        <f t="shared" si="8"/>
        <v>{0x00, 0x03},</v>
      </c>
    </row>
    <row r="54" spans="2:17" ht="15" customHeight="1">
      <c r="B54" s="7"/>
      <c r="C54" s="9">
        <v>1</v>
      </c>
      <c r="D54" s="9">
        <v>1</v>
      </c>
      <c r="E54" s="9">
        <v>1</v>
      </c>
      <c r="F54" s="9">
        <v>1</v>
      </c>
      <c r="G54" s="9">
        <v>1</v>
      </c>
      <c r="H54" s="9">
        <v>1</v>
      </c>
      <c r="I54" s="9">
        <v>1</v>
      </c>
      <c r="J54" s="9">
        <v>1</v>
      </c>
      <c r="K54" s="9">
        <v>1</v>
      </c>
      <c r="L54" s="9">
        <v>1</v>
      </c>
      <c r="M54" s="7"/>
      <c r="O54" s="84">
        <f t="shared" si="6"/>
        <v>255</v>
      </c>
      <c r="P54" s="84">
        <f t="shared" si="7"/>
        <v>3</v>
      </c>
      <c r="Q54" s="15" t="str">
        <f t="shared" si="8"/>
        <v>{0xFF, 0x03},</v>
      </c>
    </row>
    <row r="55" spans="2:17" ht="15" customHeight="1">
      <c r="B55" s="7"/>
      <c r="C55" s="9">
        <v>1</v>
      </c>
      <c r="D55" s="9">
        <v>1</v>
      </c>
      <c r="E55" s="9">
        <v>1</v>
      </c>
      <c r="F55" s="9">
        <v>1</v>
      </c>
      <c r="G55" s="9">
        <v>1</v>
      </c>
      <c r="H55" s="9">
        <v>1</v>
      </c>
      <c r="I55" s="9">
        <v>1</v>
      </c>
      <c r="J55" s="9">
        <v>1</v>
      </c>
      <c r="K55" s="9">
        <v>1</v>
      </c>
      <c r="L55" s="9">
        <v>1</v>
      </c>
      <c r="M55" s="7"/>
      <c r="O55" s="84">
        <f t="shared" si="6"/>
        <v>255</v>
      </c>
      <c r="P55" s="84">
        <f t="shared" si="7"/>
        <v>3</v>
      </c>
      <c r="Q55" s="15" t="str">
        <f t="shared" si="8"/>
        <v>{0xFF, 0x03},</v>
      </c>
    </row>
    <row r="56" spans="2:17" ht="15" customHeight="1">
      <c r="B56" s="7"/>
      <c r="C56" s="9">
        <v>1</v>
      </c>
      <c r="D56" s="9">
        <v>1</v>
      </c>
      <c r="E56" s="9">
        <v>0</v>
      </c>
      <c r="F56" s="9">
        <v>0</v>
      </c>
      <c r="G56" s="9">
        <v>0</v>
      </c>
      <c r="H56" s="9">
        <v>0</v>
      </c>
      <c r="I56" s="9"/>
      <c r="J56" s="9"/>
      <c r="K56" s="9"/>
      <c r="L56" s="9"/>
      <c r="M56" s="7"/>
      <c r="O56" s="84">
        <f t="shared" si="6"/>
        <v>3</v>
      </c>
      <c r="P56" s="84">
        <f t="shared" si="7"/>
        <v>0</v>
      </c>
      <c r="Q56" s="15" t="str">
        <f t="shared" si="8"/>
        <v>{0x03, 0x00},</v>
      </c>
    </row>
    <row r="57" spans="2:17" ht="15" customHeight="1">
      <c r="B57" s="7"/>
      <c r="C57" s="9">
        <v>1</v>
      </c>
      <c r="D57" s="9">
        <v>1</v>
      </c>
      <c r="E57" s="9">
        <v>0</v>
      </c>
      <c r="F57" s="9">
        <v>0</v>
      </c>
      <c r="G57" s="9">
        <v>0</v>
      </c>
      <c r="H57" s="9"/>
      <c r="I57" s="9"/>
      <c r="J57" s="9"/>
      <c r="K57" s="9"/>
      <c r="L57" s="9"/>
      <c r="M57" s="7"/>
      <c r="O57" s="84">
        <f t="shared" si="6"/>
        <v>3</v>
      </c>
      <c r="P57" s="84">
        <f t="shared" si="7"/>
        <v>0</v>
      </c>
      <c r="Q57" s="15" t="str">
        <f t="shared" si="8"/>
        <v>{0x03, 0x00},</v>
      </c>
    </row>
    <row r="58" spans="2:17" ht="15" customHeight="1">
      <c r="B58" s="7"/>
      <c r="C58" s="9">
        <v>1</v>
      </c>
      <c r="D58" s="9">
        <v>1</v>
      </c>
      <c r="E58" s="9">
        <v>0</v>
      </c>
      <c r="F58" s="9">
        <v>0</v>
      </c>
      <c r="G58" s="9">
        <v>0</v>
      </c>
      <c r="H58" s="9"/>
      <c r="I58" s="9"/>
      <c r="J58" s="9"/>
      <c r="K58" s="9"/>
      <c r="L58" s="9"/>
      <c r="M58" s="7"/>
      <c r="O58" s="84">
        <f t="shared" si="6"/>
        <v>3</v>
      </c>
      <c r="P58" s="84">
        <f t="shared" si="7"/>
        <v>0</v>
      </c>
      <c r="Q58" s="15" t="str">
        <f t="shared" si="8"/>
        <v>{0x03, 0x00},</v>
      </c>
    </row>
    <row r="59" spans="2:17" ht="15" customHeight="1">
      <c r="B59" s="7"/>
      <c r="C59" s="9">
        <v>1</v>
      </c>
      <c r="D59" s="9">
        <v>1</v>
      </c>
      <c r="E59" s="9">
        <v>0</v>
      </c>
      <c r="F59" s="9"/>
      <c r="G59" s="9">
        <v>0</v>
      </c>
      <c r="H59" s="9">
        <v>0</v>
      </c>
      <c r="I59" s="9"/>
      <c r="J59" s="9"/>
      <c r="K59" s="9"/>
      <c r="L59" s="9"/>
      <c r="M59" s="7"/>
      <c r="O59" s="84">
        <f t="shared" si="6"/>
        <v>3</v>
      </c>
      <c r="P59" s="84">
        <f t="shared" si="7"/>
        <v>0</v>
      </c>
      <c r="Q59" s="15" t="str">
        <f t="shared" si="8"/>
        <v>{0x03, 0x00},</v>
      </c>
    </row>
    <row r="60" spans="2:17" ht="15" customHeight="1">
      <c r="B60" s="7"/>
      <c r="C60" s="9">
        <v>1</v>
      </c>
      <c r="D60" s="9">
        <v>1</v>
      </c>
      <c r="E60" s="9">
        <v>1</v>
      </c>
      <c r="F60" s="9">
        <v>1</v>
      </c>
      <c r="G60" s="9">
        <v>1</v>
      </c>
      <c r="H60" s="9">
        <v>1</v>
      </c>
      <c r="I60" s="9">
        <v>1</v>
      </c>
      <c r="J60" s="9">
        <v>1</v>
      </c>
      <c r="K60" s="9">
        <v>1</v>
      </c>
      <c r="L60" s="9">
        <v>1</v>
      </c>
      <c r="M60" s="7"/>
      <c r="O60" s="84">
        <f t="shared" si="6"/>
        <v>255</v>
      </c>
      <c r="P60" s="84">
        <f t="shared" si="7"/>
        <v>3</v>
      </c>
      <c r="Q60" s="15" t="str">
        <f t="shared" si="8"/>
        <v>{0xFF, 0x03},</v>
      </c>
    </row>
    <row r="61" spans="2:17" ht="15" customHeight="1">
      <c r="B61" s="7"/>
      <c r="C61" s="9">
        <v>1</v>
      </c>
      <c r="D61" s="9">
        <v>1</v>
      </c>
      <c r="E61" s="9">
        <v>1</v>
      </c>
      <c r="F61" s="9">
        <v>1</v>
      </c>
      <c r="G61" s="9">
        <v>1</v>
      </c>
      <c r="H61" s="9">
        <v>1</v>
      </c>
      <c r="I61" s="9">
        <v>1</v>
      </c>
      <c r="J61" s="9">
        <v>1</v>
      </c>
      <c r="K61" s="9">
        <v>1</v>
      </c>
      <c r="L61" s="9">
        <v>1</v>
      </c>
      <c r="M61" s="7"/>
      <c r="O61" s="84">
        <f t="shared" si="6"/>
        <v>255</v>
      </c>
      <c r="P61" s="84">
        <f t="shared" si="7"/>
        <v>3</v>
      </c>
      <c r="Q61" s="15" t="str">
        <f t="shared" si="8"/>
        <v>{0xFF, 0x03},</v>
      </c>
    </row>
    <row r="62" spans="2:17" ht="15" customHeight="1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Q62" s="15" t="s">
        <v>134</v>
      </c>
    </row>
    <row r="63" spans="2:17" ht="15" customHeight="1">
      <c r="Q63" s="15"/>
    </row>
    <row r="64" spans="2:17" s="8" customFormat="1" ht="15" customHeight="1">
      <c r="B64" s="13" t="s">
        <v>7</v>
      </c>
      <c r="O64" t="s">
        <v>126</v>
      </c>
      <c r="P64"/>
    </row>
    <row r="65" spans="2:17" ht="15" customHeight="1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O65" s="2" t="s">
        <v>25</v>
      </c>
      <c r="P65" s="2" t="s">
        <v>26</v>
      </c>
      <c r="Q65" s="14" t="str">
        <f>CONCATENATE("{ /* ",O64," */")</f>
        <v>{ /* BigFont3 */</v>
      </c>
    </row>
    <row r="66" spans="2:17" ht="15" customHeight="1">
      <c r="B66" s="7"/>
      <c r="C66" s="9">
        <v>1</v>
      </c>
      <c r="D66" s="9">
        <v>1</v>
      </c>
      <c r="E66" s="9">
        <v>1</v>
      </c>
      <c r="F66" s="9">
        <v>1</v>
      </c>
      <c r="G66" s="9">
        <v>1</v>
      </c>
      <c r="H66" s="9">
        <v>1</v>
      </c>
      <c r="I66" s="9">
        <v>1</v>
      </c>
      <c r="J66" s="9">
        <v>1</v>
      </c>
      <c r="K66" s="9">
        <v>1</v>
      </c>
      <c r="L66" s="9">
        <v>1</v>
      </c>
      <c r="M66" s="7"/>
      <c r="O66" s="84">
        <f>C66*POWER(2,0)+D66*POWER(2,1)+E66*POWER(2,2)+F66*POWER(2,3)+G66*POWER(2,4)+H66*POWER(2,5)+I66*POWER(2,6)+J66*POWER(2,7)</f>
        <v>255</v>
      </c>
      <c r="P66" s="84">
        <f>K66*POWER(2,0)+L66*POWER(2,1)</f>
        <v>3</v>
      </c>
      <c r="Q66" s="15" t="str">
        <f>CONCATENATE("{0x",DEC2HEX(O66,2),", 0x",DEC2HEX(P66,2),"},")</f>
        <v>{0xFF, 0x03},</v>
      </c>
    </row>
    <row r="67" spans="2:17" ht="15" customHeight="1">
      <c r="B67" s="7"/>
      <c r="C67" s="9">
        <v>1</v>
      </c>
      <c r="D67" s="9">
        <v>1</v>
      </c>
      <c r="E67" s="9">
        <v>1</v>
      </c>
      <c r="F67" s="9">
        <v>1</v>
      </c>
      <c r="G67" s="9">
        <v>1</v>
      </c>
      <c r="H67" s="9">
        <v>1</v>
      </c>
      <c r="I67" s="9">
        <v>1</v>
      </c>
      <c r="J67" s="9">
        <v>1</v>
      </c>
      <c r="K67" s="9">
        <v>1</v>
      </c>
      <c r="L67" s="9">
        <v>1</v>
      </c>
      <c r="M67" s="7"/>
      <c r="O67" s="84">
        <f t="shared" ref="O67:O79" si="9">C67*POWER(2,0)+D67*POWER(2,1)+E67*POWER(2,2)+F67*POWER(2,3)+G67*POWER(2,4)+H67*POWER(2,5)+I67*POWER(2,6)+J67*POWER(2,7)</f>
        <v>255</v>
      </c>
      <c r="P67" s="84">
        <f t="shared" ref="P67:P79" si="10">K67*POWER(2,0)+L67*POWER(2,1)</f>
        <v>3</v>
      </c>
      <c r="Q67" s="15" t="str">
        <f t="shared" ref="Q67:Q79" si="11">CONCATENATE("{0x",DEC2HEX(O67,2),", 0x",DEC2HEX(P67,2),"},")</f>
        <v>{0xFF, 0x03},</v>
      </c>
    </row>
    <row r="68" spans="2:17" ht="15" customHeight="1">
      <c r="B68" s="7"/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1</v>
      </c>
      <c r="L68" s="9">
        <v>1</v>
      </c>
      <c r="M68" s="7"/>
      <c r="O68" s="84">
        <f t="shared" si="9"/>
        <v>0</v>
      </c>
      <c r="P68" s="84">
        <f t="shared" si="10"/>
        <v>3</v>
      </c>
      <c r="Q68" s="15" t="str">
        <f t="shared" si="11"/>
        <v>{0x00, 0x03},</v>
      </c>
    </row>
    <row r="69" spans="2:17" ht="15" customHeight="1">
      <c r="B69" s="7"/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1</v>
      </c>
      <c r="L69" s="9">
        <v>1</v>
      </c>
      <c r="M69" s="7"/>
      <c r="O69" s="84">
        <f t="shared" si="9"/>
        <v>0</v>
      </c>
      <c r="P69" s="84">
        <f t="shared" si="10"/>
        <v>3</v>
      </c>
      <c r="Q69" s="15" t="str">
        <f t="shared" si="11"/>
        <v>{0x00, 0x03},</v>
      </c>
    </row>
    <row r="70" spans="2:17" ht="15" customHeight="1">
      <c r="B70" s="7"/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1</v>
      </c>
      <c r="L70" s="9">
        <v>1</v>
      </c>
      <c r="M70" s="7"/>
      <c r="O70" s="84">
        <f t="shared" si="9"/>
        <v>0</v>
      </c>
      <c r="P70" s="84">
        <f t="shared" si="10"/>
        <v>3</v>
      </c>
      <c r="Q70" s="15" t="str">
        <f t="shared" si="11"/>
        <v>{0x00, 0x03},</v>
      </c>
    </row>
    <row r="71" spans="2:17" ht="15" customHeight="1">
      <c r="B71" s="7"/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1</v>
      </c>
      <c r="L71" s="9">
        <v>1</v>
      </c>
      <c r="M71" s="7"/>
      <c r="O71" s="84">
        <f t="shared" si="9"/>
        <v>0</v>
      </c>
      <c r="P71" s="84">
        <f t="shared" si="10"/>
        <v>3</v>
      </c>
      <c r="Q71" s="15" t="str">
        <f t="shared" si="11"/>
        <v>{0x00, 0x03},</v>
      </c>
    </row>
    <row r="72" spans="2:17" ht="15" customHeight="1">
      <c r="B72" s="7"/>
      <c r="C72" s="9">
        <v>0</v>
      </c>
      <c r="D72" s="9">
        <v>0</v>
      </c>
      <c r="E72" s="9">
        <v>1</v>
      </c>
      <c r="F72" s="9">
        <v>1</v>
      </c>
      <c r="G72" s="9">
        <v>1</v>
      </c>
      <c r="H72" s="9">
        <v>1</v>
      </c>
      <c r="I72" s="9">
        <v>1</v>
      </c>
      <c r="J72" s="9">
        <v>1</v>
      </c>
      <c r="K72" s="9">
        <v>1</v>
      </c>
      <c r="L72" s="9">
        <v>1</v>
      </c>
      <c r="M72" s="7"/>
      <c r="O72" s="84">
        <f t="shared" si="9"/>
        <v>252</v>
      </c>
      <c r="P72" s="84">
        <f t="shared" si="10"/>
        <v>3</v>
      </c>
      <c r="Q72" s="15" t="str">
        <f t="shared" si="11"/>
        <v>{0xFC, 0x03},</v>
      </c>
    </row>
    <row r="73" spans="2:17" ht="15" customHeight="1">
      <c r="B73" s="7"/>
      <c r="C73" s="9">
        <v>0</v>
      </c>
      <c r="D73" s="9">
        <v>0</v>
      </c>
      <c r="E73" s="9">
        <v>1</v>
      </c>
      <c r="F73" s="9">
        <v>1</v>
      </c>
      <c r="G73" s="9">
        <v>1</v>
      </c>
      <c r="H73" s="9">
        <v>1</v>
      </c>
      <c r="I73" s="9">
        <v>1</v>
      </c>
      <c r="J73" s="9">
        <v>1</v>
      </c>
      <c r="K73" s="9">
        <v>1</v>
      </c>
      <c r="L73" s="9">
        <v>1</v>
      </c>
      <c r="M73" s="7"/>
      <c r="O73" s="84">
        <f t="shared" si="9"/>
        <v>252</v>
      </c>
      <c r="P73" s="84">
        <f t="shared" si="10"/>
        <v>3</v>
      </c>
      <c r="Q73" s="15" t="str">
        <f t="shared" si="11"/>
        <v>{0xFC, 0x03},</v>
      </c>
    </row>
    <row r="74" spans="2:17" ht="15" customHeight="1">
      <c r="B74" s="7"/>
      <c r="C74" s="9"/>
      <c r="D74" s="9"/>
      <c r="E74" s="9"/>
      <c r="F74" s="9"/>
      <c r="G74" s="9">
        <v>0</v>
      </c>
      <c r="H74" s="9">
        <v>0</v>
      </c>
      <c r="I74" s="9"/>
      <c r="J74" s="9"/>
      <c r="K74" s="9">
        <v>1</v>
      </c>
      <c r="L74" s="9">
        <v>1</v>
      </c>
      <c r="M74" s="7"/>
      <c r="O74" s="84">
        <f t="shared" si="9"/>
        <v>0</v>
      </c>
      <c r="P74" s="84">
        <f t="shared" si="10"/>
        <v>3</v>
      </c>
      <c r="Q74" s="15" t="str">
        <f t="shared" si="11"/>
        <v>{0x00, 0x03},</v>
      </c>
    </row>
    <row r="75" spans="2:17" ht="15" customHeight="1">
      <c r="B75" s="7"/>
      <c r="C75" s="9"/>
      <c r="D75" s="9"/>
      <c r="E75" s="9"/>
      <c r="F75" s="9"/>
      <c r="G75" s="9"/>
      <c r="H75" s="9"/>
      <c r="I75" s="9"/>
      <c r="J75" s="9"/>
      <c r="K75" s="9">
        <v>1</v>
      </c>
      <c r="L75" s="9">
        <v>1</v>
      </c>
      <c r="M75" s="7"/>
      <c r="O75" s="84">
        <f t="shared" si="9"/>
        <v>0</v>
      </c>
      <c r="P75" s="84">
        <f t="shared" si="10"/>
        <v>3</v>
      </c>
      <c r="Q75" s="15" t="str">
        <f t="shared" si="11"/>
        <v>{0x00, 0x03},</v>
      </c>
    </row>
    <row r="76" spans="2:17" ht="15" customHeight="1">
      <c r="B76" s="7"/>
      <c r="C76" s="9">
        <v>0</v>
      </c>
      <c r="D76" s="9">
        <v>0</v>
      </c>
      <c r="E76" s="9"/>
      <c r="F76" s="9"/>
      <c r="G76" s="9"/>
      <c r="H76" s="9"/>
      <c r="I76" s="9"/>
      <c r="J76" s="9"/>
      <c r="K76" s="9">
        <v>1</v>
      </c>
      <c r="L76" s="9">
        <v>1</v>
      </c>
      <c r="M76" s="7"/>
      <c r="O76" s="84">
        <f t="shared" si="9"/>
        <v>0</v>
      </c>
      <c r="P76" s="84">
        <f t="shared" si="10"/>
        <v>3</v>
      </c>
      <c r="Q76" s="15" t="str">
        <f t="shared" si="11"/>
        <v>{0x00, 0x03},</v>
      </c>
    </row>
    <row r="77" spans="2:17" ht="15" customHeight="1">
      <c r="B77" s="7"/>
      <c r="C77" s="9">
        <v>0</v>
      </c>
      <c r="D77" s="9">
        <v>0</v>
      </c>
      <c r="E77" s="9"/>
      <c r="F77" s="9"/>
      <c r="G77" s="9">
        <v>0</v>
      </c>
      <c r="H77" s="9">
        <v>0</v>
      </c>
      <c r="I77" s="9"/>
      <c r="J77" s="9"/>
      <c r="K77" s="9">
        <v>1</v>
      </c>
      <c r="L77" s="9">
        <v>1</v>
      </c>
      <c r="M77" s="7"/>
      <c r="O77" s="84">
        <f t="shared" si="9"/>
        <v>0</v>
      </c>
      <c r="P77" s="84">
        <f t="shared" si="10"/>
        <v>3</v>
      </c>
      <c r="Q77" s="15" t="str">
        <f t="shared" si="11"/>
        <v>{0x00, 0x03},</v>
      </c>
    </row>
    <row r="78" spans="2:17" ht="15" customHeight="1">
      <c r="B78" s="7"/>
      <c r="C78" s="9">
        <v>1</v>
      </c>
      <c r="D78" s="9">
        <v>1</v>
      </c>
      <c r="E78" s="9">
        <v>1</v>
      </c>
      <c r="F78" s="9">
        <v>1</v>
      </c>
      <c r="G78" s="9">
        <v>1</v>
      </c>
      <c r="H78" s="9">
        <v>1</v>
      </c>
      <c r="I78" s="9">
        <v>1</v>
      </c>
      <c r="J78" s="9">
        <v>1</v>
      </c>
      <c r="K78" s="9">
        <v>1</v>
      </c>
      <c r="L78" s="9">
        <v>1</v>
      </c>
      <c r="M78" s="7"/>
      <c r="O78" s="84">
        <f t="shared" si="9"/>
        <v>255</v>
      </c>
      <c r="P78" s="84">
        <f t="shared" si="10"/>
        <v>3</v>
      </c>
      <c r="Q78" s="15" t="str">
        <f t="shared" si="11"/>
        <v>{0xFF, 0x03},</v>
      </c>
    </row>
    <row r="79" spans="2:17" ht="15" customHeight="1">
      <c r="B79" s="7"/>
      <c r="C79" s="9">
        <v>1</v>
      </c>
      <c r="D79" s="9">
        <v>1</v>
      </c>
      <c r="E79" s="9">
        <v>1</v>
      </c>
      <c r="F79" s="9">
        <v>1</v>
      </c>
      <c r="G79" s="9">
        <v>1</v>
      </c>
      <c r="H79" s="9">
        <v>1</v>
      </c>
      <c r="I79" s="9">
        <v>1</v>
      </c>
      <c r="J79" s="9">
        <v>1</v>
      </c>
      <c r="K79" s="9">
        <v>1</v>
      </c>
      <c r="L79" s="9">
        <v>1</v>
      </c>
      <c r="M79" s="7"/>
      <c r="O79" s="84">
        <f t="shared" si="9"/>
        <v>255</v>
      </c>
      <c r="P79" s="84">
        <f t="shared" si="10"/>
        <v>3</v>
      </c>
      <c r="Q79" s="15" t="str">
        <f t="shared" si="11"/>
        <v>{0xFF, 0x03},</v>
      </c>
    </row>
    <row r="80" spans="2:17" ht="15" customHeight="1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Q80" s="15" t="s">
        <v>134</v>
      </c>
    </row>
    <row r="81" spans="2:17" ht="15" customHeight="1">
      <c r="Q81" s="15"/>
    </row>
    <row r="82" spans="2:17" s="8" customFormat="1" ht="15" customHeight="1">
      <c r="B82" s="13" t="s">
        <v>7</v>
      </c>
      <c r="O82" t="s">
        <v>127</v>
      </c>
      <c r="P82"/>
    </row>
    <row r="83" spans="2:17" ht="15" customHeight="1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O83" s="2" t="s">
        <v>25</v>
      </c>
      <c r="P83" s="2" t="s">
        <v>26</v>
      </c>
      <c r="Q83" s="14" t="str">
        <f>CONCATENATE("{ /* ",O82," */")</f>
        <v>{ /* BigFont4 */</v>
      </c>
    </row>
    <row r="84" spans="2:17" ht="15" customHeight="1">
      <c r="B84" s="7"/>
      <c r="C84" s="9">
        <v>1</v>
      </c>
      <c r="D84" s="9">
        <v>1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7"/>
      <c r="O84" s="84">
        <f>C84*POWER(2,0)+D84*POWER(2,1)+E84*POWER(2,2)+F84*POWER(2,3)+G84*POWER(2,4)+H84*POWER(2,5)+I84*POWER(2,6)+J84*POWER(2,7)</f>
        <v>3</v>
      </c>
      <c r="P84" s="84">
        <f>K84*POWER(2,0)+L84*POWER(2,1)</f>
        <v>0</v>
      </c>
      <c r="Q84" s="15" t="str">
        <f>CONCATENATE("{0x",DEC2HEX(O84,2),", 0x",DEC2HEX(P84,2),"},")</f>
        <v>{0x03, 0x00},</v>
      </c>
    </row>
    <row r="85" spans="2:17" ht="15" customHeight="1">
      <c r="B85" s="7"/>
      <c r="C85" s="9">
        <v>1</v>
      </c>
      <c r="D85" s="9">
        <v>1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7"/>
      <c r="O85" s="84">
        <f t="shared" ref="O85:O97" si="12">C85*POWER(2,0)+D85*POWER(2,1)+E85*POWER(2,2)+F85*POWER(2,3)+G85*POWER(2,4)+H85*POWER(2,5)+I85*POWER(2,6)+J85*POWER(2,7)</f>
        <v>3</v>
      </c>
      <c r="P85" s="84">
        <f t="shared" ref="P85:P97" si="13">K85*POWER(2,0)+L85*POWER(2,1)</f>
        <v>0</v>
      </c>
      <c r="Q85" s="15" t="str">
        <f t="shared" ref="Q85:Q97" si="14">CONCATENATE("{0x",DEC2HEX(O85,2),", 0x",DEC2HEX(P85,2),"},")</f>
        <v>{0x03, 0x00},</v>
      </c>
    </row>
    <row r="86" spans="2:17" ht="15" customHeight="1">
      <c r="B86" s="7"/>
      <c r="C86" s="9">
        <v>1</v>
      </c>
      <c r="D86" s="9">
        <v>1</v>
      </c>
      <c r="E86" s="9">
        <v>0</v>
      </c>
      <c r="F86" s="9">
        <v>0</v>
      </c>
      <c r="G86" s="9">
        <v>0</v>
      </c>
      <c r="H86" s="9">
        <v>0</v>
      </c>
      <c r="I86" s="9">
        <v>1</v>
      </c>
      <c r="J86" s="9">
        <v>1</v>
      </c>
      <c r="K86" s="9">
        <v>0</v>
      </c>
      <c r="L86" s="9">
        <v>0</v>
      </c>
      <c r="M86" s="7"/>
      <c r="O86" s="84">
        <f t="shared" si="12"/>
        <v>195</v>
      </c>
      <c r="P86" s="84">
        <f t="shared" si="13"/>
        <v>0</v>
      </c>
      <c r="Q86" s="15" t="str">
        <f t="shared" si="14"/>
        <v>{0xC3, 0x00},</v>
      </c>
    </row>
    <row r="87" spans="2:17" ht="15" customHeight="1">
      <c r="B87" s="7"/>
      <c r="C87" s="9">
        <v>1</v>
      </c>
      <c r="D87" s="9">
        <v>1</v>
      </c>
      <c r="E87" s="9">
        <v>0</v>
      </c>
      <c r="F87" s="9">
        <v>0</v>
      </c>
      <c r="G87" s="9">
        <v>0</v>
      </c>
      <c r="H87" s="9">
        <v>0</v>
      </c>
      <c r="I87" s="9">
        <v>1</v>
      </c>
      <c r="J87" s="9">
        <v>1</v>
      </c>
      <c r="K87" s="9">
        <v>0</v>
      </c>
      <c r="L87" s="9">
        <v>0</v>
      </c>
      <c r="M87" s="7"/>
      <c r="O87" s="84">
        <f t="shared" si="12"/>
        <v>195</v>
      </c>
      <c r="P87" s="84">
        <f t="shared" si="13"/>
        <v>0</v>
      </c>
      <c r="Q87" s="15" t="str">
        <f t="shared" si="14"/>
        <v>{0xC3, 0x00},</v>
      </c>
    </row>
    <row r="88" spans="2:17" ht="15" customHeight="1">
      <c r="B88" s="7"/>
      <c r="C88" s="9">
        <v>1</v>
      </c>
      <c r="D88" s="9">
        <v>1</v>
      </c>
      <c r="E88" s="9">
        <v>0</v>
      </c>
      <c r="F88" s="9">
        <v>0</v>
      </c>
      <c r="G88" s="9">
        <v>0</v>
      </c>
      <c r="H88" s="9">
        <v>0</v>
      </c>
      <c r="I88" s="9">
        <v>1</v>
      </c>
      <c r="J88" s="9">
        <v>1</v>
      </c>
      <c r="K88" s="9">
        <v>0</v>
      </c>
      <c r="L88" s="9">
        <v>0</v>
      </c>
      <c r="M88" s="7"/>
      <c r="O88" s="84">
        <f t="shared" si="12"/>
        <v>195</v>
      </c>
      <c r="P88" s="84">
        <f t="shared" si="13"/>
        <v>0</v>
      </c>
      <c r="Q88" s="15" t="str">
        <f t="shared" si="14"/>
        <v>{0xC3, 0x00},</v>
      </c>
    </row>
    <row r="89" spans="2:17" ht="15" customHeight="1">
      <c r="B89" s="7"/>
      <c r="C89" s="9">
        <v>1</v>
      </c>
      <c r="D89" s="9">
        <v>1</v>
      </c>
      <c r="E89" s="9">
        <v>0</v>
      </c>
      <c r="F89" s="9">
        <v>0</v>
      </c>
      <c r="G89" s="9">
        <v>0</v>
      </c>
      <c r="H89" s="9">
        <v>0</v>
      </c>
      <c r="I89" s="9">
        <v>1</v>
      </c>
      <c r="J89" s="9">
        <v>1</v>
      </c>
      <c r="K89" s="9">
        <v>0</v>
      </c>
      <c r="L89" s="9">
        <v>0</v>
      </c>
      <c r="M89" s="7"/>
      <c r="O89" s="84">
        <f t="shared" si="12"/>
        <v>195</v>
      </c>
      <c r="P89" s="84">
        <f t="shared" si="13"/>
        <v>0</v>
      </c>
      <c r="Q89" s="15" t="str">
        <f t="shared" si="14"/>
        <v>{0xC3, 0x00},</v>
      </c>
    </row>
    <row r="90" spans="2:17" ht="15" customHeight="1">
      <c r="B90" s="7"/>
      <c r="C90" s="9">
        <v>1</v>
      </c>
      <c r="D90" s="9">
        <v>1</v>
      </c>
      <c r="E90" s="9">
        <v>1</v>
      </c>
      <c r="F90" s="9">
        <v>1</v>
      </c>
      <c r="G90" s="9">
        <v>1</v>
      </c>
      <c r="H90" s="9">
        <v>1</v>
      </c>
      <c r="I90" s="9">
        <v>1</v>
      </c>
      <c r="J90" s="9">
        <v>1</v>
      </c>
      <c r="K90" s="9">
        <v>1</v>
      </c>
      <c r="L90" s="9">
        <v>1</v>
      </c>
      <c r="M90" s="7"/>
      <c r="O90" s="84">
        <f t="shared" si="12"/>
        <v>255</v>
      </c>
      <c r="P90" s="84">
        <f t="shared" si="13"/>
        <v>3</v>
      </c>
      <c r="Q90" s="15" t="str">
        <f t="shared" si="14"/>
        <v>{0xFF, 0x03},</v>
      </c>
    </row>
    <row r="91" spans="2:17" ht="15" customHeight="1">
      <c r="B91" s="7"/>
      <c r="C91" s="9">
        <v>1</v>
      </c>
      <c r="D91" s="9">
        <v>1</v>
      </c>
      <c r="E91" s="9">
        <v>1</v>
      </c>
      <c r="F91" s="9">
        <v>1</v>
      </c>
      <c r="G91" s="9">
        <v>1</v>
      </c>
      <c r="H91" s="9">
        <v>1</v>
      </c>
      <c r="I91" s="9">
        <v>1</v>
      </c>
      <c r="J91" s="9">
        <v>1</v>
      </c>
      <c r="K91" s="9">
        <v>1</v>
      </c>
      <c r="L91" s="9">
        <v>1</v>
      </c>
      <c r="M91" s="7"/>
      <c r="O91" s="84">
        <f t="shared" si="12"/>
        <v>255</v>
      </c>
      <c r="P91" s="84">
        <f t="shared" si="13"/>
        <v>3</v>
      </c>
      <c r="Q91" s="15" t="str">
        <f t="shared" si="14"/>
        <v>{0xFF, 0x03},</v>
      </c>
    </row>
    <row r="92" spans="2:17" ht="15" customHeight="1">
      <c r="B92" s="7"/>
      <c r="C92" s="9"/>
      <c r="D92" s="9"/>
      <c r="E92" s="9"/>
      <c r="F92" s="9"/>
      <c r="G92" s="9">
        <v>0</v>
      </c>
      <c r="H92" s="9">
        <v>0</v>
      </c>
      <c r="I92" s="9">
        <v>1</v>
      </c>
      <c r="J92" s="9">
        <v>1</v>
      </c>
      <c r="K92" s="9"/>
      <c r="L92" s="9"/>
      <c r="M92" s="7"/>
      <c r="O92" s="84">
        <f t="shared" si="12"/>
        <v>192</v>
      </c>
      <c r="P92" s="84">
        <f t="shared" si="13"/>
        <v>0</v>
      </c>
      <c r="Q92" s="15" t="str">
        <f t="shared" si="14"/>
        <v>{0xC0, 0x00},</v>
      </c>
    </row>
    <row r="93" spans="2:17" ht="15" customHeight="1">
      <c r="B93" s="7"/>
      <c r="C93" s="9"/>
      <c r="D93" s="9"/>
      <c r="E93" s="9"/>
      <c r="F93" s="9"/>
      <c r="G93" s="9"/>
      <c r="H93" s="9"/>
      <c r="I93" s="9">
        <v>1</v>
      </c>
      <c r="J93" s="9">
        <v>1</v>
      </c>
      <c r="K93" s="9"/>
      <c r="L93" s="9"/>
      <c r="M93" s="7"/>
      <c r="O93" s="84">
        <f t="shared" si="12"/>
        <v>192</v>
      </c>
      <c r="P93" s="84">
        <f t="shared" si="13"/>
        <v>0</v>
      </c>
      <c r="Q93" s="15" t="str">
        <f t="shared" si="14"/>
        <v>{0xC0, 0x00},</v>
      </c>
    </row>
    <row r="94" spans="2:17" ht="15" customHeight="1">
      <c r="B94" s="7"/>
      <c r="C94" s="9"/>
      <c r="D94" s="9"/>
      <c r="E94" s="9"/>
      <c r="F94" s="9"/>
      <c r="G94" s="9"/>
      <c r="H94" s="9"/>
      <c r="I94" s="9">
        <v>1</v>
      </c>
      <c r="J94" s="9">
        <v>1</v>
      </c>
      <c r="K94" s="9"/>
      <c r="L94" s="9"/>
      <c r="M94" s="7"/>
      <c r="O94" s="84">
        <f t="shared" si="12"/>
        <v>192</v>
      </c>
      <c r="P94" s="84">
        <f t="shared" si="13"/>
        <v>0</v>
      </c>
      <c r="Q94" s="15" t="str">
        <f t="shared" si="14"/>
        <v>{0xC0, 0x00},</v>
      </c>
    </row>
    <row r="95" spans="2:17" ht="15" customHeight="1">
      <c r="B95" s="7"/>
      <c r="C95" s="9"/>
      <c r="D95" s="9"/>
      <c r="E95" s="9"/>
      <c r="F95" s="9"/>
      <c r="G95" s="9">
        <v>0</v>
      </c>
      <c r="H95" s="9">
        <v>0</v>
      </c>
      <c r="I95" s="9">
        <v>1</v>
      </c>
      <c r="J95" s="9">
        <v>1</v>
      </c>
      <c r="K95" s="9"/>
      <c r="L95" s="9"/>
      <c r="M95" s="7"/>
      <c r="O95" s="84">
        <f t="shared" si="12"/>
        <v>192</v>
      </c>
      <c r="P95" s="84">
        <f t="shared" si="13"/>
        <v>0</v>
      </c>
      <c r="Q95" s="15" t="str">
        <f t="shared" si="14"/>
        <v>{0xC0, 0x00},</v>
      </c>
    </row>
    <row r="96" spans="2:17" ht="15" customHeight="1">
      <c r="B96" s="7"/>
      <c r="C96" s="9"/>
      <c r="D96" s="9"/>
      <c r="E96" s="9"/>
      <c r="F96" s="9"/>
      <c r="G96" s="9">
        <v>0</v>
      </c>
      <c r="H96" s="9">
        <v>0</v>
      </c>
      <c r="I96" s="9">
        <v>1</v>
      </c>
      <c r="J96" s="9">
        <v>1</v>
      </c>
      <c r="K96" s="9"/>
      <c r="L96" s="9"/>
      <c r="M96" s="7"/>
      <c r="O96" s="84">
        <f t="shared" si="12"/>
        <v>192</v>
      </c>
      <c r="P96" s="84">
        <f t="shared" si="13"/>
        <v>0</v>
      </c>
      <c r="Q96" s="15" t="str">
        <f t="shared" si="14"/>
        <v>{0xC0, 0x00},</v>
      </c>
    </row>
    <row r="97" spans="2:17" ht="15" customHeight="1">
      <c r="B97" s="7"/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1</v>
      </c>
      <c r="J97" s="9">
        <v>1</v>
      </c>
      <c r="K97" s="9">
        <v>0</v>
      </c>
      <c r="L97" s="9">
        <v>0</v>
      </c>
      <c r="M97" s="7"/>
      <c r="O97" s="84">
        <f t="shared" si="12"/>
        <v>192</v>
      </c>
      <c r="P97" s="84">
        <f t="shared" si="13"/>
        <v>0</v>
      </c>
      <c r="Q97" s="15" t="str">
        <f t="shared" si="14"/>
        <v>{0xC0, 0x00},</v>
      </c>
    </row>
    <row r="98" spans="2:17" ht="15" customHeight="1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Q98" s="15" t="s">
        <v>134</v>
      </c>
    </row>
    <row r="100" spans="2:17" s="8" customFormat="1" ht="15" customHeight="1">
      <c r="B100" s="13" t="s">
        <v>7</v>
      </c>
      <c r="O100" t="s">
        <v>128</v>
      </c>
      <c r="P100"/>
    </row>
    <row r="101" spans="2:17" ht="15" customHeight="1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O101" s="2" t="s">
        <v>25</v>
      </c>
      <c r="P101" s="2" t="s">
        <v>26</v>
      </c>
      <c r="Q101" s="14" t="str">
        <f>CONCATENATE("{ /* ",O100," */")</f>
        <v>{ /* BigFont5 */</v>
      </c>
    </row>
    <row r="102" spans="2:17" ht="15" customHeight="1">
      <c r="B102" s="7"/>
      <c r="C102" s="9">
        <v>1</v>
      </c>
      <c r="D102" s="9">
        <v>1</v>
      </c>
      <c r="E102" s="9">
        <v>1</v>
      </c>
      <c r="F102" s="9">
        <v>1</v>
      </c>
      <c r="G102" s="9">
        <v>1</v>
      </c>
      <c r="H102" s="9">
        <v>1</v>
      </c>
      <c r="I102" s="9">
        <v>1</v>
      </c>
      <c r="J102" s="9">
        <v>1</v>
      </c>
      <c r="K102" s="9">
        <v>1</v>
      </c>
      <c r="L102" s="9">
        <v>1</v>
      </c>
      <c r="M102" s="7"/>
      <c r="O102" s="84">
        <f>C102*POWER(2,0)+D102*POWER(2,1)+E102*POWER(2,2)+F102*POWER(2,3)+G102*POWER(2,4)+H102*POWER(2,5)+I102*POWER(2,6)+J102*POWER(2,7)</f>
        <v>255</v>
      </c>
      <c r="P102" s="84">
        <f>K102*POWER(2,0)+L102*POWER(2,1)</f>
        <v>3</v>
      </c>
      <c r="Q102" s="15" t="str">
        <f>CONCATENATE("{0x",DEC2HEX(O102,2),", 0x",DEC2HEX(P102,2),"},")</f>
        <v>{0xFF, 0x03},</v>
      </c>
    </row>
    <row r="103" spans="2:17" ht="15" customHeight="1">
      <c r="B103" s="7"/>
      <c r="C103" s="9">
        <v>1</v>
      </c>
      <c r="D103" s="9">
        <v>1</v>
      </c>
      <c r="E103" s="9">
        <v>1</v>
      </c>
      <c r="F103" s="9">
        <v>1</v>
      </c>
      <c r="G103" s="9">
        <v>1</v>
      </c>
      <c r="H103" s="9">
        <v>1</v>
      </c>
      <c r="I103" s="9">
        <v>1</v>
      </c>
      <c r="J103" s="9">
        <v>1</v>
      </c>
      <c r="K103" s="9">
        <v>1</v>
      </c>
      <c r="L103" s="9">
        <v>1</v>
      </c>
      <c r="M103" s="7"/>
      <c r="O103" s="84">
        <f t="shared" ref="O103:O115" si="15">C103*POWER(2,0)+D103*POWER(2,1)+E103*POWER(2,2)+F103*POWER(2,3)+G103*POWER(2,4)+H103*POWER(2,5)+I103*POWER(2,6)+J103*POWER(2,7)</f>
        <v>255</v>
      </c>
      <c r="P103" s="84">
        <f t="shared" ref="P103:P115" si="16">K103*POWER(2,0)+L103*POWER(2,1)</f>
        <v>3</v>
      </c>
      <c r="Q103" s="15" t="str">
        <f t="shared" ref="Q103:Q115" si="17">CONCATENATE("{0x",DEC2HEX(O103,2),", 0x",DEC2HEX(P103,2),"},")</f>
        <v>{0xFF, 0x03},</v>
      </c>
    </row>
    <row r="104" spans="2:17" ht="15" customHeight="1">
      <c r="B104" s="7"/>
      <c r="C104" s="9">
        <v>1</v>
      </c>
      <c r="D104" s="9">
        <v>1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7"/>
      <c r="O104" s="84">
        <f t="shared" si="15"/>
        <v>3</v>
      </c>
      <c r="P104" s="84">
        <f t="shared" si="16"/>
        <v>0</v>
      </c>
      <c r="Q104" s="15" t="str">
        <f t="shared" si="17"/>
        <v>{0x03, 0x00},</v>
      </c>
    </row>
    <row r="105" spans="2:17" ht="15" customHeight="1">
      <c r="B105" s="7"/>
      <c r="C105" s="9">
        <v>1</v>
      </c>
      <c r="D105" s="9">
        <v>1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7"/>
      <c r="O105" s="84">
        <f t="shared" si="15"/>
        <v>3</v>
      </c>
      <c r="P105" s="84">
        <f t="shared" si="16"/>
        <v>0</v>
      </c>
      <c r="Q105" s="15" t="str">
        <f t="shared" si="17"/>
        <v>{0x03, 0x00},</v>
      </c>
    </row>
    <row r="106" spans="2:17" ht="15" customHeight="1">
      <c r="B106" s="7"/>
      <c r="C106" s="9">
        <v>1</v>
      </c>
      <c r="D106" s="9">
        <v>1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7"/>
      <c r="O106" s="84">
        <f t="shared" si="15"/>
        <v>3</v>
      </c>
      <c r="P106" s="84">
        <f t="shared" si="16"/>
        <v>0</v>
      </c>
      <c r="Q106" s="15" t="str">
        <f t="shared" si="17"/>
        <v>{0x03, 0x00},</v>
      </c>
    </row>
    <row r="107" spans="2:17" ht="15" customHeight="1">
      <c r="B107" s="7"/>
      <c r="C107" s="9">
        <v>1</v>
      </c>
      <c r="D107" s="9">
        <v>1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7"/>
      <c r="O107" s="84">
        <f t="shared" si="15"/>
        <v>3</v>
      </c>
      <c r="P107" s="84">
        <f t="shared" si="16"/>
        <v>0</v>
      </c>
      <c r="Q107" s="15" t="str">
        <f t="shared" si="17"/>
        <v>{0x03, 0x00},</v>
      </c>
    </row>
    <row r="108" spans="2:17" ht="15" customHeight="1">
      <c r="B108" s="7"/>
      <c r="C108" s="9">
        <v>1</v>
      </c>
      <c r="D108" s="9">
        <v>1</v>
      </c>
      <c r="E108" s="9">
        <v>1</v>
      </c>
      <c r="F108" s="9">
        <v>1</v>
      </c>
      <c r="G108" s="9">
        <v>1</v>
      </c>
      <c r="H108" s="9">
        <v>1</v>
      </c>
      <c r="I108" s="9">
        <v>1</v>
      </c>
      <c r="J108" s="9">
        <v>1</v>
      </c>
      <c r="K108" s="9">
        <v>1</v>
      </c>
      <c r="L108" s="9">
        <v>1</v>
      </c>
      <c r="M108" s="7"/>
      <c r="O108" s="84">
        <f t="shared" si="15"/>
        <v>255</v>
      </c>
      <c r="P108" s="84">
        <f t="shared" si="16"/>
        <v>3</v>
      </c>
      <c r="Q108" s="15" t="str">
        <f t="shared" si="17"/>
        <v>{0xFF, 0x03},</v>
      </c>
    </row>
    <row r="109" spans="2:17" ht="15" customHeight="1">
      <c r="B109" s="7"/>
      <c r="C109" s="9">
        <v>1</v>
      </c>
      <c r="D109" s="9">
        <v>1</v>
      </c>
      <c r="E109" s="9">
        <v>1</v>
      </c>
      <c r="F109" s="9">
        <v>1</v>
      </c>
      <c r="G109" s="9">
        <v>1</v>
      </c>
      <c r="H109" s="9">
        <v>1</v>
      </c>
      <c r="I109" s="9">
        <v>1</v>
      </c>
      <c r="J109" s="9">
        <v>1</v>
      </c>
      <c r="K109" s="9">
        <v>1</v>
      </c>
      <c r="L109" s="9">
        <v>1</v>
      </c>
      <c r="M109" s="7"/>
      <c r="O109" s="84">
        <f t="shared" si="15"/>
        <v>255</v>
      </c>
      <c r="P109" s="84">
        <f t="shared" si="16"/>
        <v>3</v>
      </c>
      <c r="Q109" s="15" t="str">
        <f t="shared" si="17"/>
        <v>{0xFF, 0x03},</v>
      </c>
    </row>
    <row r="110" spans="2:17" ht="15" customHeight="1">
      <c r="B110" s="7"/>
      <c r="C110" s="9"/>
      <c r="D110" s="9"/>
      <c r="E110" s="9"/>
      <c r="F110" s="9"/>
      <c r="G110" s="9">
        <v>0</v>
      </c>
      <c r="H110" s="9">
        <v>0</v>
      </c>
      <c r="I110" s="9"/>
      <c r="J110" s="9"/>
      <c r="K110" s="9">
        <v>1</v>
      </c>
      <c r="L110" s="9">
        <v>1</v>
      </c>
      <c r="M110" s="7"/>
      <c r="O110" s="84">
        <f t="shared" si="15"/>
        <v>0</v>
      </c>
      <c r="P110" s="84">
        <f t="shared" si="16"/>
        <v>3</v>
      </c>
      <c r="Q110" s="15" t="str">
        <f t="shared" si="17"/>
        <v>{0x00, 0x03},</v>
      </c>
    </row>
    <row r="111" spans="2:17" ht="15" customHeight="1">
      <c r="B111" s="7"/>
      <c r="C111" s="9"/>
      <c r="D111" s="9"/>
      <c r="E111" s="9"/>
      <c r="F111" s="9"/>
      <c r="G111" s="9"/>
      <c r="H111" s="9"/>
      <c r="I111" s="9"/>
      <c r="J111" s="9"/>
      <c r="K111" s="9">
        <v>1</v>
      </c>
      <c r="L111" s="9">
        <v>1</v>
      </c>
      <c r="M111" s="7"/>
      <c r="O111" s="84">
        <f t="shared" si="15"/>
        <v>0</v>
      </c>
      <c r="P111" s="84">
        <f t="shared" si="16"/>
        <v>3</v>
      </c>
      <c r="Q111" s="15" t="str">
        <f t="shared" si="17"/>
        <v>{0x00, 0x03},</v>
      </c>
    </row>
    <row r="112" spans="2:17" ht="15" customHeight="1">
      <c r="B112" s="7"/>
      <c r="C112" s="9"/>
      <c r="D112" s="9"/>
      <c r="E112" s="9"/>
      <c r="F112" s="9"/>
      <c r="G112" s="9"/>
      <c r="H112" s="9"/>
      <c r="I112" s="9"/>
      <c r="J112" s="9"/>
      <c r="K112" s="9">
        <v>1</v>
      </c>
      <c r="L112" s="9">
        <v>1</v>
      </c>
      <c r="M112" s="7"/>
      <c r="O112" s="84">
        <f t="shared" si="15"/>
        <v>0</v>
      </c>
      <c r="P112" s="84">
        <f t="shared" si="16"/>
        <v>3</v>
      </c>
      <c r="Q112" s="15" t="str">
        <f t="shared" si="17"/>
        <v>{0x00, 0x03},</v>
      </c>
    </row>
    <row r="113" spans="2:17" ht="15" customHeight="1">
      <c r="B113" s="7"/>
      <c r="C113" s="9"/>
      <c r="D113" s="9"/>
      <c r="E113" s="9"/>
      <c r="F113" s="9"/>
      <c r="G113" s="9">
        <v>0</v>
      </c>
      <c r="H113" s="9">
        <v>0</v>
      </c>
      <c r="I113" s="9"/>
      <c r="J113" s="9"/>
      <c r="K113" s="9">
        <v>1</v>
      </c>
      <c r="L113" s="9">
        <v>1</v>
      </c>
      <c r="M113" s="7"/>
      <c r="O113" s="84">
        <f t="shared" si="15"/>
        <v>0</v>
      </c>
      <c r="P113" s="84">
        <f t="shared" si="16"/>
        <v>3</v>
      </c>
      <c r="Q113" s="15" t="str">
        <f t="shared" si="17"/>
        <v>{0x00, 0x03},</v>
      </c>
    </row>
    <row r="114" spans="2:17" ht="15" customHeight="1">
      <c r="B114" s="7"/>
      <c r="C114" s="9">
        <v>1</v>
      </c>
      <c r="D114" s="9">
        <v>1</v>
      </c>
      <c r="E114" s="9">
        <v>1</v>
      </c>
      <c r="F114" s="9">
        <v>1</v>
      </c>
      <c r="G114" s="9">
        <v>1</v>
      </c>
      <c r="H114" s="9">
        <v>1</v>
      </c>
      <c r="I114" s="9">
        <v>1</v>
      </c>
      <c r="J114" s="9">
        <v>1</v>
      </c>
      <c r="K114" s="9">
        <v>1</v>
      </c>
      <c r="L114" s="9">
        <v>1</v>
      </c>
      <c r="M114" s="7"/>
      <c r="O114" s="84">
        <f t="shared" si="15"/>
        <v>255</v>
      </c>
      <c r="P114" s="84">
        <f t="shared" si="16"/>
        <v>3</v>
      </c>
      <c r="Q114" s="15" t="str">
        <f t="shared" si="17"/>
        <v>{0xFF, 0x03},</v>
      </c>
    </row>
    <row r="115" spans="2:17" ht="15" customHeight="1">
      <c r="B115" s="7"/>
      <c r="C115" s="9">
        <v>1</v>
      </c>
      <c r="D115" s="9">
        <v>1</v>
      </c>
      <c r="E115" s="9">
        <v>1</v>
      </c>
      <c r="F115" s="9">
        <v>1</v>
      </c>
      <c r="G115" s="9">
        <v>1</v>
      </c>
      <c r="H115" s="9">
        <v>1</v>
      </c>
      <c r="I115" s="9">
        <v>1</v>
      </c>
      <c r="J115" s="9">
        <v>1</v>
      </c>
      <c r="K115" s="9">
        <v>1</v>
      </c>
      <c r="L115" s="9">
        <v>1</v>
      </c>
      <c r="M115" s="7"/>
      <c r="O115" s="84">
        <f t="shared" si="15"/>
        <v>255</v>
      </c>
      <c r="P115" s="84">
        <f t="shared" si="16"/>
        <v>3</v>
      </c>
      <c r="Q115" s="15" t="str">
        <f t="shared" si="17"/>
        <v>{0xFF, 0x03},</v>
      </c>
    </row>
    <row r="116" spans="2:17" ht="15" customHeight="1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Q116" s="15" t="s">
        <v>134</v>
      </c>
    </row>
    <row r="118" spans="2:17" s="8" customFormat="1" ht="15" customHeight="1">
      <c r="B118" s="13" t="s">
        <v>7</v>
      </c>
      <c r="O118" t="s">
        <v>129</v>
      </c>
      <c r="P118"/>
    </row>
    <row r="119" spans="2:17" ht="15" customHeight="1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O119" s="2" t="s">
        <v>25</v>
      </c>
      <c r="P119" s="2" t="s">
        <v>26</v>
      </c>
      <c r="Q119" s="14" t="str">
        <f>CONCATENATE("{ /* ",O118," */")</f>
        <v>{ /* BigFont6 */</v>
      </c>
    </row>
    <row r="120" spans="2:17" ht="15" customHeight="1">
      <c r="B120" s="7"/>
      <c r="C120" s="9">
        <v>1</v>
      </c>
      <c r="D120" s="9">
        <v>1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7"/>
      <c r="O120" s="84">
        <f>C120*POWER(2,0)+D120*POWER(2,1)+E120*POWER(2,2)+F120*POWER(2,3)+G120*POWER(2,4)+H120*POWER(2,5)+I120*POWER(2,6)+J120*POWER(2,7)</f>
        <v>3</v>
      </c>
      <c r="P120" s="84">
        <f>K120*POWER(2,0)+L120*POWER(2,1)</f>
        <v>0</v>
      </c>
      <c r="Q120" s="15" t="str">
        <f>CONCATENATE("{0x",DEC2HEX(O120,2),", 0x",DEC2HEX(P120,2),"},")</f>
        <v>{0x03, 0x00},</v>
      </c>
    </row>
    <row r="121" spans="2:17" ht="15" customHeight="1">
      <c r="B121" s="7"/>
      <c r="C121" s="9">
        <v>1</v>
      </c>
      <c r="D121" s="9">
        <v>1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7"/>
      <c r="O121" s="84">
        <f t="shared" ref="O121:O133" si="18">C121*POWER(2,0)+D121*POWER(2,1)+E121*POWER(2,2)+F121*POWER(2,3)+G121*POWER(2,4)+H121*POWER(2,5)+I121*POWER(2,6)+J121*POWER(2,7)</f>
        <v>3</v>
      </c>
      <c r="P121" s="84">
        <f t="shared" ref="P121:P133" si="19">K121*POWER(2,0)+L121*POWER(2,1)</f>
        <v>0</v>
      </c>
      <c r="Q121" s="15" t="str">
        <f t="shared" ref="Q121:Q133" si="20">CONCATENATE("{0x",DEC2HEX(O121,2),", 0x",DEC2HEX(P121,2),"},")</f>
        <v>{0x03, 0x00},</v>
      </c>
    </row>
    <row r="122" spans="2:17" ht="15" customHeight="1">
      <c r="B122" s="7"/>
      <c r="C122" s="9">
        <v>1</v>
      </c>
      <c r="D122" s="9">
        <v>1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7"/>
      <c r="O122" s="84">
        <f t="shared" si="18"/>
        <v>3</v>
      </c>
      <c r="P122" s="84">
        <f t="shared" si="19"/>
        <v>0</v>
      </c>
      <c r="Q122" s="15" t="str">
        <f t="shared" si="20"/>
        <v>{0x03, 0x00},</v>
      </c>
    </row>
    <row r="123" spans="2:17" ht="15" customHeight="1">
      <c r="B123" s="7"/>
      <c r="C123" s="9">
        <v>1</v>
      </c>
      <c r="D123" s="9">
        <v>1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7"/>
      <c r="O123" s="84">
        <f t="shared" si="18"/>
        <v>3</v>
      </c>
      <c r="P123" s="84">
        <f t="shared" si="19"/>
        <v>0</v>
      </c>
      <c r="Q123" s="15" t="str">
        <f t="shared" si="20"/>
        <v>{0x03, 0x00},</v>
      </c>
    </row>
    <row r="124" spans="2:17" ht="15" customHeight="1">
      <c r="B124" s="7"/>
      <c r="C124" s="9">
        <v>1</v>
      </c>
      <c r="D124" s="9">
        <v>1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7"/>
      <c r="O124" s="84">
        <f t="shared" si="18"/>
        <v>3</v>
      </c>
      <c r="P124" s="84">
        <f t="shared" si="19"/>
        <v>0</v>
      </c>
      <c r="Q124" s="15" t="str">
        <f t="shared" si="20"/>
        <v>{0x03, 0x00},</v>
      </c>
    </row>
    <row r="125" spans="2:17" ht="15" customHeight="1">
      <c r="B125" s="7"/>
      <c r="C125" s="9">
        <v>1</v>
      </c>
      <c r="D125" s="9">
        <v>1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7"/>
      <c r="O125" s="84">
        <f t="shared" si="18"/>
        <v>3</v>
      </c>
      <c r="P125" s="84">
        <f t="shared" si="19"/>
        <v>0</v>
      </c>
      <c r="Q125" s="15" t="str">
        <f t="shared" si="20"/>
        <v>{0x03, 0x00},</v>
      </c>
    </row>
    <row r="126" spans="2:17" ht="15" customHeight="1">
      <c r="B126" s="7"/>
      <c r="C126" s="9">
        <v>1</v>
      </c>
      <c r="D126" s="9">
        <v>1</v>
      </c>
      <c r="E126" s="9">
        <v>1</v>
      </c>
      <c r="F126" s="9">
        <v>1</v>
      </c>
      <c r="G126" s="9">
        <v>1</v>
      </c>
      <c r="H126" s="9">
        <v>1</v>
      </c>
      <c r="I126" s="9">
        <v>1</v>
      </c>
      <c r="J126" s="9">
        <v>1</v>
      </c>
      <c r="K126" s="9">
        <v>1</v>
      </c>
      <c r="L126" s="9">
        <v>1</v>
      </c>
      <c r="M126" s="7"/>
      <c r="O126" s="84">
        <f t="shared" si="18"/>
        <v>255</v>
      </c>
      <c r="P126" s="84">
        <f t="shared" si="19"/>
        <v>3</v>
      </c>
      <c r="Q126" s="15" t="str">
        <f t="shared" si="20"/>
        <v>{0xFF, 0x03},</v>
      </c>
    </row>
    <row r="127" spans="2:17" ht="15" customHeight="1">
      <c r="B127" s="7"/>
      <c r="C127" s="9">
        <v>1</v>
      </c>
      <c r="D127" s="9">
        <v>1</v>
      </c>
      <c r="E127" s="9">
        <v>1</v>
      </c>
      <c r="F127" s="9">
        <v>1</v>
      </c>
      <c r="G127" s="9">
        <v>1</v>
      </c>
      <c r="H127" s="9">
        <v>1</v>
      </c>
      <c r="I127" s="9">
        <v>1</v>
      </c>
      <c r="J127" s="9">
        <v>1</v>
      </c>
      <c r="K127" s="9">
        <v>1</v>
      </c>
      <c r="L127" s="9">
        <v>1</v>
      </c>
      <c r="M127" s="7"/>
      <c r="O127" s="84">
        <f t="shared" si="18"/>
        <v>255</v>
      </c>
      <c r="P127" s="84">
        <f t="shared" si="19"/>
        <v>3</v>
      </c>
      <c r="Q127" s="15" t="str">
        <f t="shared" si="20"/>
        <v>{0xFF, 0x03},</v>
      </c>
    </row>
    <row r="128" spans="2:17" ht="15" customHeight="1">
      <c r="B128" s="7"/>
      <c r="C128" s="9">
        <v>1</v>
      </c>
      <c r="D128" s="9">
        <v>1</v>
      </c>
      <c r="E128" s="9"/>
      <c r="F128" s="9"/>
      <c r="G128" s="9">
        <v>0</v>
      </c>
      <c r="H128" s="9">
        <v>0</v>
      </c>
      <c r="I128" s="9"/>
      <c r="J128" s="9"/>
      <c r="K128" s="9">
        <v>1</v>
      </c>
      <c r="L128" s="9">
        <v>1</v>
      </c>
      <c r="M128" s="7"/>
      <c r="O128" s="84">
        <f t="shared" si="18"/>
        <v>3</v>
      </c>
      <c r="P128" s="84">
        <f t="shared" si="19"/>
        <v>3</v>
      </c>
      <c r="Q128" s="15" t="str">
        <f t="shared" si="20"/>
        <v>{0x03, 0x03},</v>
      </c>
    </row>
    <row r="129" spans="2:17" ht="15" customHeight="1">
      <c r="B129" s="7"/>
      <c r="C129" s="9">
        <v>1</v>
      </c>
      <c r="D129" s="9">
        <v>1</v>
      </c>
      <c r="E129" s="9"/>
      <c r="F129" s="9"/>
      <c r="G129" s="9"/>
      <c r="H129" s="9"/>
      <c r="I129" s="9"/>
      <c r="J129" s="9"/>
      <c r="K129" s="9">
        <v>1</v>
      </c>
      <c r="L129" s="9">
        <v>1</v>
      </c>
      <c r="M129" s="7"/>
      <c r="O129" s="84">
        <f t="shared" si="18"/>
        <v>3</v>
      </c>
      <c r="P129" s="84">
        <f t="shared" si="19"/>
        <v>3</v>
      </c>
      <c r="Q129" s="15" t="str">
        <f t="shared" si="20"/>
        <v>{0x03, 0x03},</v>
      </c>
    </row>
    <row r="130" spans="2:17" ht="15" customHeight="1">
      <c r="B130" s="7"/>
      <c r="C130" s="9">
        <v>1</v>
      </c>
      <c r="D130" s="9">
        <v>1</v>
      </c>
      <c r="E130" s="9"/>
      <c r="F130" s="9"/>
      <c r="G130" s="9"/>
      <c r="H130" s="9"/>
      <c r="I130" s="9"/>
      <c r="J130" s="9"/>
      <c r="K130" s="9">
        <v>1</v>
      </c>
      <c r="L130" s="9">
        <v>1</v>
      </c>
      <c r="M130" s="7"/>
      <c r="O130" s="84">
        <f t="shared" si="18"/>
        <v>3</v>
      </c>
      <c r="P130" s="84">
        <f t="shared" si="19"/>
        <v>3</v>
      </c>
      <c r="Q130" s="15" t="str">
        <f t="shared" si="20"/>
        <v>{0x03, 0x03},</v>
      </c>
    </row>
    <row r="131" spans="2:17" ht="15" customHeight="1">
      <c r="B131" s="7"/>
      <c r="C131" s="9">
        <v>1</v>
      </c>
      <c r="D131" s="9">
        <v>1</v>
      </c>
      <c r="E131" s="9"/>
      <c r="F131" s="9"/>
      <c r="G131" s="9">
        <v>0</v>
      </c>
      <c r="H131" s="9">
        <v>0</v>
      </c>
      <c r="I131" s="9"/>
      <c r="J131" s="9"/>
      <c r="K131" s="9">
        <v>1</v>
      </c>
      <c r="L131" s="9">
        <v>1</v>
      </c>
      <c r="M131" s="7"/>
      <c r="O131" s="84">
        <f t="shared" si="18"/>
        <v>3</v>
      </c>
      <c r="P131" s="84">
        <f t="shared" si="19"/>
        <v>3</v>
      </c>
      <c r="Q131" s="15" t="str">
        <f t="shared" si="20"/>
        <v>{0x03, 0x03},</v>
      </c>
    </row>
    <row r="132" spans="2:17" ht="15" customHeight="1">
      <c r="B132" s="7"/>
      <c r="C132" s="9">
        <v>1</v>
      </c>
      <c r="D132" s="9">
        <v>1</v>
      </c>
      <c r="E132" s="9">
        <v>1</v>
      </c>
      <c r="F132" s="9">
        <v>1</v>
      </c>
      <c r="G132" s="9">
        <v>1</v>
      </c>
      <c r="H132" s="9">
        <v>1</v>
      </c>
      <c r="I132" s="9">
        <v>1</v>
      </c>
      <c r="J132" s="9">
        <v>1</v>
      </c>
      <c r="K132" s="9">
        <v>1</v>
      </c>
      <c r="L132" s="9">
        <v>1</v>
      </c>
      <c r="M132" s="7"/>
      <c r="O132" s="84">
        <f t="shared" si="18"/>
        <v>255</v>
      </c>
      <c r="P132" s="84">
        <f t="shared" si="19"/>
        <v>3</v>
      </c>
      <c r="Q132" s="15" t="str">
        <f t="shared" si="20"/>
        <v>{0xFF, 0x03},</v>
      </c>
    </row>
    <row r="133" spans="2:17" ht="15" customHeight="1">
      <c r="B133" s="7"/>
      <c r="C133" s="9">
        <v>1</v>
      </c>
      <c r="D133" s="9">
        <v>1</v>
      </c>
      <c r="E133" s="9">
        <v>1</v>
      </c>
      <c r="F133" s="9">
        <v>1</v>
      </c>
      <c r="G133" s="9">
        <v>1</v>
      </c>
      <c r="H133" s="9">
        <v>1</v>
      </c>
      <c r="I133" s="9">
        <v>1</v>
      </c>
      <c r="J133" s="9">
        <v>1</v>
      </c>
      <c r="K133" s="9">
        <v>1</v>
      </c>
      <c r="L133" s="9">
        <v>1</v>
      </c>
      <c r="M133" s="7"/>
      <c r="O133" s="84">
        <f t="shared" si="18"/>
        <v>255</v>
      </c>
      <c r="P133" s="84">
        <f t="shared" si="19"/>
        <v>3</v>
      </c>
      <c r="Q133" s="15" t="str">
        <f t="shared" si="20"/>
        <v>{0xFF, 0x03},</v>
      </c>
    </row>
    <row r="134" spans="2:17" ht="15" customHeight="1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Q134" s="15" t="s">
        <v>134</v>
      </c>
    </row>
    <row r="136" spans="2:17" s="8" customFormat="1" ht="15" customHeight="1">
      <c r="B136" s="13" t="s">
        <v>7</v>
      </c>
      <c r="O136" t="s">
        <v>130</v>
      </c>
      <c r="P136"/>
    </row>
    <row r="137" spans="2:17" ht="15" customHeight="1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O137" s="2" t="s">
        <v>25</v>
      </c>
      <c r="P137" s="2" t="s">
        <v>26</v>
      </c>
      <c r="Q137" s="14" t="str">
        <f>CONCATENATE("{ /* ",O136," */")</f>
        <v>{ /* BigFont7 */</v>
      </c>
    </row>
    <row r="138" spans="2:17" ht="15" customHeight="1">
      <c r="B138" s="7"/>
      <c r="C138" s="9">
        <v>1</v>
      </c>
      <c r="D138" s="9">
        <v>1</v>
      </c>
      <c r="E138" s="9">
        <v>1</v>
      </c>
      <c r="F138" s="9">
        <v>1</v>
      </c>
      <c r="G138" s="9">
        <v>1</v>
      </c>
      <c r="H138" s="9">
        <v>1</v>
      </c>
      <c r="I138" s="9">
        <v>1</v>
      </c>
      <c r="J138" s="9">
        <v>1</v>
      </c>
      <c r="K138" s="9">
        <v>1</v>
      </c>
      <c r="L138" s="9">
        <v>1</v>
      </c>
      <c r="M138" s="7"/>
      <c r="O138" s="84">
        <f>C138*POWER(2,0)+D138*POWER(2,1)+E138*POWER(2,2)+F138*POWER(2,3)+G138*POWER(2,4)+H138*POWER(2,5)+I138*POWER(2,6)+J138*POWER(2,7)</f>
        <v>255</v>
      </c>
      <c r="P138" s="84">
        <f>K138*POWER(2,0)+L138*POWER(2,1)</f>
        <v>3</v>
      </c>
      <c r="Q138" s="15" t="str">
        <f>CONCATENATE("{0x",DEC2HEX(O138,2),", 0x",DEC2HEX(P138,2),"},")</f>
        <v>{0xFF, 0x03},</v>
      </c>
    </row>
    <row r="139" spans="2:17" ht="15" customHeight="1">
      <c r="B139" s="7"/>
      <c r="C139" s="9">
        <v>1</v>
      </c>
      <c r="D139" s="9">
        <v>1</v>
      </c>
      <c r="E139" s="9">
        <v>1</v>
      </c>
      <c r="F139" s="9">
        <v>1</v>
      </c>
      <c r="G139" s="9">
        <v>1</v>
      </c>
      <c r="H139" s="9">
        <v>1</v>
      </c>
      <c r="I139" s="9">
        <v>1</v>
      </c>
      <c r="J139" s="9">
        <v>1</v>
      </c>
      <c r="K139" s="9">
        <v>1</v>
      </c>
      <c r="L139" s="9">
        <v>1</v>
      </c>
      <c r="M139" s="7"/>
      <c r="O139" s="84">
        <f t="shared" ref="O139:O151" si="21">C139*POWER(2,0)+D139*POWER(2,1)+E139*POWER(2,2)+F139*POWER(2,3)+G139*POWER(2,4)+H139*POWER(2,5)+I139*POWER(2,6)+J139*POWER(2,7)</f>
        <v>255</v>
      </c>
      <c r="P139" s="84">
        <f t="shared" ref="P139:P151" si="22">K139*POWER(2,0)+L139*POWER(2,1)</f>
        <v>3</v>
      </c>
      <c r="Q139" s="15" t="str">
        <f t="shared" ref="Q139:Q151" si="23">CONCATENATE("{0x",DEC2HEX(O139,2),", 0x",DEC2HEX(P139,2),"},")</f>
        <v>{0xFF, 0x03},</v>
      </c>
    </row>
    <row r="140" spans="2:17" ht="15" customHeight="1">
      <c r="B140" s="7"/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1</v>
      </c>
      <c r="L140" s="9">
        <v>1</v>
      </c>
      <c r="M140" s="7"/>
      <c r="O140" s="84">
        <f t="shared" si="21"/>
        <v>0</v>
      </c>
      <c r="P140" s="84">
        <f t="shared" si="22"/>
        <v>3</v>
      </c>
      <c r="Q140" s="15" t="str">
        <f t="shared" si="23"/>
        <v>{0x00, 0x03},</v>
      </c>
    </row>
    <row r="141" spans="2:17" ht="15" customHeight="1">
      <c r="B141" s="7"/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1</v>
      </c>
      <c r="L141" s="9">
        <v>1</v>
      </c>
      <c r="M141" s="7"/>
      <c r="O141" s="84">
        <f t="shared" si="21"/>
        <v>0</v>
      </c>
      <c r="P141" s="84">
        <f t="shared" si="22"/>
        <v>3</v>
      </c>
      <c r="Q141" s="15" t="str">
        <f t="shared" si="23"/>
        <v>{0x00, 0x03},</v>
      </c>
    </row>
    <row r="142" spans="2:17" ht="15" customHeight="1">
      <c r="B142" s="7"/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1</v>
      </c>
      <c r="L142" s="9">
        <v>1</v>
      </c>
      <c r="M142" s="7"/>
      <c r="O142" s="84">
        <f t="shared" si="21"/>
        <v>0</v>
      </c>
      <c r="P142" s="84">
        <f t="shared" si="22"/>
        <v>3</v>
      </c>
      <c r="Q142" s="15" t="str">
        <f t="shared" si="23"/>
        <v>{0x00, 0x03},</v>
      </c>
    </row>
    <row r="143" spans="2:17" ht="15" customHeight="1">
      <c r="B143" s="7"/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1</v>
      </c>
      <c r="L143" s="9">
        <v>1</v>
      </c>
      <c r="M143" s="7"/>
      <c r="O143" s="84">
        <f t="shared" si="21"/>
        <v>0</v>
      </c>
      <c r="P143" s="84">
        <f t="shared" si="22"/>
        <v>3</v>
      </c>
      <c r="Q143" s="15" t="str">
        <f t="shared" si="23"/>
        <v>{0x00, 0x03},</v>
      </c>
    </row>
    <row r="144" spans="2:17" ht="15" customHeight="1">
      <c r="B144" s="7"/>
      <c r="C144" s="9"/>
      <c r="D144" s="9"/>
      <c r="E144" s="9"/>
      <c r="F144" s="9"/>
      <c r="G144" s="9">
        <v>0</v>
      </c>
      <c r="H144" s="9">
        <v>0</v>
      </c>
      <c r="I144" s="9"/>
      <c r="J144" s="9"/>
      <c r="K144" s="9">
        <v>1</v>
      </c>
      <c r="L144" s="9">
        <v>1</v>
      </c>
      <c r="M144" s="7"/>
      <c r="O144" s="84">
        <f t="shared" si="21"/>
        <v>0</v>
      </c>
      <c r="P144" s="84">
        <f t="shared" si="22"/>
        <v>3</v>
      </c>
      <c r="Q144" s="15" t="str">
        <f t="shared" si="23"/>
        <v>{0x00, 0x03},</v>
      </c>
    </row>
    <row r="145" spans="2:17" ht="15" customHeight="1">
      <c r="B145" s="7"/>
      <c r="C145" s="9"/>
      <c r="D145" s="9"/>
      <c r="E145" s="9"/>
      <c r="F145" s="9"/>
      <c r="G145" s="9">
        <v>0</v>
      </c>
      <c r="H145" s="9">
        <v>0</v>
      </c>
      <c r="I145" s="9"/>
      <c r="J145" s="9"/>
      <c r="K145" s="9">
        <v>1</v>
      </c>
      <c r="L145" s="9">
        <v>1</v>
      </c>
      <c r="M145" s="7"/>
      <c r="O145" s="84">
        <f t="shared" si="21"/>
        <v>0</v>
      </c>
      <c r="P145" s="84">
        <f t="shared" si="22"/>
        <v>3</v>
      </c>
      <c r="Q145" s="15" t="str">
        <f t="shared" si="23"/>
        <v>{0x00, 0x03},</v>
      </c>
    </row>
    <row r="146" spans="2:17" ht="15" customHeight="1">
      <c r="B146" s="7"/>
      <c r="C146" s="9"/>
      <c r="D146" s="9"/>
      <c r="E146" s="9"/>
      <c r="F146" s="9"/>
      <c r="G146" s="9">
        <v>0</v>
      </c>
      <c r="H146" s="9">
        <v>0</v>
      </c>
      <c r="I146" s="9"/>
      <c r="J146" s="9"/>
      <c r="K146" s="9">
        <v>1</v>
      </c>
      <c r="L146" s="9">
        <v>1</v>
      </c>
      <c r="M146" s="7"/>
      <c r="O146" s="84">
        <f t="shared" si="21"/>
        <v>0</v>
      </c>
      <c r="P146" s="84">
        <f t="shared" si="22"/>
        <v>3</v>
      </c>
      <c r="Q146" s="15" t="str">
        <f t="shared" si="23"/>
        <v>{0x00, 0x03},</v>
      </c>
    </row>
    <row r="147" spans="2:17" ht="15" customHeight="1">
      <c r="B147" s="7"/>
      <c r="C147" s="9"/>
      <c r="D147" s="9"/>
      <c r="E147" s="9"/>
      <c r="F147" s="9"/>
      <c r="G147" s="9"/>
      <c r="H147" s="9"/>
      <c r="I147" s="9"/>
      <c r="J147" s="9"/>
      <c r="K147" s="9">
        <v>1</v>
      </c>
      <c r="L147" s="9">
        <v>1</v>
      </c>
      <c r="M147" s="7"/>
      <c r="O147" s="84">
        <f t="shared" si="21"/>
        <v>0</v>
      </c>
      <c r="P147" s="84">
        <f t="shared" si="22"/>
        <v>3</v>
      </c>
      <c r="Q147" s="15" t="str">
        <f t="shared" si="23"/>
        <v>{0x00, 0x03},</v>
      </c>
    </row>
    <row r="148" spans="2:17" ht="15" customHeight="1">
      <c r="B148" s="7"/>
      <c r="C148" s="9"/>
      <c r="D148" s="9"/>
      <c r="E148" s="9"/>
      <c r="F148" s="9"/>
      <c r="G148" s="9"/>
      <c r="H148" s="9"/>
      <c r="I148" s="9"/>
      <c r="J148" s="9"/>
      <c r="K148" s="9">
        <v>1</v>
      </c>
      <c r="L148" s="9">
        <v>1</v>
      </c>
      <c r="M148" s="7"/>
      <c r="O148" s="84">
        <f t="shared" si="21"/>
        <v>0</v>
      </c>
      <c r="P148" s="84">
        <f t="shared" si="22"/>
        <v>3</v>
      </c>
      <c r="Q148" s="15" t="str">
        <f t="shared" si="23"/>
        <v>{0x00, 0x03},</v>
      </c>
    </row>
    <row r="149" spans="2:17" ht="15" customHeight="1">
      <c r="B149" s="7"/>
      <c r="C149" s="9"/>
      <c r="D149" s="9"/>
      <c r="E149" s="9"/>
      <c r="F149" s="9"/>
      <c r="G149" s="9">
        <v>0</v>
      </c>
      <c r="H149" s="9">
        <v>0</v>
      </c>
      <c r="I149" s="9"/>
      <c r="J149" s="9"/>
      <c r="K149" s="9">
        <v>1</v>
      </c>
      <c r="L149" s="9">
        <v>1</v>
      </c>
      <c r="M149" s="7"/>
      <c r="O149" s="84">
        <f t="shared" si="21"/>
        <v>0</v>
      </c>
      <c r="P149" s="84">
        <f t="shared" si="22"/>
        <v>3</v>
      </c>
      <c r="Q149" s="15" t="str">
        <f t="shared" si="23"/>
        <v>{0x00, 0x03},</v>
      </c>
    </row>
    <row r="150" spans="2:17" ht="15" customHeight="1">
      <c r="B150" s="7"/>
      <c r="C150" s="9"/>
      <c r="D150" s="9"/>
      <c r="E150" s="9"/>
      <c r="F150" s="9"/>
      <c r="G150" s="9">
        <v>0</v>
      </c>
      <c r="H150" s="9">
        <v>0</v>
      </c>
      <c r="I150" s="9"/>
      <c r="J150" s="9"/>
      <c r="K150" s="9">
        <v>1</v>
      </c>
      <c r="L150" s="9">
        <v>1</v>
      </c>
      <c r="M150" s="7"/>
      <c r="O150" s="84">
        <f t="shared" si="21"/>
        <v>0</v>
      </c>
      <c r="P150" s="84">
        <f t="shared" si="22"/>
        <v>3</v>
      </c>
      <c r="Q150" s="15" t="str">
        <f t="shared" si="23"/>
        <v>{0x00, 0x03},</v>
      </c>
    </row>
    <row r="151" spans="2:17" ht="15" customHeight="1">
      <c r="B151" s="7"/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1</v>
      </c>
      <c r="L151" s="9">
        <v>1</v>
      </c>
      <c r="M151" s="7"/>
      <c r="O151" s="84">
        <f t="shared" si="21"/>
        <v>0</v>
      </c>
      <c r="P151" s="84">
        <f t="shared" si="22"/>
        <v>3</v>
      </c>
      <c r="Q151" s="15" t="str">
        <f t="shared" si="23"/>
        <v>{0x00, 0x03},</v>
      </c>
    </row>
    <row r="152" spans="2:17" ht="15" customHeight="1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Q152" s="15" t="s">
        <v>134</v>
      </c>
    </row>
    <row r="154" spans="2:17" s="8" customFormat="1" ht="15" customHeight="1">
      <c r="B154" s="13" t="s">
        <v>7</v>
      </c>
      <c r="O154" t="s">
        <v>131</v>
      </c>
      <c r="P154"/>
    </row>
    <row r="155" spans="2:17" ht="15" customHeight="1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O155" s="2" t="s">
        <v>25</v>
      </c>
      <c r="P155" s="2" t="s">
        <v>26</v>
      </c>
      <c r="Q155" s="14" t="str">
        <f>CONCATENATE("{ /* ",O154," */")</f>
        <v>{ /* BigFont8 */</v>
      </c>
    </row>
    <row r="156" spans="2:17" ht="15" customHeight="1">
      <c r="B156" s="7"/>
      <c r="C156" s="9">
        <v>1</v>
      </c>
      <c r="D156" s="9">
        <v>1</v>
      </c>
      <c r="E156" s="9">
        <v>1</v>
      </c>
      <c r="F156" s="9">
        <v>1</v>
      </c>
      <c r="G156" s="9">
        <v>1</v>
      </c>
      <c r="H156" s="9">
        <v>1</v>
      </c>
      <c r="I156" s="9">
        <v>1</v>
      </c>
      <c r="J156" s="9">
        <v>1</v>
      </c>
      <c r="K156" s="9">
        <v>1</v>
      </c>
      <c r="L156" s="9">
        <v>1</v>
      </c>
      <c r="M156" s="7"/>
      <c r="O156" s="84">
        <f>C156*POWER(2,0)+D156*POWER(2,1)+E156*POWER(2,2)+F156*POWER(2,3)+G156*POWER(2,4)+H156*POWER(2,5)+I156*POWER(2,6)+J156*POWER(2,7)</f>
        <v>255</v>
      </c>
      <c r="P156" s="84">
        <f>K156*POWER(2,0)+L156*POWER(2,1)</f>
        <v>3</v>
      </c>
      <c r="Q156" s="15" t="str">
        <f>CONCATENATE("{0x",DEC2HEX(O156,2),", 0x",DEC2HEX(P156,2),"},")</f>
        <v>{0xFF, 0x03},</v>
      </c>
    </row>
    <row r="157" spans="2:17" ht="15" customHeight="1">
      <c r="B157" s="7"/>
      <c r="C157" s="9">
        <v>1</v>
      </c>
      <c r="D157" s="9">
        <v>1</v>
      </c>
      <c r="E157" s="9">
        <v>1</v>
      </c>
      <c r="F157" s="9">
        <v>1</v>
      </c>
      <c r="G157" s="9">
        <v>1</v>
      </c>
      <c r="H157" s="9">
        <v>1</v>
      </c>
      <c r="I157" s="9">
        <v>1</v>
      </c>
      <c r="J157" s="9">
        <v>1</v>
      </c>
      <c r="K157" s="9">
        <v>1</v>
      </c>
      <c r="L157" s="9">
        <v>1</v>
      </c>
      <c r="M157" s="7"/>
      <c r="O157" s="84">
        <f t="shared" ref="O157:O169" si="24">C157*POWER(2,0)+D157*POWER(2,1)+E157*POWER(2,2)+F157*POWER(2,3)+G157*POWER(2,4)+H157*POWER(2,5)+I157*POWER(2,6)+J157*POWER(2,7)</f>
        <v>255</v>
      </c>
      <c r="P157" s="84">
        <f t="shared" ref="P157:P169" si="25">K157*POWER(2,0)+L157*POWER(2,1)</f>
        <v>3</v>
      </c>
      <c r="Q157" s="15" t="str">
        <f t="shared" ref="Q157:Q169" si="26">CONCATENATE("{0x",DEC2HEX(O157,2),", 0x",DEC2HEX(P157,2),"},")</f>
        <v>{0xFF, 0x03},</v>
      </c>
    </row>
    <row r="158" spans="2:17" ht="15" customHeight="1">
      <c r="B158" s="7"/>
      <c r="C158" s="9">
        <v>1</v>
      </c>
      <c r="D158" s="9">
        <v>1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1</v>
      </c>
      <c r="L158" s="9">
        <v>1</v>
      </c>
      <c r="M158" s="7"/>
      <c r="O158" s="84">
        <f t="shared" si="24"/>
        <v>3</v>
      </c>
      <c r="P158" s="84">
        <f t="shared" si="25"/>
        <v>3</v>
      </c>
      <c r="Q158" s="15" t="str">
        <f t="shared" si="26"/>
        <v>{0x03, 0x03},</v>
      </c>
    </row>
    <row r="159" spans="2:17" ht="15" customHeight="1">
      <c r="B159" s="7"/>
      <c r="C159" s="9">
        <v>1</v>
      </c>
      <c r="D159" s="9">
        <v>1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1</v>
      </c>
      <c r="L159" s="9">
        <v>1</v>
      </c>
      <c r="M159" s="7"/>
      <c r="O159" s="84">
        <f t="shared" si="24"/>
        <v>3</v>
      </c>
      <c r="P159" s="84">
        <f t="shared" si="25"/>
        <v>3</v>
      </c>
      <c r="Q159" s="15" t="str">
        <f t="shared" si="26"/>
        <v>{0x03, 0x03},</v>
      </c>
    </row>
    <row r="160" spans="2:17" ht="15" customHeight="1">
      <c r="B160" s="7"/>
      <c r="C160" s="9">
        <v>1</v>
      </c>
      <c r="D160" s="9">
        <v>1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1</v>
      </c>
      <c r="L160" s="9">
        <v>1</v>
      </c>
      <c r="M160" s="7"/>
      <c r="O160" s="84">
        <f t="shared" si="24"/>
        <v>3</v>
      </c>
      <c r="P160" s="84">
        <f t="shared" si="25"/>
        <v>3</v>
      </c>
      <c r="Q160" s="15" t="str">
        <f t="shared" si="26"/>
        <v>{0x03, 0x03},</v>
      </c>
    </row>
    <row r="161" spans="2:17" ht="15" customHeight="1">
      <c r="B161" s="7"/>
      <c r="C161" s="9">
        <v>1</v>
      </c>
      <c r="D161" s="9">
        <v>1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1</v>
      </c>
      <c r="L161" s="9">
        <v>1</v>
      </c>
      <c r="M161" s="7"/>
      <c r="O161" s="84">
        <f t="shared" si="24"/>
        <v>3</v>
      </c>
      <c r="P161" s="84">
        <f t="shared" si="25"/>
        <v>3</v>
      </c>
      <c r="Q161" s="15" t="str">
        <f t="shared" si="26"/>
        <v>{0x03, 0x03},</v>
      </c>
    </row>
    <row r="162" spans="2:17" ht="15" customHeight="1">
      <c r="B162" s="7"/>
      <c r="C162" s="9">
        <v>1</v>
      </c>
      <c r="D162" s="9">
        <v>1</v>
      </c>
      <c r="E162" s="9">
        <v>1</v>
      </c>
      <c r="F162" s="9">
        <v>1</v>
      </c>
      <c r="G162" s="9">
        <v>1</v>
      </c>
      <c r="H162" s="9">
        <v>1</v>
      </c>
      <c r="I162" s="9">
        <v>1</v>
      </c>
      <c r="J162" s="9">
        <v>1</v>
      </c>
      <c r="K162" s="9">
        <v>1</v>
      </c>
      <c r="L162" s="9">
        <v>1</v>
      </c>
      <c r="M162" s="7"/>
      <c r="O162" s="84">
        <f t="shared" si="24"/>
        <v>255</v>
      </c>
      <c r="P162" s="84">
        <f t="shared" si="25"/>
        <v>3</v>
      </c>
      <c r="Q162" s="15" t="str">
        <f t="shared" si="26"/>
        <v>{0xFF, 0x03},</v>
      </c>
    </row>
    <row r="163" spans="2:17" ht="15" customHeight="1">
      <c r="B163" s="7"/>
      <c r="C163" s="9">
        <v>1</v>
      </c>
      <c r="D163" s="9">
        <v>1</v>
      </c>
      <c r="E163" s="9">
        <v>1</v>
      </c>
      <c r="F163" s="9">
        <v>1</v>
      </c>
      <c r="G163" s="9">
        <v>1</v>
      </c>
      <c r="H163" s="9">
        <v>1</v>
      </c>
      <c r="I163" s="9">
        <v>1</v>
      </c>
      <c r="J163" s="9">
        <v>1</v>
      </c>
      <c r="K163" s="9">
        <v>1</v>
      </c>
      <c r="L163" s="9">
        <v>1</v>
      </c>
      <c r="M163" s="7"/>
      <c r="O163" s="84">
        <f t="shared" si="24"/>
        <v>255</v>
      </c>
      <c r="P163" s="84">
        <f t="shared" si="25"/>
        <v>3</v>
      </c>
      <c r="Q163" s="15" t="str">
        <f t="shared" si="26"/>
        <v>{0xFF, 0x03},</v>
      </c>
    </row>
    <row r="164" spans="2:17" ht="15" customHeight="1">
      <c r="B164" s="7"/>
      <c r="C164" s="9">
        <v>1</v>
      </c>
      <c r="D164" s="9">
        <v>1</v>
      </c>
      <c r="E164" s="9"/>
      <c r="F164" s="9"/>
      <c r="G164" s="9">
        <v>0</v>
      </c>
      <c r="H164" s="9">
        <v>0</v>
      </c>
      <c r="I164" s="9"/>
      <c r="J164" s="9"/>
      <c r="K164" s="9">
        <v>1</v>
      </c>
      <c r="L164" s="9">
        <v>1</v>
      </c>
      <c r="M164" s="7"/>
      <c r="O164" s="84">
        <f t="shared" si="24"/>
        <v>3</v>
      </c>
      <c r="P164" s="84">
        <f t="shared" si="25"/>
        <v>3</v>
      </c>
      <c r="Q164" s="15" t="str">
        <f t="shared" si="26"/>
        <v>{0x03, 0x03},</v>
      </c>
    </row>
    <row r="165" spans="2:17" ht="15" customHeight="1">
      <c r="B165" s="7"/>
      <c r="C165" s="9">
        <v>1</v>
      </c>
      <c r="D165" s="9">
        <v>1</v>
      </c>
      <c r="E165" s="9"/>
      <c r="F165" s="9"/>
      <c r="G165" s="9"/>
      <c r="H165" s="9"/>
      <c r="I165" s="9"/>
      <c r="J165" s="9"/>
      <c r="K165" s="9">
        <v>1</v>
      </c>
      <c r="L165" s="9">
        <v>1</v>
      </c>
      <c r="M165" s="7"/>
      <c r="O165" s="84">
        <f t="shared" si="24"/>
        <v>3</v>
      </c>
      <c r="P165" s="84">
        <f t="shared" si="25"/>
        <v>3</v>
      </c>
      <c r="Q165" s="15" t="str">
        <f t="shared" si="26"/>
        <v>{0x03, 0x03},</v>
      </c>
    </row>
    <row r="166" spans="2:17" ht="15" customHeight="1">
      <c r="B166" s="7"/>
      <c r="C166" s="9">
        <v>1</v>
      </c>
      <c r="D166" s="9">
        <v>1</v>
      </c>
      <c r="E166" s="9"/>
      <c r="F166" s="9"/>
      <c r="G166" s="9"/>
      <c r="H166" s="9"/>
      <c r="I166" s="9"/>
      <c r="J166" s="9"/>
      <c r="K166" s="9">
        <v>1</v>
      </c>
      <c r="L166" s="9">
        <v>1</v>
      </c>
      <c r="M166" s="7"/>
      <c r="O166" s="84">
        <f t="shared" si="24"/>
        <v>3</v>
      </c>
      <c r="P166" s="84">
        <f t="shared" si="25"/>
        <v>3</v>
      </c>
      <c r="Q166" s="15" t="str">
        <f t="shared" si="26"/>
        <v>{0x03, 0x03},</v>
      </c>
    </row>
    <row r="167" spans="2:17" ht="15" customHeight="1">
      <c r="B167" s="7"/>
      <c r="C167" s="9">
        <v>1</v>
      </c>
      <c r="D167" s="9">
        <v>1</v>
      </c>
      <c r="E167" s="9"/>
      <c r="F167" s="9"/>
      <c r="G167" s="9">
        <v>0</v>
      </c>
      <c r="H167" s="9">
        <v>0</v>
      </c>
      <c r="I167" s="9"/>
      <c r="J167" s="9"/>
      <c r="K167" s="9">
        <v>1</v>
      </c>
      <c r="L167" s="9">
        <v>1</v>
      </c>
      <c r="M167" s="7"/>
      <c r="O167" s="84">
        <f t="shared" si="24"/>
        <v>3</v>
      </c>
      <c r="P167" s="84">
        <f t="shared" si="25"/>
        <v>3</v>
      </c>
      <c r="Q167" s="15" t="str">
        <f t="shared" si="26"/>
        <v>{0x03, 0x03},</v>
      </c>
    </row>
    <row r="168" spans="2:17" ht="15" customHeight="1">
      <c r="B168" s="7"/>
      <c r="C168" s="9">
        <v>1</v>
      </c>
      <c r="D168" s="9">
        <v>1</v>
      </c>
      <c r="E168" s="9">
        <v>1</v>
      </c>
      <c r="F168" s="9">
        <v>1</v>
      </c>
      <c r="G168" s="9">
        <v>1</v>
      </c>
      <c r="H168" s="9">
        <v>1</v>
      </c>
      <c r="I168" s="9">
        <v>1</v>
      </c>
      <c r="J168" s="9">
        <v>1</v>
      </c>
      <c r="K168" s="9">
        <v>1</v>
      </c>
      <c r="L168" s="9">
        <v>1</v>
      </c>
      <c r="M168" s="7"/>
      <c r="O168" s="84">
        <f t="shared" si="24"/>
        <v>255</v>
      </c>
      <c r="P168" s="84">
        <f t="shared" si="25"/>
        <v>3</v>
      </c>
      <c r="Q168" s="15" t="str">
        <f t="shared" si="26"/>
        <v>{0xFF, 0x03},</v>
      </c>
    </row>
    <row r="169" spans="2:17" ht="15" customHeight="1">
      <c r="B169" s="7"/>
      <c r="C169" s="9">
        <v>1</v>
      </c>
      <c r="D169" s="9">
        <v>1</v>
      </c>
      <c r="E169" s="9">
        <v>1</v>
      </c>
      <c r="F169" s="9">
        <v>1</v>
      </c>
      <c r="G169" s="9">
        <v>1</v>
      </c>
      <c r="H169" s="9">
        <v>1</v>
      </c>
      <c r="I169" s="9">
        <v>1</v>
      </c>
      <c r="J169" s="9">
        <v>1</v>
      </c>
      <c r="K169" s="9">
        <v>1</v>
      </c>
      <c r="L169" s="9">
        <v>1</v>
      </c>
      <c r="M169" s="7"/>
      <c r="O169" s="84">
        <f t="shared" si="24"/>
        <v>255</v>
      </c>
      <c r="P169" s="84">
        <f t="shared" si="25"/>
        <v>3</v>
      </c>
      <c r="Q169" s="15" t="str">
        <f t="shared" si="26"/>
        <v>{0xFF, 0x03},</v>
      </c>
    </row>
    <row r="170" spans="2:17" ht="15" customHeight="1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Q170" s="15" t="s">
        <v>134</v>
      </c>
    </row>
    <row r="172" spans="2:17" s="8" customFormat="1" ht="15" customHeight="1">
      <c r="B172" s="13" t="s">
        <v>7</v>
      </c>
      <c r="O172" t="s">
        <v>132</v>
      </c>
      <c r="P172"/>
    </row>
    <row r="173" spans="2:17" ht="15" customHeight="1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O173" s="2" t="s">
        <v>25</v>
      </c>
      <c r="P173" s="2" t="s">
        <v>26</v>
      </c>
      <c r="Q173" s="14" t="str">
        <f>CONCATENATE("{ /* ",O172," */")</f>
        <v>{ /* BigFont9 */</v>
      </c>
    </row>
    <row r="174" spans="2:17" ht="15" customHeight="1">
      <c r="B174" s="7"/>
      <c r="C174" s="9">
        <v>1</v>
      </c>
      <c r="D174" s="9">
        <v>1</v>
      </c>
      <c r="E174" s="9">
        <v>1</v>
      </c>
      <c r="F174" s="9">
        <v>1</v>
      </c>
      <c r="G174" s="9">
        <v>1</v>
      </c>
      <c r="H174" s="9">
        <v>1</v>
      </c>
      <c r="I174" s="9">
        <v>1</v>
      </c>
      <c r="J174" s="9">
        <v>1</v>
      </c>
      <c r="K174" s="9">
        <v>1</v>
      </c>
      <c r="L174" s="9">
        <v>1</v>
      </c>
      <c r="M174" s="7"/>
      <c r="O174" s="84">
        <f>C174*POWER(2,0)+D174*POWER(2,1)+E174*POWER(2,2)+F174*POWER(2,3)+G174*POWER(2,4)+H174*POWER(2,5)+I174*POWER(2,6)+J174*POWER(2,7)</f>
        <v>255</v>
      </c>
      <c r="P174" s="84">
        <f>K174*POWER(2,0)+L174*POWER(2,1)</f>
        <v>3</v>
      </c>
      <c r="Q174" s="15" t="str">
        <f>CONCATENATE("{0x",DEC2HEX(O174,2),", 0x",DEC2HEX(P174,2),"},")</f>
        <v>{0xFF, 0x03},</v>
      </c>
    </row>
    <row r="175" spans="2:17" ht="15" customHeight="1">
      <c r="B175" s="7"/>
      <c r="C175" s="9">
        <v>1</v>
      </c>
      <c r="D175" s="9">
        <v>1</v>
      </c>
      <c r="E175" s="9">
        <v>1</v>
      </c>
      <c r="F175" s="9">
        <v>1</v>
      </c>
      <c r="G175" s="9">
        <v>1</v>
      </c>
      <c r="H175" s="9">
        <v>1</v>
      </c>
      <c r="I175" s="9">
        <v>1</v>
      </c>
      <c r="J175" s="9">
        <v>1</v>
      </c>
      <c r="K175" s="9">
        <v>1</v>
      </c>
      <c r="L175" s="9">
        <v>1</v>
      </c>
      <c r="M175" s="7"/>
      <c r="O175" s="84">
        <f t="shared" ref="O175:O187" si="27">C175*POWER(2,0)+D175*POWER(2,1)+E175*POWER(2,2)+F175*POWER(2,3)+G175*POWER(2,4)+H175*POWER(2,5)+I175*POWER(2,6)+J175*POWER(2,7)</f>
        <v>255</v>
      </c>
      <c r="P175" s="84">
        <f t="shared" ref="P175:P187" si="28">K175*POWER(2,0)+L175*POWER(2,1)</f>
        <v>3</v>
      </c>
      <c r="Q175" s="15" t="str">
        <f t="shared" ref="Q175:Q187" si="29">CONCATENATE("{0x",DEC2HEX(O175,2),", 0x",DEC2HEX(P175,2),"},")</f>
        <v>{0xFF, 0x03},</v>
      </c>
    </row>
    <row r="176" spans="2:17" ht="15" customHeight="1">
      <c r="B176" s="7"/>
      <c r="C176" s="9">
        <v>1</v>
      </c>
      <c r="D176" s="9">
        <v>1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1</v>
      </c>
      <c r="L176" s="9">
        <v>1</v>
      </c>
      <c r="M176" s="7"/>
      <c r="O176" s="84">
        <f t="shared" si="27"/>
        <v>3</v>
      </c>
      <c r="P176" s="84">
        <f t="shared" si="28"/>
        <v>3</v>
      </c>
      <c r="Q176" s="15" t="str">
        <f t="shared" si="29"/>
        <v>{0x03, 0x03},</v>
      </c>
    </row>
    <row r="177" spans="2:17" ht="15" customHeight="1">
      <c r="B177" s="7"/>
      <c r="C177" s="9">
        <v>1</v>
      </c>
      <c r="D177" s="9">
        <v>1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1</v>
      </c>
      <c r="L177" s="9">
        <v>1</v>
      </c>
      <c r="M177" s="7"/>
      <c r="O177" s="84">
        <f t="shared" si="27"/>
        <v>3</v>
      </c>
      <c r="P177" s="84">
        <f t="shared" si="28"/>
        <v>3</v>
      </c>
      <c r="Q177" s="15" t="str">
        <f t="shared" si="29"/>
        <v>{0x03, 0x03},</v>
      </c>
    </row>
    <row r="178" spans="2:17" ht="15" customHeight="1">
      <c r="B178" s="7"/>
      <c r="C178" s="9">
        <v>1</v>
      </c>
      <c r="D178" s="9">
        <v>1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1</v>
      </c>
      <c r="L178" s="9">
        <v>1</v>
      </c>
      <c r="M178" s="7"/>
      <c r="O178" s="84">
        <f t="shared" si="27"/>
        <v>3</v>
      </c>
      <c r="P178" s="84">
        <f t="shared" si="28"/>
        <v>3</v>
      </c>
      <c r="Q178" s="15" t="str">
        <f t="shared" si="29"/>
        <v>{0x03, 0x03},</v>
      </c>
    </row>
    <row r="179" spans="2:17" ht="15" customHeight="1">
      <c r="B179" s="7"/>
      <c r="C179" s="9">
        <v>1</v>
      </c>
      <c r="D179" s="9">
        <v>1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1</v>
      </c>
      <c r="L179" s="9">
        <v>1</v>
      </c>
      <c r="M179" s="7"/>
      <c r="O179" s="84">
        <f t="shared" si="27"/>
        <v>3</v>
      </c>
      <c r="P179" s="84">
        <f t="shared" si="28"/>
        <v>3</v>
      </c>
      <c r="Q179" s="15" t="str">
        <f t="shared" si="29"/>
        <v>{0x03, 0x03},</v>
      </c>
    </row>
    <row r="180" spans="2:17" ht="15" customHeight="1">
      <c r="B180" s="7"/>
      <c r="C180" s="9">
        <v>1</v>
      </c>
      <c r="D180" s="9">
        <v>1</v>
      </c>
      <c r="E180" s="9">
        <v>1</v>
      </c>
      <c r="F180" s="9">
        <v>1</v>
      </c>
      <c r="G180" s="9">
        <v>1</v>
      </c>
      <c r="H180" s="9">
        <v>1</v>
      </c>
      <c r="I180" s="9">
        <v>1</v>
      </c>
      <c r="J180" s="9">
        <v>1</v>
      </c>
      <c r="K180" s="9">
        <v>1</v>
      </c>
      <c r="L180" s="9">
        <v>1</v>
      </c>
      <c r="M180" s="7"/>
      <c r="O180" s="84">
        <f t="shared" si="27"/>
        <v>255</v>
      </c>
      <c r="P180" s="84">
        <f t="shared" si="28"/>
        <v>3</v>
      </c>
      <c r="Q180" s="15" t="str">
        <f t="shared" si="29"/>
        <v>{0xFF, 0x03},</v>
      </c>
    </row>
    <row r="181" spans="2:17" ht="15" customHeight="1">
      <c r="B181" s="7"/>
      <c r="C181" s="9">
        <v>1</v>
      </c>
      <c r="D181" s="9">
        <v>1</v>
      </c>
      <c r="E181" s="9">
        <v>1</v>
      </c>
      <c r="F181" s="9">
        <v>1</v>
      </c>
      <c r="G181" s="9">
        <v>1</v>
      </c>
      <c r="H181" s="9">
        <v>1</v>
      </c>
      <c r="I181" s="9">
        <v>1</v>
      </c>
      <c r="J181" s="9">
        <v>1</v>
      </c>
      <c r="K181" s="9">
        <v>1</v>
      </c>
      <c r="L181" s="9">
        <v>1</v>
      </c>
      <c r="M181" s="7"/>
      <c r="O181" s="84">
        <f t="shared" si="27"/>
        <v>255</v>
      </c>
      <c r="P181" s="84">
        <f t="shared" si="28"/>
        <v>3</v>
      </c>
      <c r="Q181" s="15" t="str">
        <f t="shared" si="29"/>
        <v>{0xFF, 0x03},</v>
      </c>
    </row>
    <row r="182" spans="2:17" ht="15" customHeight="1">
      <c r="B182" s="7"/>
      <c r="C182" s="9"/>
      <c r="D182" s="9"/>
      <c r="E182" s="9"/>
      <c r="F182" s="9"/>
      <c r="G182" s="9">
        <v>0</v>
      </c>
      <c r="H182" s="9">
        <v>0</v>
      </c>
      <c r="I182" s="9"/>
      <c r="J182" s="9"/>
      <c r="K182" s="9">
        <v>1</v>
      </c>
      <c r="L182" s="9">
        <v>1</v>
      </c>
      <c r="M182" s="7"/>
      <c r="O182" s="84">
        <f t="shared" si="27"/>
        <v>0</v>
      </c>
      <c r="P182" s="84">
        <f t="shared" si="28"/>
        <v>3</v>
      </c>
      <c r="Q182" s="15" t="str">
        <f t="shared" si="29"/>
        <v>{0x00, 0x03},</v>
      </c>
    </row>
    <row r="183" spans="2:17" ht="15" customHeight="1">
      <c r="B183" s="7"/>
      <c r="C183" s="9"/>
      <c r="D183" s="9"/>
      <c r="E183" s="9"/>
      <c r="F183" s="9"/>
      <c r="G183" s="9"/>
      <c r="H183" s="9"/>
      <c r="I183" s="9"/>
      <c r="J183" s="9"/>
      <c r="K183" s="9">
        <v>1</v>
      </c>
      <c r="L183" s="9">
        <v>1</v>
      </c>
      <c r="M183" s="7"/>
      <c r="O183" s="84">
        <f t="shared" si="27"/>
        <v>0</v>
      </c>
      <c r="P183" s="84">
        <f t="shared" si="28"/>
        <v>3</v>
      </c>
      <c r="Q183" s="15" t="str">
        <f t="shared" si="29"/>
        <v>{0x00, 0x03},</v>
      </c>
    </row>
    <row r="184" spans="2:17" ht="15" customHeight="1">
      <c r="B184" s="7"/>
      <c r="C184" s="9"/>
      <c r="D184" s="9"/>
      <c r="E184" s="9"/>
      <c r="F184" s="9"/>
      <c r="G184" s="9"/>
      <c r="H184" s="9"/>
      <c r="I184" s="9"/>
      <c r="J184" s="9"/>
      <c r="K184" s="9">
        <v>1</v>
      </c>
      <c r="L184" s="9">
        <v>1</v>
      </c>
      <c r="M184" s="7"/>
      <c r="O184" s="84">
        <f t="shared" si="27"/>
        <v>0</v>
      </c>
      <c r="P184" s="84">
        <f t="shared" si="28"/>
        <v>3</v>
      </c>
      <c r="Q184" s="15" t="str">
        <f t="shared" si="29"/>
        <v>{0x00, 0x03},</v>
      </c>
    </row>
    <row r="185" spans="2:17" ht="15" customHeight="1">
      <c r="B185" s="7"/>
      <c r="C185" s="9"/>
      <c r="D185" s="9"/>
      <c r="E185" s="9"/>
      <c r="F185" s="9"/>
      <c r="G185" s="9">
        <v>0</v>
      </c>
      <c r="H185" s="9">
        <v>0</v>
      </c>
      <c r="I185" s="9"/>
      <c r="J185" s="9"/>
      <c r="K185" s="9">
        <v>1</v>
      </c>
      <c r="L185" s="9">
        <v>1</v>
      </c>
      <c r="M185" s="7"/>
      <c r="O185" s="84">
        <f t="shared" si="27"/>
        <v>0</v>
      </c>
      <c r="P185" s="84">
        <f t="shared" si="28"/>
        <v>3</v>
      </c>
      <c r="Q185" s="15" t="str">
        <f t="shared" si="29"/>
        <v>{0x00, 0x03},</v>
      </c>
    </row>
    <row r="186" spans="2:17" ht="15" customHeight="1">
      <c r="B186" s="7"/>
      <c r="C186" s="9"/>
      <c r="D186" s="9"/>
      <c r="E186" s="9"/>
      <c r="F186" s="9"/>
      <c r="G186" s="9">
        <v>0</v>
      </c>
      <c r="H186" s="9">
        <v>0</v>
      </c>
      <c r="I186" s="9"/>
      <c r="J186" s="9"/>
      <c r="K186" s="9">
        <v>1</v>
      </c>
      <c r="L186" s="9">
        <v>1</v>
      </c>
      <c r="M186" s="7"/>
      <c r="O186" s="84">
        <f t="shared" si="27"/>
        <v>0</v>
      </c>
      <c r="P186" s="84">
        <f t="shared" si="28"/>
        <v>3</v>
      </c>
      <c r="Q186" s="15" t="str">
        <f t="shared" si="29"/>
        <v>{0x00, 0x03},</v>
      </c>
    </row>
    <row r="187" spans="2:17" ht="15" customHeight="1">
      <c r="B187" s="7"/>
      <c r="C187" s="9">
        <v>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1</v>
      </c>
      <c r="L187" s="9">
        <v>1</v>
      </c>
      <c r="M187" s="7"/>
      <c r="O187" s="84">
        <f t="shared" si="27"/>
        <v>0</v>
      </c>
      <c r="P187" s="84">
        <f t="shared" si="28"/>
        <v>3</v>
      </c>
      <c r="Q187" s="15" t="str">
        <f t="shared" si="29"/>
        <v>{0x00, 0x03},</v>
      </c>
    </row>
    <row r="188" spans="2:17" ht="15" customHeight="1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Q188" s="15" t="s">
        <v>134</v>
      </c>
    </row>
    <row r="190" spans="2:17" s="8" customFormat="1" ht="15" customHeight="1">
      <c r="B190" s="13" t="s">
        <v>7</v>
      </c>
      <c r="O190" t="s">
        <v>123</v>
      </c>
      <c r="P190"/>
    </row>
    <row r="191" spans="2:17" ht="15" customHeight="1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O191" s="2" t="s">
        <v>25</v>
      </c>
      <c r="P191" s="2" t="s">
        <v>26</v>
      </c>
      <c r="Q191" s="14" t="str">
        <f>CONCATENATE("{ /* ",O190," */")</f>
        <v>{ /* BigFont */</v>
      </c>
    </row>
    <row r="192" spans="2:17" ht="15" customHeight="1">
      <c r="B192" s="7"/>
      <c r="C192" s="9">
        <v>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7"/>
      <c r="O192" s="84">
        <f>C192*POWER(2,0)+D192*POWER(2,1)+E192*POWER(2,2)+F192*POWER(2,3)+G192*POWER(2,4)+H192*POWER(2,5)+I192*POWER(2,6)+J192*POWER(2,7)</f>
        <v>0</v>
      </c>
      <c r="P192" s="84">
        <f>K192*POWER(2,0)+L192*POWER(2,1)</f>
        <v>0</v>
      </c>
      <c r="Q192" s="15" t="str">
        <f>CONCATENATE("{0x",DEC2HEX(O192,2),", 0x",DEC2HEX(P192,2),"},")</f>
        <v>{0x00, 0x00},</v>
      </c>
    </row>
    <row r="193" spans="2:17" ht="15" customHeight="1">
      <c r="B193" s="7"/>
      <c r="C193" s="9">
        <v>0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7"/>
      <c r="O193" s="84">
        <f t="shared" ref="O193:O205" si="30">C193*POWER(2,0)+D193*POWER(2,1)+E193*POWER(2,2)+F193*POWER(2,3)+G193*POWER(2,4)+H193*POWER(2,5)+I193*POWER(2,6)+J193*POWER(2,7)</f>
        <v>0</v>
      </c>
      <c r="P193" s="84">
        <f t="shared" ref="P193:P205" si="31">K193*POWER(2,0)+L193*POWER(2,1)</f>
        <v>0</v>
      </c>
      <c r="Q193" s="15" t="str">
        <f t="shared" ref="Q193:Q205" si="32">CONCATENATE("{0x",DEC2HEX(O193,2),", 0x",DEC2HEX(P193,2),"},")</f>
        <v>{0x00, 0x00},</v>
      </c>
    </row>
    <row r="194" spans="2:17" ht="15" customHeight="1">
      <c r="B194" s="7"/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7"/>
      <c r="O194" s="84">
        <f t="shared" si="30"/>
        <v>0</v>
      </c>
      <c r="P194" s="84">
        <f t="shared" si="31"/>
        <v>0</v>
      </c>
      <c r="Q194" s="15" t="str">
        <f t="shared" si="32"/>
        <v>{0x00, 0x00},</v>
      </c>
    </row>
    <row r="195" spans="2:17" ht="15" customHeight="1">
      <c r="B195" s="7"/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7"/>
      <c r="O195" s="84">
        <f t="shared" si="30"/>
        <v>0</v>
      </c>
      <c r="P195" s="84">
        <f t="shared" si="31"/>
        <v>0</v>
      </c>
      <c r="Q195" s="15" t="str">
        <f t="shared" si="32"/>
        <v>{0x00, 0x00},</v>
      </c>
    </row>
    <row r="196" spans="2:17" ht="15" customHeight="1">
      <c r="B196" s="7"/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7"/>
      <c r="O196" s="84">
        <f t="shared" si="30"/>
        <v>0</v>
      </c>
      <c r="P196" s="84">
        <f t="shared" si="31"/>
        <v>0</v>
      </c>
      <c r="Q196" s="15" t="str">
        <f t="shared" si="32"/>
        <v>{0x00, 0x00},</v>
      </c>
    </row>
    <row r="197" spans="2:17" ht="15" customHeight="1">
      <c r="B197" s="7"/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7"/>
      <c r="O197" s="84">
        <f t="shared" si="30"/>
        <v>0</v>
      </c>
      <c r="P197" s="84">
        <f t="shared" si="31"/>
        <v>0</v>
      </c>
      <c r="Q197" s="15" t="str">
        <f t="shared" si="32"/>
        <v>{0x00, 0x00},</v>
      </c>
    </row>
    <row r="198" spans="2:17" ht="15" customHeight="1">
      <c r="B198" s="7"/>
      <c r="C198" s="9"/>
      <c r="D198" s="9"/>
      <c r="E198" s="9"/>
      <c r="F198" s="9"/>
      <c r="G198" s="9">
        <v>0</v>
      </c>
      <c r="H198" s="9">
        <v>0</v>
      </c>
      <c r="I198" s="9"/>
      <c r="J198" s="9"/>
      <c r="K198" s="9"/>
      <c r="L198" s="9"/>
      <c r="M198" s="7"/>
      <c r="O198" s="84">
        <f t="shared" si="30"/>
        <v>0</v>
      </c>
      <c r="P198" s="84">
        <f t="shared" si="31"/>
        <v>0</v>
      </c>
      <c r="Q198" s="15" t="str">
        <f t="shared" si="32"/>
        <v>{0x00, 0x00},</v>
      </c>
    </row>
    <row r="199" spans="2:17" ht="15" customHeight="1">
      <c r="B199" s="7"/>
      <c r="C199" s="9"/>
      <c r="D199" s="9"/>
      <c r="E199" s="9"/>
      <c r="F199" s="9"/>
      <c r="G199" s="9">
        <v>0</v>
      </c>
      <c r="H199" s="9">
        <v>0</v>
      </c>
      <c r="I199" s="9"/>
      <c r="J199" s="9"/>
      <c r="K199" s="9"/>
      <c r="L199" s="9"/>
      <c r="M199" s="7"/>
      <c r="O199" s="84">
        <f t="shared" si="30"/>
        <v>0</v>
      </c>
      <c r="P199" s="84">
        <f t="shared" si="31"/>
        <v>0</v>
      </c>
      <c r="Q199" s="15" t="str">
        <f t="shared" si="32"/>
        <v>{0x00, 0x00},</v>
      </c>
    </row>
    <row r="200" spans="2:17" ht="15" customHeight="1">
      <c r="B200" s="7"/>
      <c r="C200" s="9"/>
      <c r="D200" s="9"/>
      <c r="E200" s="9"/>
      <c r="F200" s="9"/>
      <c r="G200" s="9">
        <v>0</v>
      </c>
      <c r="H200" s="9">
        <v>0</v>
      </c>
      <c r="I200" s="9"/>
      <c r="J200" s="9"/>
      <c r="K200" s="9"/>
      <c r="L200" s="9"/>
      <c r="M200" s="7"/>
      <c r="O200" s="84">
        <f t="shared" si="30"/>
        <v>0</v>
      </c>
      <c r="P200" s="84">
        <f t="shared" si="31"/>
        <v>0</v>
      </c>
      <c r="Q200" s="15" t="str">
        <f t="shared" si="32"/>
        <v>{0x00, 0x00},</v>
      </c>
    </row>
    <row r="201" spans="2:17" ht="15" customHeight="1">
      <c r="B201" s="7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7"/>
      <c r="O201" s="84">
        <f t="shared" si="30"/>
        <v>0</v>
      </c>
      <c r="P201" s="84">
        <f t="shared" si="31"/>
        <v>0</v>
      </c>
      <c r="Q201" s="15" t="str">
        <f t="shared" si="32"/>
        <v>{0x00, 0x00},</v>
      </c>
    </row>
    <row r="202" spans="2:17" ht="15" customHeight="1">
      <c r="B202" s="7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7"/>
      <c r="O202" s="84">
        <f t="shared" si="30"/>
        <v>0</v>
      </c>
      <c r="P202" s="84">
        <f t="shared" si="31"/>
        <v>0</v>
      </c>
      <c r="Q202" s="15" t="str">
        <f t="shared" si="32"/>
        <v>{0x00, 0x00},</v>
      </c>
    </row>
    <row r="203" spans="2:17" ht="15" customHeight="1">
      <c r="B203" s="7"/>
      <c r="C203" s="9"/>
      <c r="D203" s="9"/>
      <c r="E203" s="9"/>
      <c r="F203" s="9"/>
      <c r="G203" s="9">
        <v>0</v>
      </c>
      <c r="H203" s="9">
        <v>0</v>
      </c>
      <c r="I203" s="9"/>
      <c r="J203" s="9"/>
      <c r="K203" s="9"/>
      <c r="L203" s="9"/>
      <c r="M203" s="7"/>
      <c r="O203" s="84">
        <f t="shared" si="30"/>
        <v>0</v>
      </c>
      <c r="P203" s="84">
        <f t="shared" si="31"/>
        <v>0</v>
      </c>
      <c r="Q203" s="15" t="str">
        <f t="shared" si="32"/>
        <v>{0x00, 0x00},</v>
      </c>
    </row>
    <row r="204" spans="2:17" ht="15" customHeight="1">
      <c r="B204" s="7"/>
      <c r="C204" s="9"/>
      <c r="D204" s="9"/>
      <c r="E204" s="9"/>
      <c r="F204" s="9"/>
      <c r="G204" s="9">
        <v>0</v>
      </c>
      <c r="H204" s="9">
        <v>0</v>
      </c>
      <c r="I204" s="9"/>
      <c r="J204" s="9"/>
      <c r="K204" s="9"/>
      <c r="L204" s="9"/>
      <c r="M204" s="7"/>
      <c r="O204" s="84">
        <f t="shared" si="30"/>
        <v>0</v>
      </c>
      <c r="P204" s="84">
        <f t="shared" si="31"/>
        <v>0</v>
      </c>
      <c r="Q204" s="15" t="str">
        <f t="shared" si="32"/>
        <v>{0x00, 0x00},</v>
      </c>
    </row>
    <row r="205" spans="2:17" ht="15" customHeight="1">
      <c r="B205" s="7"/>
      <c r="C205" s="9">
        <v>0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7"/>
      <c r="O205" s="84">
        <f t="shared" si="30"/>
        <v>0</v>
      </c>
      <c r="P205" s="84">
        <f t="shared" si="31"/>
        <v>0</v>
      </c>
      <c r="Q205" s="15" t="str">
        <f t="shared" si="32"/>
        <v>{0x00, 0x00},</v>
      </c>
    </row>
    <row r="206" spans="2:17" ht="15" customHeight="1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Q206" s="15" t="s">
        <v>9</v>
      </c>
    </row>
  </sheetData>
  <conditionalFormatting sqref="C30:L43 C84:L97 C48:L61 C66:L79 C102:L115 C120:L133 C138:L151 C156:L169 C174:L187 C12:L25">
    <cfRule type="cellIs" dxfId="213" priority="241" operator="equal">
      <formula>"E"</formula>
    </cfRule>
    <cfRule type="cellIs" dxfId="212" priority="242" operator="equal">
      <formula>"D"</formula>
    </cfRule>
    <cfRule type="cellIs" dxfId="211" priority="243" operator="equal">
      <formula>"C"</formula>
    </cfRule>
    <cfRule type="cellIs" dxfId="210" priority="244" operator="equal">
      <formula>"B"</formula>
    </cfRule>
    <cfRule type="cellIs" dxfId="209" priority="245" operator="equal">
      <formula>"A"</formula>
    </cfRule>
    <cfRule type="cellIs" dxfId="208" priority="246" operator="equal">
      <formula>9</formula>
    </cfRule>
    <cfRule type="cellIs" dxfId="207" priority="247" operator="equal">
      <formula>8</formula>
    </cfRule>
    <cfRule type="cellIs" dxfId="206" priority="248" operator="equal">
      <formula>7</formula>
    </cfRule>
    <cfRule type="cellIs" dxfId="205" priority="249" operator="equal">
      <formula>6</formula>
    </cfRule>
    <cfRule type="cellIs" dxfId="204" priority="250" operator="equal">
      <formula>5</formula>
    </cfRule>
    <cfRule type="cellIs" dxfId="203" priority="251" operator="equal">
      <formula>4</formula>
    </cfRule>
    <cfRule type="cellIs" dxfId="202" priority="252" operator="equal">
      <formula>3</formula>
    </cfRule>
    <cfRule type="cellIs" dxfId="201" priority="253" operator="equal">
      <formula>2</formula>
    </cfRule>
    <cfRule type="cellIs" dxfId="200" priority="254" operator="equal">
      <formula>1</formula>
    </cfRule>
    <cfRule type="cellIs" dxfId="199" priority="255" operator="equal">
      <formula>0</formula>
    </cfRule>
    <cfRule type="cellIs" dxfId="198" priority="256" operator="equal">
      <formula>"F"</formula>
    </cfRule>
  </conditionalFormatting>
  <conditionalFormatting sqref="C192:L205">
    <cfRule type="cellIs" dxfId="197" priority="1" operator="equal">
      <formula>"E"</formula>
    </cfRule>
    <cfRule type="cellIs" dxfId="196" priority="2" operator="equal">
      <formula>"D"</formula>
    </cfRule>
    <cfRule type="cellIs" dxfId="195" priority="3" operator="equal">
      <formula>"C"</formula>
    </cfRule>
    <cfRule type="cellIs" dxfId="194" priority="4" operator="equal">
      <formula>"B"</formula>
    </cfRule>
    <cfRule type="cellIs" dxfId="193" priority="5" operator="equal">
      <formula>"A"</formula>
    </cfRule>
    <cfRule type="cellIs" dxfId="192" priority="6" operator="equal">
      <formula>9</formula>
    </cfRule>
    <cfRule type="cellIs" dxfId="191" priority="7" operator="equal">
      <formula>8</formula>
    </cfRule>
    <cfRule type="cellIs" dxfId="190" priority="8" operator="equal">
      <formula>7</formula>
    </cfRule>
    <cfRule type="cellIs" dxfId="189" priority="9" operator="equal">
      <formula>6</formula>
    </cfRule>
    <cfRule type="cellIs" dxfId="188" priority="10" operator="equal">
      <formula>5</formula>
    </cfRule>
    <cfRule type="cellIs" dxfId="187" priority="11" operator="equal">
      <formula>4</formula>
    </cfRule>
    <cfRule type="cellIs" dxfId="186" priority="12" operator="equal">
      <formula>3</formula>
    </cfRule>
    <cfRule type="cellIs" dxfId="185" priority="13" operator="equal">
      <formula>2</formula>
    </cfRule>
    <cfRule type="cellIs" dxfId="184" priority="14" operator="equal">
      <formula>1</formula>
    </cfRule>
    <cfRule type="cellIs" dxfId="183" priority="15" operator="equal">
      <formula>0</formula>
    </cfRule>
    <cfRule type="cellIs" dxfId="182" priority="16" operator="equal">
      <formula>"F"</formula>
    </cfRule>
  </conditionalFormatting>
  <pageMargins left="0.7" right="0.7" top="0.75" bottom="0.75" header="0.3" footer="0.3"/>
  <pageSetup scale="54" fitToHeight="2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CB308"/>
  <sheetViews>
    <sheetView topLeftCell="A262" zoomScale="75" zoomScaleNormal="75" workbookViewId="0">
      <selection activeCell="AB294" sqref="AB294"/>
    </sheetView>
  </sheetViews>
  <sheetFormatPr defaultColWidth="2.85546875" defaultRowHeight="15" customHeight="1"/>
  <cols>
    <col min="1" max="1" width="2.85546875" style="93"/>
    <col min="2" max="7" width="3" style="93" bestFit="1" customWidth="1"/>
    <col min="8" max="46" width="2.85546875" style="93" customWidth="1"/>
    <col min="47" max="53" width="2.85546875" style="84" customWidth="1"/>
    <col min="54" max="60" width="10" style="84" customWidth="1"/>
    <col min="61" max="61" width="75.42578125" style="89" customWidth="1"/>
    <col min="62" max="68" width="3.85546875" style="84" customWidth="1"/>
    <col min="69" max="76" width="3.85546875" style="93" customWidth="1"/>
    <col min="77" max="16384" width="2.85546875" style="93"/>
  </cols>
  <sheetData>
    <row r="1" spans="1:80" s="92" customFormat="1" ht="19.5" customHeight="1">
      <c r="A1" s="11" t="s">
        <v>12</v>
      </c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7"/>
      <c r="BJ1" s="82"/>
      <c r="BK1" s="82"/>
      <c r="BL1" s="82"/>
      <c r="BM1" s="82"/>
      <c r="BN1" s="82"/>
      <c r="BO1" s="82"/>
      <c r="BP1" s="82"/>
    </row>
    <row r="2" spans="1:80" s="83" customFormat="1" ht="15" customHeight="1">
      <c r="BI2" s="88"/>
    </row>
    <row r="3" spans="1:80" s="83" customFormat="1" ht="15" customHeight="1">
      <c r="B3" s="86" t="s">
        <v>24</v>
      </c>
      <c r="Q3" s="93"/>
      <c r="BI3" s="88"/>
    </row>
    <row r="4" spans="1:80" s="83" customFormat="1" ht="15" customHeight="1">
      <c r="B4" s="86" t="s">
        <v>11</v>
      </c>
      <c r="Q4" s="93"/>
      <c r="BI4" s="88"/>
    </row>
    <row r="5" spans="1:80" s="83" customFormat="1" ht="15" customHeight="1">
      <c r="BI5" s="88"/>
    </row>
    <row r="6" spans="1:80" s="83" customFormat="1" ht="15" customHeight="1">
      <c r="B6" s="86" t="s">
        <v>142</v>
      </c>
      <c r="BI6" s="88"/>
    </row>
    <row r="7" spans="1:80" s="83" customFormat="1" ht="15" customHeight="1">
      <c r="AD7" s="93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BI7" s="88"/>
    </row>
    <row r="8" spans="1:80" s="83" customFormat="1" ht="15" customHeight="1">
      <c r="B8" s="93" t="s">
        <v>8</v>
      </c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BI8" s="88"/>
    </row>
    <row r="9" spans="1:80" ht="15" customHeight="1">
      <c r="B9" s="94" t="s">
        <v>153</v>
      </c>
      <c r="AE9" s="84"/>
      <c r="AF9" s="84"/>
      <c r="AG9" s="84"/>
      <c r="AH9" s="84"/>
      <c r="AI9" s="84"/>
      <c r="AJ9" s="84"/>
      <c r="AK9" s="84"/>
      <c r="AL9" s="84"/>
      <c r="AU9" s="94"/>
    </row>
    <row r="10" spans="1:80" ht="15" customHeight="1">
      <c r="B10" s="94" t="s">
        <v>157</v>
      </c>
      <c r="AE10" s="84"/>
      <c r="AF10" s="84"/>
      <c r="AG10" s="84"/>
      <c r="AH10" s="84"/>
      <c r="AI10" s="84"/>
      <c r="AJ10" s="84"/>
      <c r="AK10" s="84"/>
      <c r="AL10" s="84"/>
      <c r="AU10" s="94"/>
    </row>
    <row r="11" spans="1:80" s="95" customFormat="1" ht="15" customHeight="1">
      <c r="AU11" s="96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90"/>
      <c r="BJ11" s="85"/>
      <c r="BK11" s="85"/>
      <c r="BL11" s="85"/>
      <c r="BM11" s="85"/>
      <c r="BN11" s="85"/>
      <c r="BO11" s="85"/>
      <c r="BP11" s="85"/>
    </row>
    <row r="13" spans="1:80" s="86" customFormat="1" ht="15" customHeight="1">
      <c r="A13" s="97" t="s">
        <v>13</v>
      </c>
      <c r="G13" s="93" t="s">
        <v>164</v>
      </c>
      <c r="AU13" s="98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1"/>
      <c r="BT13" s="93"/>
      <c r="BU13" s="93"/>
      <c r="BV13" s="93"/>
      <c r="BW13" s="93"/>
      <c r="BX13" s="93"/>
      <c r="BY13" s="93"/>
      <c r="BZ13" s="93"/>
      <c r="CA13" s="93"/>
      <c r="CB13" s="93"/>
    </row>
    <row r="14" spans="1:80" ht="15" customHeight="1">
      <c r="A14" s="100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B14" s="84" t="s">
        <v>25</v>
      </c>
      <c r="BC14" s="84" t="s">
        <v>26</v>
      </c>
      <c r="BD14" s="84" t="s">
        <v>141</v>
      </c>
      <c r="BE14" s="84" t="s">
        <v>137</v>
      </c>
      <c r="BF14" s="84" t="s">
        <v>138</v>
      </c>
      <c r="BG14" s="84" t="s">
        <v>139</v>
      </c>
      <c r="BH14" s="84" t="s">
        <v>140</v>
      </c>
      <c r="BI14" s="14" t="str">
        <f>CONCATENATE($B$8,G13,$B$9)</f>
        <v>const u8 aau8AntPongLogo[LCD_IMAGE_ROW_SIZE_50PX][LCD_IMAGE_COL_BYTES_50PX] = {</v>
      </c>
      <c r="BJ14" s="99"/>
      <c r="BK14" s="99"/>
      <c r="BL14" s="99"/>
      <c r="BM14" s="99"/>
      <c r="BN14" s="99"/>
      <c r="BO14" s="99"/>
      <c r="BP14" s="99"/>
      <c r="BQ14" s="86"/>
      <c r="BR14" s="86"/>
      <c r="BS14" s="86"/>
    </row>
    <row r="15" spans="1:80" ht="15" customHeight="1">
      <c r="A15" s="100"/>
      <c r="B15" s="101">
        <v>1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1</v>
      </c>
      <c r="I15" s="101">
        <v>1</v>
      </c>
      <c r="J15" s="101">
        <v>1</v>
      </c>
      <c r="K15" s="101">
        <v>1</v>
      </c>
      <c r="L15" s="101">
        <v>1</v>
      </c>
      <c r="M15" s="101">
        <v>1</v>
      </c>
      <c r="N15" s="101">
        <v>1</v>
      </c>
      <c r="O15" s="101">
        <v>1</v>
      </c>
      <c r="P15" s="101">
        <v>1</v>
      </c>
      <c r="Q15" s="101">
        <v>1</v>
      </c>
      <c r="R15" s="101">
        <v>1</v>
      </c>
      <c r="S15" s="101">
        <v>1</v>
      </c>
      <c r="T15" s="101">
        <v>1</v>
      </c>
      <c r="U15" s="101">
        <v>1</v>
      </c>
      <c r="V15" s="101">
        <v>1</v>
      </c>
      <c r="W15" s="101">
        <v>1</v>
      </c>
      <c r="X15" s="101">
        <v>1</v>
      </c>
      <c r="Y15" s="101">
        <v>1</v>
      </c>
      <c r="Z15" s="101">
        <v>1</v>
      </c>
      <c r="AA15" s="101">
        <v>1</v>
      </c>
      <c r="AB15" s="101">
        <v>1</v>
      </c>
      <c r="AC15" s="101">
        <v>1</v>
      </c>
      <c r="AD15" s="101">
        <v>1</v>
      </c>
      <c r="AE15" s="101">
        <v>1</v>
      </c>
      <c r="AF15" s="101">
        <v>1</v>
      </c>
      <c r="AG15" s="101">
        <v>1</v>
      </c>
      <c r="AH15" s="101">
        <v>1</v>
      </c>
      <c r="AI15" s="101">
        <v>1</v>
      </c>
      <c r="AJ15" s="101">
        <v>1</v>
      </c>
      <c r="AK15" s="101">
        <v>1</v>
      </c>
      <c r="AL15" s="101">
        <v>1</v>
      </c>
      <c r="AM15" s="101">
        <v>1</v>
      </c>
      <c r="AN15" s="101">
        <v>1</v>
      </c>
      <c r="AO15" s="101">
        <v>1</v>
      </c>
      <c r="AP15" s="101">
        <v>1</v>
      </c>
      <c r="AQ15" s="101">
        <v>1</v>
      </c>
      <c r="AR15" s="101">
        <v>1</v>
      </c>
      <c r="AS15" s="101">
        <v>1</v>
      </c>
      <c r="AT15" s="101">
        <v>1</v>
      </c>
      <c r="AU15" s="101">
        <v>1</v>
      </c>
      <c r="AV15" s="101">
        <v>1</v>
      </c>
      <c r="AW15" s="101">
        <v>1</v>
      </c>
      <c r="AX15" s="101">
        <v>1</v>
      </c>
      <c r="AY15" s="101">
        <v>1</v>
      </c>
      <c r="AZ15" s="100"/>
      <c r="BB15" s="84">
        <f>B15*POWER(2,0)+C15*POWER(2,1)+D15*POWER(2,2)+E15*POWER(2,3)+F15*POWER(2,4)+G15*POWER(2,5)+H15*POWER(2,6)+I15*POWER(2,7)</f>
        <v>255</v>
      </c>
      <c r="BC15" s="84">
        <f>J15*POWER(2,0)+K15*POWER(2,1)+L15*POWER(2,2)+M15*POWER(2,3)+N15*POWER(2,4)+O15*POWER(2,5)+P15*POWER(2,6)+Q15*POWER(2,7)</f>
        <v>255</v>
      </c>
      <c r="BD15" s="84">
        <f>R15*POWER(2,0)+S15*POWER(2,1)+T15*POWER(2,2)+U15*POWER(2,3)+V15*POWER(2,4)+W15*POWER(2,5)+X15*POWER(2,6)+Y15*POWER(2,7)</f>
        <v>255</v>
      </c>
      <c r="BE15" s="84">
        <f>Z15*POWER(2,0)+AA15*POWER(2,1)+AB15*POWER(2,2)+AC15*POWER(2,3)+AD15*POWER(2,4)+AE15*POWER(2,5)+AF15*POWER(2,6)+AG15*POWER(2,7)</f>
        <v>255</v>
      </c>
      <c r="BF15" s="84">
        <f>AH15*POWER(2,0)+AI15*POWER(2,1)+AJ15*POWER(2,2)+AK15*POWER(2,3)+AL15*POWER(2,4)+AM15*POWER(2,5)+AN15*POWER(2,6)+AO15*POWER(2,7)</f>
        <v>255</v>
      </c>
      <c r="BG15" s="84">
        <f>AP15*POWER(2,0)+AQ15*POWER(2,1)+AR15*POWER(2,2)+AS15*POWER(2,3)+AT15*POWER(2,4)+AU15*POWER(2,5)+AV15*POWER(2,6)+AW15*POWER(2,7)</f>
        <v>255</v>
      </c>
      <c r="BH15" s="84">
        <f>AX15*POWER(2,0)+AY15*POWER(2,1)</f>
        <v>3</v>
      </c>
      <c r="BI15" s="15" t="str">
        <f>CONCATENATE("{0x",DEC2HEX(BB15,2),", 0x",DEC2HEX(BC15,2),", 0x",DEC2HEX(BD15,2),", 0x",DEC2HEX(BE15,2),", 0x",DEC2HEX(BF15,2),", 0x",DEC2HEX(BG15,2),", 0x",DEC2HEX(BH15,2),"},")</f>
        <v>{0xFF, 0xFF, 0xFF, 0xFF, 0xFF, 0xFF, 0x03},</v>
      </c>
    </row>
    <row r="16" spans="1:80" ht="15" customHeight="1">
      <c r="A16" s="100"/>
      <c r="B16" s="101">
        <v>1</v>
      </c>
      <c r="C16" s="101">
        <v>1</v>
      </c>
      <c r="D16" s="101">
        <v>1</v>
      </c>
      <c r="E16" s="101">
        <v>1</v>
      </c>
      <c r="F16" s="101">
        <v>1</v>
      </c>
      <c r="G16" s="101">
        <v>1</v>
      </c>
      <c r="H16" s="101">
        <v>1</v>
      </c>
      <c r="I16" s="101">
        <v>1</v>
      </c>
      <c r="J16" s="101">
        <v>1</v>
      </c>
      <c r="K16" s="101">
        <v>1</v>
      </c>
      <c r="L16" s="101">
        <v>1</v>
      </c>
      <c r="M16" s="101">
        <v>1</v>
      </c>
      <c r="N16" s="101">
        <v>1</v>
      </c>
      <c r="O16" s="101">
        <v>1</v>
      </c>
      <c r="P16" s="101">
        <v>1</v>
      </c>
      <c r="Q16" s="101">
        <v>1</v>
      </c>
      <c r="R16" s="101">
        <v>1</v>
      </c>
      <c r="S16" s="101">
        <v>1</v>
      </c>
      <c r="T16" s="101">
        <v>1</v>
      </c>
      <c r="U16" s="101">
        <v>1</v>
      </c>
      <c r="V16" s="101">
        <v>1</v>
      </c>
      <c r="W16" s="101">
        <v>1</v>
      </c>
      <c r="X16" s="101">
        <v>1</v>
      </c>
      <c r="Y16" s="101">
        <v>1</v>
      </c>
      <c r="Z16" s="101">
        <v>1</v>
      </c>
      <c r="AA16" s="101">
        <v>1</v>
      </c>
      <c r="AB16" s="101">
        <v>1</v>
      </c>
      <c r="AC16" s="101">
        <v>1</v>
      </c>
      <c r="AD16" s="101">
        <v>1</v>
      </c>
      <c r="AE16" s="101">
        <v>1</v>
      </c>
      <c r="AF16" s="101">
        <v>1</v>
      </c>
      <c r="AG16" s="101">
        <v>1</v>
      </c>
      <c r="AH16" s="101">
        <v>1</v>
      </c>
      <c r="AI16" s="101">
        <v>1</v>
      </c>
      <c r="AJ16" s="101">
        <v>1</v>
      </c>
      <c r="AK16" s="101">
        <v>1</v>
      </c>
      <c r="AL16" s="101">
        <v>1</v>
      </c>
      <c r="AM16" s="101">
        <v>1</v>
      </c>
      <c r="AN16" s="101">
        <v>1</v>
      </c>
      <c r="AO16" s="101">
        <v>1</v>
      </c>
      <c r="AP16" s="101">
        <v>1</v>
      </c>
      <c r="AQ16" s="101">
        <v>1</v>
      </c>
      <c r="AR16" s="101">
        <v>1</v>
      </c>
      <c r="AS16" s="101">
        <v>1</v>
      </c>
      <c r="AT16" s="101">
        <v>1</v>
      </c>
      <c r="AU16" s="101">
        <v>1</v>
      </c>
      <c r="AV16" s="101">
        <v>1</v>
      </c>
      <c r="AW16" s="101">
        <v>1</v>
      </c>
      <c r="AX16" s="101">
        <v>1</v>
      </c>
      <c r="AY16" s="101">
        <v>1</v>
      </c>
      <c r="AZ16" s="100"/>
      <c r="BB16" s="84">
        <f t="shared" ref="BB16:BB46" si="0">B16*POWER(2,0)+C16*POWER(2,1)+D16*POWER(2,2)+E16*POWER(2,3)+F16*POWER(2,4)+G16*POWER(2,5)+H16*POWER(2,6)+I16*POWER(2,7)</f>
        <v>255</v>
      </c>
      <c r="BC16" s="84">
        <f t="shared" ref="BC16:BC46" si="1">J16*POWER(2,0)+K16*POWER(2,1)+L16*POWER(2,2)+M16*POWER(2,3)+N16*POWER(2,4)+O16*POWER(2,5)+P16*POWER(2,6)+Q16*POWER(2,7)</f>
        <v>255</v>
      </c>
      <c r="BD16" s="84">
        <f t="shared" ref="BD16:BD46" si="2">R16*POWER(2,0)+S16*POWER(2,1)+T16*POWER(2,2)+U16*POWER(2,3)+V16*POWER(2,4)+W16*POWER(2,5)+X16*POWER(2,6)+Y16*POWER(2,7)</f>
        <v>255</v>
      </c>
      <c r="BE16" s="84">
        <f t="shared" ref="BE16:BE46" si="3">Z16*POWER(2,0)+AA16*POWER(2,1)+AB16*POWER(2,2)+AC16*POWER(2,3)+AD16*POWER(2,4)+AE16*POWER(2,5)+AF16*POWER(2,6)+AG16*POWER(2,7)</f>
        <v>255</v>
      </c>
      <c r="BF16" s="84">
        <f t="shared" ref="BF16:BF46" si="4">AH16*POWER(2,0)+AI16*POWER(2,1)+AJ16*POWER(2,2)+AK16*POWER(2,3)+AL16*POWER(2,4)+AM16*POWER(2,5)+AN16*POWER(2,6)+AO16*POWER(2,7)</f>
        <v>255</v>
      </c>
      <c r="BG16" s="84">
        <f t="shared" ref="BG16:BG46" si="5">AP16*POWER(2,0)+AQ16*POWER(2,1)+AR16*POWER(2,2)+AS16*POWER(2,3)+AT16*POWER(2,4)+AU16*POWER(2,5)+AV16*POWER(2,6)+AW16*POWER(2,7)</f>
        <v>255</v>
      </c>
      <c r="BH16" s="84">
        <f t="shared" ref="BH16:BH46" si="6">AX16*POWER(2,0)+AY16*POWER(2,1)</f>
        <v>3</v>
      </c>
      <c r="BI16" s="15" t="str">
        <f t="shared" ref="BI16:BI46" si="7">CONCATENATE("{0x",DEC2HEX(BB16,2),", 0x",DEC2HEX(BC16,2),", 0x",DEC2HEX(BD16,2),", 0x",DEC2HEX(BE16,2),", 0x",DEC2HEX(BF16,2),", 0x",DEC2HEX(BG16,2),", 0x",DEC2HEX(BH16,2),"},")</f>
        <v>{0xFF, 0xFF, 0xFF, 0xFF, 0xFF, 0xFF, 0x03},</v>
      </c>
    </row>
    <row r="17" spans="1:61" ht="15" customHeight="1">
      <c r="A17" s="100"/>
      <c r="B17" s="101">
        <v>1</v>
      </c>
      <c r="C17" s="101">
        <v>1</v>
      </c>
      <c r="D17" s="101">
        <v>1</v>
      </c>
      <c r="E17" s="101">
        <v>1</v>
      </c>
      <c r="F17" s="101">
        <v>1</v>
      </c>
      <c r="G17" s="101">
        <v>1</v>
      </c>
      <c r="H17" s="101">
        <v>1</v>
      </c>
      <c r="I17" s="101">
        <v>1</v>
      </c>
      <c r="J17" s="101">
        <v>1</v>
      </c>
      <c r="K17" s="101">
        <v>1</v>
      </c>
      <c r="L17" s="101">
        <v>1</v>
      </c>
      <c r="M17" s="101">
        <v>1</v>
      </c>
      <c r="N17" s="101">
        <v>1</v>
      </c>
      <c r="O17" s="101">
        <v>1</v>
      </c>
      <c r="P17" s="101">
        <v>1</v>
      </c>
      <c r="Q17" s="101">
        <v>1</v>
      </c>
      <c r="R17" s="101">
        <v>1</v>
      </c>
      <c r="S17" s="101">
        <v>1</v>
      </c>
      <c r="T17" s="101">
        <v>1</v>
      </c>
      <c r="U17" s="101">
        <v>1</v>
      </c>
      <c r="V17" s="101">
        <v>1</v>
      </c>
      <c r="W17" s="101">
        <v>1</v>
      </c>
      <c r="X17" s="101">
        <v>1</v>
      </c>
      <c r="Y17" s="101">
        <v>1</v>
      </c>
      <c r="Z17" s="101">
        <v>1</v>
      </c>
      <c r="AA17" s="101">
        <v>1</v>
      </c>
      <c r="AB17" s="101">
        <v>1</v>
      </c>
      <c r="AC17" s="101">
        <v>1</v>
      </c>
      <c r="AD17" s="101">
        <v>1</v>
      </c>
      <c r="AE17" s="101">
        <v>1</v>
      </c>
      <c r="AF17" s="101">
        <v>1</v>
      </c>
      <c r="AG17" s="101">
        <v>1</v>
      </c>
      <c r="AH17" s="101">
        <v>1</v>
      </c>
      <c r="AI17" s="101">
        <v>1</v>
      </c>
      <c r="AJ17" s="101">
        <v>1</v>
      </c>
      <c r="AK17" s="101">
        <v>1</v>
      </c>
      <c r="AL17" s="101">
        <v>1</v>
      </c>
      <c r="AM17" s="101">
        <v>1</v>
      </c>
      <c r="AN17" s="101">
        <v>1</v>
      </c>
      <c r="AO17" s="101">
        <v>1</v>
      </c>
      <c r="AP17" s="101">
        <v>1</v>
      </c>
      <c r="AQ17" s="101">
        <v>1</v>
      </c>
      <c r="AR17" s="101">
        <v>1</v>
      </c>
      <c r="AS17" s="101">
        <v>1</v>
      </c>
      <c r="AT17" s="101">
        <v>1</v>
      </c>
      <c r="AU17" s="101">
        <v>1</v>
      </c>
      <c r="AV17" s="101">
        <v>1</v>
      </c>
      <c r="AW17" s="101">
        <v>1</v>
      </c>
      <c r="AX17" s="101">
        <v>1</v>
      </c>
      <c r="AY17" s="101">
        <v>1</v>
      </c>
      <c r="AZ17" s="100"/>
      <c r="BB17" s="84">
        <f t="shared" si="0"/>
        <v>255</v>
      </c>
      <c r="BC17" s="84">
        <f t="shared" si="1"/>
        <v>255</v>
      </c>
      <c r="BD17" s="84">
        <f t="shared" si="2"/>
        <v>255</v>
      </c>
      <c r="BE17" s="84">
        <f t="shared" si="3"/>
        <v>255</v>
      </c>
      <c r="BF17" s="84">
        <f t="shared" si="4"/>
        <v>255</v>
      </c>
      <c r="BG17" s="84">
        <f t="shared" si="5"/>
        <v>255</v>
      </c>
      <c r="BH17" s="84">
        <f t="shared" si="6"/>
        <v>3</v>
      </c>
      <c r="BI17" s="15" t="str">
        <f t="shared" si="7"/>
        <v>{0xFF, 0xFF, 0xFF, 0xFF, 0xFF, 0xFF, 0x03},</v>
      </c>
    </row>
    <row r="18" spans="1:61" ht="15" customHeight="1">
      <c r="A18" s="100"/>
      <c r="B18" s="101">
        <v>1</v>
      </c>
      <c r="C18" s="101">
        <v>1</v>
      </c>
      <c r="D18" s="101">
        <v>1</v>
      </c>
      <c r="E18" s="101">
        <v>1</v>
      </c>
      <c r="F18" s="101">
        <v>1</v>
      </c>
      <c r="G18" s="101">
        <v>1</v>
      </c>
      <c r="H18" s="101">
        <v>1</v>
      </c>
      <c r="I18" s="101">
        <v>1</v>
      </c>
      <c r="J18" s="101">
        <v>1</v>
      </c>
      <c r="K18" s="101">
        <v>1</v>
      </c>
      <c r="L18" s="101">
        <v>1</v>
      </c>
      <c r="M18" s="101">
        <v>1</v>
      </c>
      <c r="N18" s="101">
        <v>1</v>
      </c>
      <c r="O18" s="101">
        <v>1</v>
      </c>
      <c r="P18" s="101">
        <v>1</v>
      </c>
      <c r="Q18" s="101">
        <v>1</v>
      </c>
      <c r="R18" s="101">
        <v>1</v>
      </c>
      <c r="S18" s="101">
        <v>1</v>
      </c>
      <c r="T18" s="101">
        <v>1</v>
      </c>
      <c r="U18" s="101">
        <v>1</v>
      </c>
      <c r="V18" s="101">
        <v>1</v>
      </c>
      <c r="W18" s="101">
        <v>1</v>
      </c>
      <c r="X18" s="101">
        <v>1</v>
      </c>
      <c r="Y18" s="101">
        <v>1</v>
      </c>
      <c r="Z18" s="101">
        <v>1</v>
      </c>
      <c r="AA18" s="101">
        <v>1</v>
      </c>
      <c r="AB18" s="101">
        <v>1</v>
      </c>
      <c r="AC18" s="101">
        <v>1</v>
      </c>
      <c r="AD18" s="101">
        <v>1</v>
      </c>
      <c r="AE18" s="101">
        <v>1</v>
      </c>
      <c r="AF18" s="101">
        <v>1</v>
      </c>
      <c r="AG18" s="101">
        <v>1</v>
      </c>
      <c r="AH18" s="101">
        <v>1</v>
      </c>
      <c r="AI18" s="101">
        <v>1</v>
      </c>
      <c r="AJ18" s="101">
        <v>1</v>
      </c>
      <c r="AK18" s="101">
        <v>1</v>
      </c>
      <c r="AL18" s="101">
        <v>1</v>
      </c>
      <c r="AM18" s="101">
        <v>1</v>
      </c>
      <c r="AN18" s="101">
        <v>1</v>
      </c>
      <c r="AO18" s="101">
        <v>1</v>
      </c>
      <c r="AP18" s="101">
        <v>1</v>
      </c>
      <c r="AQ18" s="101">
        <v>1</v>
      </c>
      <c r="AR18" s="101">
        <v>1</v>
      </c>
      <c r="AS18" s="101">
        <v>1</v>
      </c>
      <c r="AT18" s="101">
        <v>1</v>
      </c>
      <c r="AU18" s="101">
        <v>1</v>
      </c>
      <c r="AV18" s="101">
        <v>1</v>
      </c>
      <c r="AW18" s="101">
        <v>1</v>
      </c>
      <c r="AX18" s="101">
        <v>1</v>
      </c>
      <c r="AY18" s="101">
        <v>1</v>
      </c>
      <c r="AZ18" s="100"/>
      <c r="BB18" s="84">
        <f t="shared" si="0"/>
        <v>255</v>
      </c>
      <c r="BC18" s="84">
        <f t="shared" si="1"/>
        <v>255</v>
      </c>
      <c r="BD18" s="84">
        <f t="shared" si="2"/>
        <v>255</v>
      </c>
      <c r="BE18" s="84">
        <f t="shared" si="3"/>
        <v>255</v>
      </c>
      <c r="BF18" s="84">
        <f t="shared" si="4"/>
        <v>255</v>
      </c>
      <c r="BG18" s="84">
        <f t="shared" si="5"/>
        <v>255</v>
      </c>
      <c r="BH18" s="84">
        <f t="shared" si="6"/>
        <v>3</v>
      </c>
      <c r="BI18" s="15" t="str">
        <f t="shared" si="7"/>
        <v>{0xFF, 0xFF, 0xFF, 0xFF, 0xFF, 0xFF, 0x03},</v>
      </c>
    </row>
    <row r="19" spans="1:61" ht="15" customHeight="1">
      <c r="A19" s="100"/>
      <c r="B19" s="101">
        <v>1</v>
      </c>
      <c r="C19" s="101">
        <v>1</v>
      </c>
      <c r="D19" s="101">
        <v>1</v>
      </c>
      <c r="E19" s="101">
        <v>1</v>
      </c>
      <c r="F19" s="101">
        <v>1</v>
      </c>
      <c r="G19" s="101">
        <v>1</v>
      </c>
      <c r="H19" s="101">
        <v>1</v>
      </c>
      <c r="I19" s="101">
        <v>1</v>
      </c>
      <c r="J19" s="101">
        <v>1</v>
      </c>
      <c r="K19" s="101">
        <v>1</v>
      </c>
      <c r="L19" s="101">
        <v>1</v>
      </c>
      <c r="M19" s="101">
        <v>1</v>
      </c>
      <c r="N19" s="101">
        <v>1</v>
      </c>
      <c r="O19" s="101">
        <v>1</v>
      </c>
      <c r="P19" s="101">
        <v>1</v>
      </c>
      <c r="Q19" s="101">
        <v>1</v>
      </c>
      <c r="R19" s="101">
        <v>1</v>
      </c>
      <c r="S19" s="101">
        <v>1</v>
      </c>
      <c r="T19" s="101">
        <v>1</v>
      </c>
      <c r="U19" s="101">
        <v>1</v>
      </c>
      <c r="V19" s="101">
        <v>1</v>
      </c>
      <c r="W19" s="101">
        <v>1</v>
      </c>
      <c r="X19" s="101">
        <v>1</v>
      </c>
      <c r="Y19" s="101">
        <v>1</v>
      </c>
      <c r="Z19" s="101">
        <v>1</v>
      </c>
      <c r="AA19" s="101">
        <v>1</v>
      </c>
      <c r="AB19" s="101">
        <v>1</v>
      </c>
      <c r="AC19" s="101">
        <v>1</v>
      </c>
      <c r="AD19" s="101">
        <v>1</v>
      </c>
      <c r="AE19" s="101">
        <v>1</v>
      </c>
      <c r="AF19" s="101">
        <v>1</v>
      </c>
      <c r="AG19" s="101">
        <v>1</v>
      </c>
      <c r="AH19" s="101">
        <v>1</v>
      </c>
      <c r="AI19" s="101">
        <v>1</v>
      </c>
      <c r="AJ19" s="101">
        <v>1</v>
      </c>
      <c r="AK19" s="101">
        <v>1</v>
      </c>
      <c r="AL19" s="101">
        <v>1</v>
      </c>
      <c r="AM19" s="101">
        <v>1</v>
      </c>
      <c r="AN19" s="101">
        <v>1</v>
      </c>
      <c r="AO19" s="101">
        <v>1</v>
      </c>
      <c r="AP19" s="101">
        <v>1</v>
      </c>
      <c r="AQ19" s="101">
        <v>1</v>
      </c>
      <c r="AR19" s="101">
        <v>1</v>
      </c>
      <c r="AS19" s="101">
        <v>1</v>
      </c>
      <c r="AT19" s="101">
        <v>1</v>
      </c>
      <c r="AU19" s="101">
        <v>1</v>
      </c>
      <c r="AV19" s="101">
        <v>1</v>
      </c>
      <c r="AW19" s="101">
        <v>1</v>
      </c>
      <c r="AX19" s="101">
        <v>1</v>
      </c>
      <c r="AY19" s="101">
        <v>1</v>
      </c>
      <c r="AZ19" s="100"/>
      <c r="BB19" s="84">
        <f t="shared" si="0"/>
        <v>255</v>
      </c>
      <c r="BC19" s="84">
        <f t="shared" si="1"/>
        <v>255</v>
      </c>
      <c r="BD19" s="84">
        <f t="shared" si="2"/>
        <v>255</v>
      </c>
      <c r="BE19" s="84">
        <f t="shared" si="3"/>
        <v>255</v>
      </c>
      <c r="BF19" s="84">
        <f t="shared" si="4"/>
        <v>255</v>
      </c>
      <c r="BG19" s="84">
        <f t="shared" si="5"/>
        <v>255</v>
      </c>
      <c r="BH19" s="84">
        <f t="shared" si="6"/>
        <v>3</v>
      </c>
      <c r="BI19" s="15" t="str">
        <f t="shared" si="7"/>
        <v>{0xFF, 0xFF, 0xFF, 0xFF, 0xFF, 0xFF, 0x03},</v>
      </c>
    </row>
    <row r="20" spans="1:61" ht="15" customHeight="1">
      <c r="A20" s="100"/>
      <c r="B20" s="101">
        <v>1</v>
      </c>
      <c r="C20" s="101">
        <v>1</v>
      </c>
      <c r="D20" s="101">
        <v>1</v>
      </c>
      <c r="E20" s="101">
        <v>1</v>
      </c>
      <c r="F20" s="101">
        <v>1</v>
      </c>
      <c r="G20" s="101">
        <v>1</v>
      </c>
      <c r="H20" s="101">
        <v>1</v>
      </c>
      <c r="I20" s="101">
        <v>1</v>
      </c>
      <c r="J20" s="101">
        <v>1</v>
      </c>
      <c r="K20" s="101">
        <v>1</v>
      </c>
      <c r="L20" s="101">
        <v>1</v>
      </c>
      <c r="M20" s="101">
        <v>1</v>
      </c>
      <c r="N20" s="101">
        <v>1</v>
      </c>
      <c r="O20" s="101">
        <v>1</v>
      </c>
      <c r="P20" s="101">
        <v>1</v>
      </c>
      <c r="Q20" s="101">
        <v>1</v>
      </c>
      <c r="R20" s="101">
        <v>1</v>
      </c>
      <c r="S20" s="101">
        <v>1</v>
      </c>
      <c r="T20" s="101">
        <v>1</v>
      </c>
      <c r="U20" s="101">
        <v>1</v>
      </c>
      <c r="V20" s="101">
        <v>1</v>
      </c>
      <c r="W20" s="101">
        <v>1</v>
      </c>
      <c r="X20" s="101">
        <v>1</v>
      </c>
      <c r="Y20" s="101">
        <v>1</v>
      </c>
      <c r="Z20" s="101">
        <v>1</v>
      </c>
      <c r="AA20" s="101">
        <v>1</v>
      </c>
      <c r="AB20" s="101">
        <v>1</v>
      </c>
      <c r="AC20" s="101">
        <v>1</v>
      </c>
      <c r="AD20" s="101">
        <v>1</v>
      </c>
      <c r="AE20" s="101">
        <v>1</v>
      </c>
      <c r="AF20" s="101">
        <v>1</v>
      </c>
      <c r="AG20" s="101">
        <v>1</v>
      </c>
      <c r="AH20" s="101">
        <v>1</v>
      </c>
      <c r="AI20" s="101">
        <v>1</v>
      </c>
      <c r="AJ20" s="101">
        <v>1</v>
      </c>
      <c r="AK20" s="101">
        <v>1</v>
      </c>
      <c r="AL20" s="101">
        <v>1</v>
      </c>
      <c r="AM20" s="101">
        <v>1</v>
      </c>
      <c r="AN20" s="101">
        <v>1</v>
      </c>
      <c r="AO20" s="101">
        <v>1</v>
      </c>
      <c r="AP20" s="101">
        <v>1</v>
      </c>
      <c r="AQ20" s="101">
        <v>1</v>
      </c>
      <c r="AR20" s="101">
        <v>1</v>
      </c>
      <c r="AS20" s="101">
        <v>1</v>
      </c>
      <c r="AT20" s="101">
        <v>1</v>
      </c>
      <c r="AU20" s="101">
        <v>1</v>
      </c>
      <c r="AV20" s="101">
        <v>1</v>
      </c>
      <c r="AW20" s="101">
        <v>1</v>
      </c>
      <c r="AX20" s="101">
        <v>1</v>
      </c>
      <c r="AY20" s="101">
        <v>1</v>
      </c>
      <c r="AZ20" s="100"/>
      <c r="BB20" s="84">
        <f t="shared" si="0"/>
        <v>255</v>
      </c>
      <c r="BC20" s="84">
        <f t="shared" si="1"/>
        <v>255</v>
      </c>
      <c r="BD20" s="84">
        <f t="shared" si="2"/>
        <v>255</v>
      </c>
      <c r="BE20" s="84">
        <f t="shared" si="3"/>
        <v>255</v>
      </c>
      <c r="BF20" s="84">
        <f t="shared" si="4"/>
        <v>255</v>
      </c>
      <c r="BG20" s="84">
        <f t="shared" si="5"/>
        <v>255</v>
      </c>
      <c r="BH20" s="84">
        <f t="shared" si="6"/>
        <v>3</v>
      </c>
      <c r="BI20" s="15" t="str">
        <f t="shared" si="7"/>
        <v>{0xFF, 0xFF, 0xFF, 0xFF, 0xFF, 0xFF, 0x03},</v>
      </c>
    </row>
    <row r="21" spans="1:61" ht="15" customHeight="1">
      <c r="A21" s="100"/>
      <c r="B21" s="101">
        <v>1</v>
      </c>
      <c r="C21" s="101">
        <v>1</v>
      </c>
      <c r="D21" s="101">
        <v>1</v>
      </c>
      <c r="E21" s="101">
        <v>1</v>
      </c>
      <c r="F21" s="101">
        <v>1</v>
      </c>
      <c r="G21" s="101">
        <v>1</v>
      </c>
      <c r="H21" s="101">
        <v>1</v>
      </c>
      <c r="I21" s="101">
        <v>1</v>
      </c>
      <c r="J21" s="101">
        <v>1</v>
      </c>
      <c r="K21" s="101">
        <v>1</v>
      </c>
      <c r="L21" s="101">
        <v>1</v>
      </c>
      <c r="M21" s="101">
        <v>1</v>
      </c>
      <c r="N21" s="101">
        <v>1</v>
      </c>
      <c r="O21" s="101">
        <v>1</v>
      </c>
      <c r="P21" s="101">
        <v>1</v>
      </c>
      <c r="Q21" s="101">
        <v>1</v>
      </c>
      <c r="R21" s="101">
        <v>1</v>
      </c>
      <c r="S21" s="101">
        <v>1</v>
      </c>
      <c r="T21" s="101">
        <v>1</v>
      </c>
      <c r="U21" s="101">
        <v>1</v>
      </c>
      <c r="V21" s="101">
        <v>1</v>
      </c>
      <c r="W21" s="101">
        <v>1</v>
      </c>
      <c r="X21" s="101">
        <v>1</v>
      </c>
      <c r="Y21" s="101">
        <v>1</v>
      </c>
      <c r="Z21" s="101">
        <v>1</v>
      </c>
      <c r="AA21" s="101">
        <v>1</v>
      </c>
      <c r="AB21" s="101">
        <v>1</v>
      </c>
      <c r="AC21" s="101">
        <v>1</v>
      </c>
      <c r="AD21" s="101">
        <v>1</v>
      </c>
      <c r="AE21" s="101">
        <v>1</v>
      </c>
      <c r="AF21" s="101">
        <v>1</v>
      </c>
      <c r="AG21" s="101">
        <v>1</v>
      </c>
      <c r="AH21" s="101">
        <v>1</v>
      </c>
      <c r="AI21" s="101">
        <v>1</v>
      </c>
      <c r="AJ21" s="101">
        <v>1</v>
      </c>
      <c r="AK21" s="101">
        <v>1</v>
      </c>
      <c r="AL21" s="101">
        <v>1</v>
      </c>
      <c r="AM21" s="101">
        <v>1</v>
      </c>
      <c r="AN21" s="101">
        <v>1</v>
      </c>
      <c r="AO21" s="101">
        <v>1</v>
      </c>
      <c r="AP21" s="101">
        <v>1</v>
      </c>
      <c r="AQ21" s="101">
        <v>1</v>
      </c>
      <c r="AR21" s="101">
        <v>1</v>
      </c>
      <c r="AS21" s="101">
        <v>1</v>
      </c>
      <c r="AT21" s="101">
        <v>1</v>
      </c>
      <c r="AU21" s="101">
        <v>1</v>
      </c>
      <c r="AV21" s="101">
        <v>1</v>
      </c>
      <c r="AW21" s="101">
        <v>1</v>
      </c>
      <c r="AX21" s="101">
        <v>1</v>
      </c>
      <c r="AY21" s="101">
        <v>1</v>
      </c>
      <c r="AZ21" s="100"/>
      <c r="BB21" s="84">
        <f t="shared" si="0"/>
        <v>255</v>
      </c>
      <c r="BC21" s="84">
        <f t="shared" si="1"/>
        <v>255</v>
      </c>
      <c r="BD21" s="84">
        <f t="shared" si="2"/>
        <v>255</v>
      </c>
      <c r="BE21" s="84">
        <f t="shared" si="3"/>
        <v>255</v>
      </c>
      <c r="BF21" s="84">
        <f t="shared" si="4"/>
        <v>255</v>
      </c>
      <c r="BG21" s="84">
        <f t="shared" si="5"/>
        <v>255</v>
      </c>
      <c r="BH21" s="84">
        <f t="shared" si="6"/>
        <v>3</v>
      </c>
      <c r="BI21" s="15" t="str">
        <f t="shared" si="7"/>
        <v>{0xFF, 0xFF, 0xFF, 0xFF, 0xFF, 0xFF, 0x03},</v>
      </c>
    </row>
    <row r="22" spans="1:61" ht="15" customHeight="1">
      <c r="A22" s="100"/>
      <c r="B22" s="101">
        <v>1</v>
      </c>
      <c r="C22" s="101">
        <v>1</v>
      </c>
      <c r="D22" s="101">
        <v>1</v>
      </c>
      <c r="E22" s="101">
        <v>1</v>
      </c>
      <c r="F22" s="101">
        <v>1</v>
      </c>
      <c r="G22" s="101">
        <v>1</v>
      </c>
      <c r="H22" s="101">
        <v>1</v>
      </c>
      <c r="I22" s="101">
        <v>1</v>
      </c>
      <c r="J22" s="101">
        <v>1</v>
      </c>
      <c r="K22" s="101">
        <v>1</v>
      </c>
      <c r="L22" s="101">
        <v>1</v>
      </c>
      <c r="M22" s="101">
        <v>1</v>
      </c>
      <c r="N22" s="101">
        <v>1</v>
      </c>
      <c r="O22" s="101">
        <v>1</v>
      </c>
      <c r="P22" s="101">
        <v>1</v>
      </c>
      <c r="Q22" s="101">
        <v>1</v>
      </c>
      <c r="R22" s="101">
        <v>1</v>
      </c>
      <c r="S22" s="101">
        <v>1</v>
      </c>
      <c r="T22" s="101">
        <v>1</v>
      </c>
      <c r="U22" s="101">
        <v>1</v>
      </c>
      <c r="V22" s="101">
        <v>1</v>
      </c>
      <c r="W22" s="101">
        <v>1</v>
      </c>
      <c r="X22" s="101">
        <v>1</v>
      </c>
      <c r="Y22" s="101">
        <v>1</v>
      </c>
      <c r="Z22" s="101">
        <v>1</v>
      </c>
      <c r="AA22" s="101">
        <v>1</v>
      </c>
      <c r="AB22" s="101">
        <v>1</v>
      </c>
      <c r="AC22" s="101">
        <v>1</v>
      </c>
      <c r="AD22" s="101">
        <v>1</v>
      </c>
      <c r="AE22" s="101">
        <v>1</v>
      </c>
      <c r="AF22" s="101">
        <v>1</v>
      </c>
      <c r="AG22" s="101">
        <v>1</v>
      </c>
      <c r="AH22" s="101">
        <v>1</v>
      </c>
      <c r="AI22" s="101">
        <v>1</v>
      </c>
      <c r="AJ22" s="101">
        <v>1</v>
      </c>
      <c r="AK22" s="101">
        <v>1</v>
      </c>
      <c r="AL22" s="101">
        <v>1</v>
      </c>
      <c r="AM22" s="101">
        <v>1</v>
      </c>
      <c r="AN22" s="101">
        <v>1</v>
      </c>
      <c r="AO22" s="101">
        <v>1</v>
      </c>
      <c r="AP22" s="101">
        <v>1</v>
      </c>
      <c r="AQ22" s="101">
        <v>1</v>
      </c>
      <c r="AR22" s="101">
        <v>1</v>
      </c>
      <c r="AS22" s="101">
        <v>1</v>
      </c>
      <c r="AT22" s="101">
        <v>1</v>
      </c>
      <c r="AU22" s="101">
        <v>1</v>
      </c>
      <c r="AV22" s="101">
        <v>1</v>
      </c>
      <c r="AW22" s="101">
        <v>1</v>
      </c>
      <c r="AX22" s="101">
        <v>1</v>
      </c>
      <c r="AY22" s="101">
        <v>1</v>
      </c>
      <c r="AZ22" s="100"/>
      <c r="BB22" s="84">
        <f t="shared" si="0"/>
        <v>255</v>
      </c>
      <c r="BC22" s="84">
        <f t="shared" si="1"/>
        <v>255</v>
      </c>
      <c r="BD22" s="84">
        <f t="shared" si="2"/>
        <v>255</v>
      </c>
      <c r="BE22" s="84">
        <f t="shared" si="3"/>
        <v>255</v>
      </c>
      <c r="BF22" s="84">
        <f t="shared" si="4"/>
        <v>255</v>
      </c>
      <c r="BG22" s="84">
        <f t="shared" si="5"/>
        <v>255</v>
      </c>
      <c r="BH22" s="84">
        <f t="shared" si="6"/>
        <v>3</v>
      </c>
      <c r="BI22" s="15" t="str">
        <f t="shared" si="7"/>
        <v>{0xFF, 0xFF, 0xFF, 0xFF, 0xFF, 0xFF, 0x03},</v>
      </c>
    </row>
    <row r="23" spans="1:61" ht="15" customHeight="1">
      <c r="A23" s="100"/>
      <c r="B23" s="101">
        <v>1</v>
      </c>
      <c r="C23" s="101">
        <v>1</v>
      </c>
      <c r="D23" s="101">
        <v>1</v>
      </c>
      <c r="E23" s="101">
        <v>1</v>
      </c>
      <c r="F23" s="101">
        <v>1</v>
      </c>
      <c r="G23" s="101">
        <v>1</v>
      </c>
      <c r="H23" s="101">
        <v>1</v>
      </c>
      <c r="I23" s="101">
        <v>1</v>
      </c>
      <c r="J23" s="101">
        <v>1</v>
      </c>
      <c r="K23" s="101">
        <v>1</v>
      </c>
      <c r="L23" s="101">
        <v>1</v>
      </c>
      <c r="M23" s="101">
        <v>1</v>
      </c>
      <c r="N23" s="101">
        <v>1</v>
      </c>
      <c r="O23" s="101">
        <v>1</v>
      </c>
      <c r="P23" s="101">
        <v>1</v>
      </c>
      <c r="Q23" s="101">
        <v>1</v>
      </c>
      <c r="R23" s="101">
        <v>1</v>
      </c>
      <c r="S23" s="101">
        <v>1</v>
      </c>
      <c r="T23" s="101">
        <v>1</v>
      </c>
      <c r="U23" s="101">
        <v>1</v>
      </c>
      <c r="V23" s="101">
        <v>1</v>
      </c>
      <c r="W23" s="101">
        <v>1</v>
      </c>
      <c r="X23" s="101">
        <v>1</v>
      </c>
      <c r="Y23" s="101">
        <v>1</v>
      </c>
      <c r="Z23" s="101">
        <v>1</v>
      </c>
      <c r="AA23" s="101">
        <v>1</v>
      </c>
      <c r="AB23" s="101">
        <v>1</v>
      </c>
      <c r="AC23" s="101">
        <v>1</v>
      </c>
      <c r="AD23" s="101">
        <v>1</v>
      </c>
      <c r="AE23" s="101">
        <v>1</v>
      </c>
      <c r="AF23" s="101">
        <v>1</v>
      </c>
      <c r="AG23" s="101">
        <v>1</v>
      </c>
      <c r="AH23" s="101">
        <v>0</v>
      </c>
      <c r="AI23" s="101">
        <v>0</v>
      </c>
      <c r="AJ23" s="101">
        <v>0</v>
      </c>
      <c r="AK23" s="101">
        <v>0</v>
      </c>
      <c r="AL23" s="101">
        <v>1</v>
      </c>
      <c r="AM23" s="101">
        <v>1</v>
      </c>
      <c r="AN23" s="101">
        <v>1</v>
      </c>
      <c r="AO23" s="101">
        <v>1</v>
      </c>
      <c r="AP23" s="101">
        <v>1</v>
      </c>
      <c r="AQ23" s="101">
        <v>1</v>
      </c>
      <c r="AR23" s="101">
        <v>1</v>
      </c>
      <c r="AS23" s="101">
        <v>1</v>
      </c>
      <c r="AT23" s="101">
        <v>1</v>
      </c>
      <c r="AU23" s="101">
        <v>1</v>
      </c>
      <c r="AV23" s="101">
        <v>1</v>
      </c>
      <c r="AW23" s="101">
        <v>1</v>
      </c>
      <c r="AX23" s="101">
        <v>1</v>
      </c>
      <c r="AY23" s="101">
        <v>1</v>
      </c>
      <c r="AZ23" s="100"/>
      <c r="BB23" s="84">
        <f t="shared" si="0"/>
        <v>255</v>
      </c>
      <c r="BC23" s="84">
        <f t="shared" si="1"/>
        <v>255</v>
      </c>
      <c r="BD23" s="84">
        <f t="shared" si="2"/>
        <v>255</v>
      </c>
      <c r="BE23" s="84">
        <f t="shared" si="3"/>
        <v>255</v>
      </c>
      <c r="BF23" s="84">
        <f t="shared" si="4"/>
        <v>240</v>
      </c>
      <c r="BG23" s="84">
        <f t="shared" si="5"/>
        <v>255</v>
      </c>
      <c r="BH23" s="84">
        <f t="shared" si="6"/>
        <v>3</v>
      </c>
      <c r="BI23" s="15" t="str">
        <f t="shared" si="7"/>
        <v>{0xFF, 0xFF, 0xFF, 0xFF, 0xF0, 0xFF, 0x03},</v>
      </c>
    </row>
    <row r="24" spans="1:61" ht="15" customHeight="1">
      <c r="A24" s="100"/>
      <c r="B24" s="101">
        <v>1</v>
      </c>
      <c r="C24" s="101">
        <v>1</v>
      </c>
      <c r="D24" s="101">
        <v>1</v>
      </c>
      <c r="E24" s="101">
        <v>1</v>
      </c>
      <c r="F24" s="101">
        <v>1</v>
      </c>
      <c r="G24" s="101">
        <v>1</v>
      </c>
      <c r="H24" s="101">
        <v>1</v>
      </c>
      <c r="I24" s="101">
        <v>1</v>
      </c>
      <c r="J24" s="101">
        <v>1</v>
      </c>
      <c r="K24" s="101">
        <v>1</v>
      </c>
      <c r="L24" s="101">
        <v>1</v>
      </c>
      <c r="M24" s="101">
        <v>1</v>
      </c>
      <c r="N24" s="101">
        <v>1</v>
      </c>
      <c r="O24" s="101">
        <v>1</v>
      </c>
      <c r="P24" s="101">
        <v>1</v>
      </c>
      <c r="Q24" s="101">
        <v>1</v>
      </c>
      <c r="R24" s="101">
        <v>1</v>
      </c>
      <c r="S24" s="101">
        <v>1</v>
      </c>
      <c r="T24" s="101">
        <v>1</v>
      </c>
      <c r="U24" s="101">
        <v>1</v>
      </c>
      <c r="V24" s="101">
        <v>1</v>
      </c>
      <c r="W24" s="101">
        <v>1</v>
      </c>
      <c r="X24" s="101">
        <v>1</v>
      </c>
      <c r="Y24" s="101">
        <v>1</v>
      </c>
      <c r="Z24" s="101">
        <v>1</v>
      </c>
      <c r="AA24" s="101">
        <v>1</v>
      </c>
      <c r="AB24" s="101">
        <v>1</v>
      </c>
      <c r="AC24" s="101">
        <v>1</v>
      </c>
      <c r="AD24" s="101">
        <v>1</v>
      </c>
      <c r="AE24" s="101">
        <v>1</v>
      </c>
      <c r="AF24" s="101">
        <v>1</v>
      </c>
      <c r="AG24" s="101">
        <v>0</v>
      </c>
      <c r="AH24" s="101">
        <v>0</v>
      </c>
      <c r="AI24" s="101">
        <v>0</v>
      </c>
      <c r="AJ24" s="101">
        <v>0</v>
      </c>
      <c r="AK24" s="101">
        <v>0</v>
      </c>
      <c r="AL24" s="101">
        <v>0</v>
      </c>
      <c r="AM24" s="101">
        <v>1</v>
      </c>
      <c r="AN24" s="101">
        <v>1</v>
      </c>
      <c r="AO24" s="101">
        <v>1</v>
      </c>
      <c r="AP24" s="101">
        <v>1</v>
      </c>
      <c r="AQ24" s="101">
        <v>1</v>
      </c>
      <c r="AR24" s="101">
        <v>1</v>
      </c>
      <c r="AS24" s="101">
        <v>1</v>
      </c>
      <c r="AT24" s="101">
        <v>1</v>
      </c>
      <c r="AU24" s="101">
        <v>1</v>
      </c>
      <c r="AV24" s="101">
        <v>1</v>
      </c>
      <c r="AW24" s="101">
        <v>1</v>
      </c>
      <c r="AX24" s="101">
        <v>1</v>
      </c>
      <c r="AY24" s="101">
        <v>1</v>
      </c>
      <c r="AZ24" s="100"/>
      <c r="BB24" s="84">
        <f t="shared" si="0"/>
        <v>255</v>
      </c>
      <c r="BC24" s="84">
        <f t="shared" si="1"/>
        <v>255</v>
      </c>
      <c r="BD24" s="84">
        <f t="shared" si="2"/>
        <v>255</v>
      </c>
      <c r="BE24" s="84">
        <f t="shared" si="3"/>
        <v>127</v>
      </c>
      <c r="BF24" s="84">
        <f t="shared" si="4"/>
        <v>224</v>
      </c>
      <c r="BG24" s="84">
        <f t="shared" si="5"/>
        <v>255</v>
      </c>
      <c r="BH24" s="84">
        <f t="shared" si="6"/>
        <v>3</v>
      </c>
      <c r="BI24" s="15" t="str">
        <f t="shared" si="7"/>
        <v>{0xFF, 0xFF, 0xFF, 0x7F, 0xE0, 0xFF, 0x03},</v>
      </c>
    </row>
    <row r="25" spans="1:61" ht="15" customHeight="1">
      <c r="A25" s="100"/>
      <c r="B25" s="101">
        <v>1</v>
      </c>
      <c r="C25" s="101">
        <v>1</v>
      </c>
      <c r="D25" s="101">
        <v>1</v>
      </c>
      <c r="E25" s="101">
        <v>1</v>
      </c>
      <c r="F25" s="101">
        <v>1</v>
      </c>
      <c r="G25" s="101">
        <v>1</v>
      </c>
      <c r="H25" s="101">
        <v>1</v>
      </c>
      <c r="I25" s="101">
        <v>1</v>
      </c>
      <c r="J25" s="101">
        <v>1</v>
      </c>
      <c r="K25" s="101">
        <v>1</v>
      </c>
      <c r="L25" s="101">
        <v>1</v>
      </c>
      <c r="M25" s="101">
        <v>1</v>
      </c>
      <c r="N25" s="101">
        <v>0</v>
      </c>
      <c r="O25" s="101">
        <v>0</v>
      </c>
      <c r="P25" s="101">
        <v>0</v>
      </c>
      <c r="Q25" s="101">
        <v>0</v>
      </c>
      <c r="R25" s="101">
        <v>0</v>
      </c>
      <c r="S25" s="101">
        <v>0</v>
      </c>
      <c r="T25" s="101">
        <v>0</v>
      </c>
      <c r="U25" s="101">
        <v>0</v>
      </c>
      <c r="V25" s="101">
        <v>0</v>
      </c>
      <c r="W25" s="101">
        <v>0</v>
      </c>
      <c r="X25" s="101">
        <v>0</v>
      </c>
      <c r="Y25" s="101">
        <v>0</v>
      </c>
      <c r="Z25" s="101">
        <v>0</v>
      </c>
      <c r="AA25" s="101">
        <v>0</v>
      </c>
      <c r="AB25" s="101">
        <v>0</v>
      </c>
      <c r="AC25" s="101">
        <v>0</v>
      </c>
      <c r="AD25" s="101">
        <v>0</v>
      </c>
      <c r="AE25" s="101">
        <v>0</v>
      </c>
      <c r="AF25" s="101">
        <v>0</v>
      </c>
      <c r="AG25" s="101">
        <v>0</v>
      </c>
      <c r="AH25" s="101">
        <v>0</v>
      </c>
      <c r="AI25" s="101">
        <v>1</v>
      </c>
      <c r="AJ25" s="101">
        <v>1</v>
      </c>
      <c r="AK25" s="101">
        <v>0</v>
      </c>
      <c r="AL25" s="101">
        <v>0</v>
      </c>
      <c r="AM25" s="101">
        <v>0</v>
      </c>
      <c r="AN25" s="101">
        <v>1</v>
      </c>
      <c r="AO25" s="101">
        <v>1</v>
      </c>
      <c r="AP25" s="101">
        <v>1</v>
      </c>
      <c r="AQ25" s="101">
        <v>1</v>
      </c>
      <c r="AR25" s="101">
        <v>1</v>
      </c>
      <c r="AS25" s="101">
        <v>1</v>
      </c>
      <c r="AT25" s="101">
        <v>1</v>
      </c>
      <c r="AU25" s="101">
        <v>1</v>
      </c>
      <c r="AV25" s="101">
        <v>1</v>
      </c>
      <c r="AW25" s="101">
        <v>1</v>
      </c>
      <c r="AX25" s="101">
        <v>1</v>
      </c>
      <c r="AY25" s="101">
        <v>1</v>
      </c>
      <c r="AZ25" s="100"/>
      <c r="BB25" s="84">
        <f t="shared" si="0"/>
        <v>255</v>
      </c>
      <c r="BC25" s="84">
        <f t="shared" si="1"/>
        <v>15</v>
      </c>
      <c r="BD25" s="84">
        <f t="shared" si="2"/>
        <v>0</v>
      </c>
      <c r="BE25" s="84">
        <f t="shared" si="3"/>
        <v>0</v>
      </c>
      <c r="BF25" s="84">
        <f t="shared" si="4"/>
        <v>198</v>
      </c>
      <c r="BG25" s="84">
        <f t="shared" si="5"/>
        <v>255</v>
      </c>
      <c r="BH25" s="84">
        <f t="shared" si="6"/>
        <v>3</v>
      </c>
      <c r="BI25" s="15" t="str">
        <f t="shared" si="7"/>
        <v>{0xFF, 0x0F, 0x00, 0x00, 0xC6, 0xFF, 0x03},</v>
      </c>
    </row>
    <row r="26" spans="1:61" ht="15" customHeight="1">
      <c r="A26" s="100"/>
      <c r="B26" s="101">
        <v>1</v>
      </c>
      <c r="C26" s="101">
        <v>1</v>
      </c>
      <c r="D26" s="101">
        <v>1</v>
      </c>
      <c r="E26" s="101">
        <v>1</v>
      </c>
      <c r="F26" s="101">
        <v>1</v>
      </c>
      <c r="G26" s="101">
        <v>1</v>
      </c>
      <c r="H26" s="101">
        <v>1</v>
      </c>
      <c r="I26" s="101">
        <v>1</v>
      </c>
      <c r="J26" s="101">
        <v>1</v>
      </c>
      <c r="K26" s="101">
        <v>1</v>
      </c>
      <c r="L26" s="101">
        <v>1</v>
      </c>
      <c r="M26" s="101">
        <v>1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v>0</v>
      </c>
      <c r="U26" s="101">
        <v>0</v>
      </c>
      <c r="V26" s="101">
        <v>0</v>
      </c>
      <c r="W26" s="101">
        <v>0</v>
      </c>
      <c r="X26" s="101">
        <v>0</v>
      </c>
      <c r="Y26" s="101">
        <v>0</v>
      </c>
      <c r="Z26" s="101">
        <v>0</v>
      </c>
      <c r="AA26" s="101">
        <v>0</v>
      </c>
      <c r="AB26" s="101">
        <v>0</v>
      </c>
      <c r="AC26" s="101">
        <v>0</v>
      </c>
      <c r="AD26" s="101">
        <v>0</v>
      </c>
      <c r="AE26" s="101">
        <v>0</v>
      </c>
      <c r="AF26" s="101">
        <v>0</v>
      </c>
      <c r="AG26" s="101">
        <v>0</v>
      </c>
      <c r="AH26" s="101">
        <v>1</v>
      </c>
      <c r="AI26" s="101">
        <v>1</v>
      </c>
      <c r="AJ26" s="101">
        <v>1</v>
      </c>
      <c r="AK26" s="101">
        <v>1</v>
      </c>
      <c r="AL26" s="101">
        <v>0</v>
      </c>
      <c r="AM26" s="101">
        <v>0</v>
      </c>
      <c r="AN26" s="101">
        <v>1</v>
      </c>
      <c r="AO26" s="101">
        <v>1</v>
      </c>
      <c r="AP26" s="101">
        <v>1</v>
      </c>
      <c r="AQ26" s="101">
        <v>1</v>
      </c>
      <c r="AR26" s="101">
        <v>1</v>
      </c>
      <c r="AS26" s="101">
        <v>1</v>
      </c>
      <c r="AT26" s="101">
        <v>1</v>
      </c>
      <c r="AU26" s="101">
        <v>1</v>
      </c>
      <c r="AV26" s="101">
        <v>1</v>
      </c>
      <c r="AW26" s="101">
        <v>1</v>
      </c>
      <c r="AX26" s="101">
        <v>1</v>
      </c>
      <c r="AY26" s="101">
        <v>1</v>
      </c>
      <c r="AZ26" s="100"/>
      <c r="BB26" s="84">
        <f t="shared" si="0"/>
        <v>255</v>
      </c>
      <c r="BC26" s="84">
        <f t="shared" si="1"/>
        <v>15</v>
      </c>
      <c r="BD26" s="84">
        <f t="shared" si="2"/>
        <v>0</v>
      </c>
      <c r="BE26" s="84">
        <f t="shared" si="3"/>
        <v>0</v>
      </c>
      <c r="BF26" s="84">
        <f t="shared" si="4"/>
        <v>207</v>
      </c>
      <c r="BG26" s="84">
        <f t="shared" si="5"/>
        <v>255</v>
      </c>
      <c r="BH26" s="84">
        <f t="shared" si="6"/>
        <v>3</v>
      </c>
      <c r="BI26" s="15" t="str">
        <f t="shared" si="7"/>
        <v>{0xFF, 0x0F, 0x00, 0x00, 0xCF, 0xFF, 0x03},</v>
      </c>
    </row>
    <row r="27" spans="1:61" ht="15" customHeight="1">
      <c r="A27" s="100"/>
      <c r="B27" s="101">
        <v>1</v>
      </c>
      <c r="C27" s="101">
        <v>1</v>
      </c>
      <c r="D27" s="101">
        <v>1</v>
      </c>
      <c r="E27" s="101">
        <v>1</v>
      </c>
      <c r="F27" s="101">
        <v>1</v>
      </c>
      <c r="G27" s="101">
        <v>1</v>
      </c>
      <c r="H27" s="101">
        <v>1</v>
      </c>
      <c r="I27" s="101">
        <v>1</v>
      </c>
      <c r="J27" s="101">
        <v>1</v>
      </c>
      <c r="K27" s="101">
        <v>1</v>
      </c>
      <c r="L27" s="101">
        <v>1</v>
      </c>
      <c r="M27" s="101">
        <v>1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01">
        <v>0</v>
      </c>
      <c r="U27" s="101">
        <v>0</v>
      </c>
      <c r="V27" s="101">
        <v>0</v>
      </c>
      <c r="W27" s="101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AC27" s="101">
        <v>0</v>
      </c>
      <c r="AD27" s="101">
        <v>0</v>
      </c>
      <c r="AE27" s="101">
        <v>0</v>
      </c>
      <c r="AF27" s="101">
        <v>0</v>
      </c>
      <c r="AG27" s="101">
        <v>0</v>
      </c>
      <c r="AH27" s="101">
        <v>1</v>
      </c>
      <c r="AI27" s="101">
        <v>1</v>
      </c>
      <c r="AJ27" s="101">
        <v>1</v>
      </c>
      <c r="AK27" s="101">
        <v>1</v>
      </c>
      <c r="AL27" s="101">
        <v>0</v>
      </c>
      <c r="AM27" s="101">
        <v>0</v>
      </c>
      <c r="AN27" s="101">
        <v>1</v>
      </c>
      <c r="AO27" s="101">
        <v>1</v>
      </c>
      <c r="AP27" s="101">
        <v>1</v>
      </c>
      <c r="AQ27" s="101">
        <v>1</v>
      </c>
      <c r="AR27" s="101">
        <v>1</v>
      </c>
      <c r="AS27" s="101">
        <v>1</v>
      </c>
      <c r="AT27" s="101">
        <v>1</v>
      </c>
      <c r="AU27" s="101">
        <v>1</v>
      </c>
      <c r="AV27" s="101">
        <v>1</v>
      </c>
      <c r="AW27" s="101">
        <v>1</v>
      </c>
      <c r="AX27" s="101">
        <v>1</v>
      </c>
      <c r="AY27" s="101">
        <v>1</v>
      </c>
      <c r="AZ27" s="100"/>
      <c r="BB27" s="84">
        <f t="shared" si="0"/>
        <v>255</v>
      </c>
      <c r="BC27" s="84">
        <f t="shared" si="1"/>
        <v>15</v>
      </c>
      <c r="BD27" s="84">
        <f t="shared" si="2"/>
        <v>0</v>
      </c>
      <c r="BE27" s="84">
        <f t="shared" si="3"/>
        <v>0</v>
      </c>
      <c r="BF27" s="84">
        <f t="shared" si="4"/>
        <v>207</v>
      </c>
      <c r="BG27" s="84">
        <f t="shared" si="5"/>
        <v>255</v>
      </c>
      <c r="BH27" s="84">
        <f t="shared" si="6"/>
        <v>3</v>
      </c>
      <c r="BI27" s="15" t="str">
        <f t="shared" si="7"/>
        <v>{0xFF, 0x0F, 0x00, 0x00, 0xCF, 0xFF, 0x03},</v>
      </c>
    </row>
    <row r="28" spans="1:61" ht="15" customHeight="1">
      <c r="A28" s="100"/>
      <c r="B28" s="101">
        <v>1</v>
      </c>
      <c r="C28" s="101">
        <v>1</v>
      </c>
      <c r="D28" s="101">
        <v>1</v>
      </c>
      <c r="E28" s="101">
        <v>1</v>
      </c>
      <c r="F28" s="101">
        <v>1</v>
      </c>
      <c r="G28" s="101">
        <v>1</v>
      </c>
      <c r="H28" s="101">
        <v>1</v>
      </c>
      <c r="I28" s="101">
        <v>1</v>
      </c>
      <c r="J28" s="101">
        <v>1</v>
      </c>
      <c r="K28" s="101">
        <v>1</v>
      </c>
      <c r="L28" s="101">
        <v>1</v>
      </c>
      <c r="M28" s="101">
        <v>1</v>
      </c>
      <c r="N28" s="101">
        <v>0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101">
        <v>0</v>
      </c>
      <c r="U28" s="101">
        <v>0</v>
      </c>
      <c r="V28" s="101">
        <v>0</v>
      </c>
      <c r="W28" s="101">
        <v>0</v>
      </c>
      <c r="X28" s="101">
        <v>0</v>
      </c>
      <c r="Y28" s="101">
        <v>0</v>
      </c>
      <c r="Z28" s="101">
        <v>0</v>
      </c>
      <c r="AA28" s="101">
        <v>0</v>
      </c>
      <c r="AB28" s="101">
        <v>0</v>
      </c>
      <c r="AC28" s="101">
        <v>0</v>
      </c>
      <c r="AD28" s="101">
        <v>0</v>
      </c>
      <c r="AE28" s="101">
        <v>0</v>
      </c>
      <c r="AF28" s="101">
        <v>0</v>
      </c>
      <c r="AG28" s="101">
        <v>0</v>
      </c>
      <c r="AH28" s="101">
        <v>0</v>
      </c>
      <c r="AI28" s="101">
        <v>1</v>
      </c>
      <c r="AJ28" s="101">
        <v>1</v>
      </c>
      <c r="AK28" s="101">
        <v>0</v>
      </c>
      <c r="AL28" s="101">
        <v>0</v>
      </c>
      <c r="AM28" s="101">
        <v>0</v>
      </c>
      <c r="AN28" s="101">
        <v>1</v>
      </c>
      <c r="AO28" s="101">
        <v>1</v>
      </c>
      <c r="AP28" s="101">
        <v>1</v>
      </c>
      <c r="AQ28" s="101">
        <v>1</v>
      </c>
      <c r="AR28" s="101">
        <v>1</v>
      </c>
      <c r="AS28" s="101">
        <v>1</v>
      </c>
      <c r="AT28" s="101">
        <v>1</v>
      </c>
      <c r="AU28" s="101">
        <v>1</v>
      </c>
      <c r="AV28" s="101">
        <v>1</v>
      </c>
      <c r="AW28" s="101">
        <v>1</v>
      </c>
      <c r="AX28" s="101">
        <v>1</v>
      </c>
      <c r="AY28" s="101">
        <v>1</v>
      </c>
      <c r="AZ28" s="100"/>
      <c r="BB28" s="84">
        <f t="shared" si="0"/>
        <v>255</v>
      </c>
      <c r="BC28" s="84">
        <f t="shared" si="1"/>
        <v>15</v>
      </c>
      <c r="BD28" s="84">
        <f t="shared" si="2"/>
        <v>0</v>
      </c>
      <c r="BE28" s="84">
        <f t="shared" si="3"/>
        <v>0</v>
      </c>
      <c r="BF28" s="84">
        <f t="shared" si="4"/>
        <v>198</v>
      </c>
      <c r="BG28" s="84">
        <f t="shared" si="5"/>
        <v>255</v>
      </c>
      <c r="BH28" s="84">
        <f t="shared" si="6"/>
        <v>3</v>
      </c>
      <c r="BI28" s="15" t="str">
        <f t="shared" si="7"/>
        <v>{0xFF, 0x0F, 0x00, 0x00, 0xC6, 0xFF, 0x03},</v>
      </c>
    </row>
    <row r="29" spans="1:61" ht="15" customHeight="1">
      <c r="A29" s="100"/>
      <c r="B29" s="101">
        <v>1</v>
      </c>
      <c r="C29" s="101">
        <v>1</v>
      </c>
      <c r="D29" s="101">
        <v>1</v>
      </c>
      <c r="E29" s="101">
        <v>1</v>
      </c>
      <c r="F29" s="101">
        <v>1</v>
      </c>
      <c r="G29" s="101">
        <v>1</v>
      </c>
      <c r="H29" s="101">
        <v>1</v>
      </c>
      <c r="I29" s="101">
        <v>1</v>
      </c>
      <c r="J29" s="101">
        <v>1</v>
      </c>
      <c r="K29" s="101">
        <v>1</v>
      </c>
      <c r="L29" s="101">
        <v>1</v>
      </c>
      <c r="M29" s="101">
        <v>1</v>
      </c>
      <c r="N29" s="101">
        <v>0</v>
      </c>
      <c r="O29" s="101">
        <v>0</v>
      </c>
      <c r="P29" s="101">
        <v>0</v>
      </c>
      <c r="Q29" s="101">
        <v>0</v>
      </c>
      <c r="R29" s="101">
        <v>1</v>
      </c>
      <c r="S29" s="101">
        <v>1</v>
      </c>
      <c r="T29" s="101">
        <v>1</v>
      </c>
      <c r="U29" s="101">
        <v>1</v>
      </c>
      <c r="V29" s="101">
        <v>1</v>
      </c>
      <c r="W29" s="101">
        <v>1</v>
      </c>
      <c r="X29" s="101">
        <v>1</v>
      </c>
      <c r="Y29" s="101">
        <v>1</v>
      </c>
      <c r="Z29" s="101">
        <v>1</v>
      </c>
      <c r="AA29" s="101">
        <v>1</v>
      </c>
      <c r="AB29" s="101">
        <v>1</v>
      </c>
      <c r="AC29" s="101">
        <v>1</v>
      </c>
      <c r="AD29" s="101">
        <v>1</v>
      </c>
      <c r="AE29" s="101">
        <v>1</v>
      </c>
      <c r="AF29" s="101">
        <v>1</v>
      </c>
      <c r="AG29" s="101">
        <v>0</v>
      </c>
      <c r="AH29" s="101">
        <v>0</v>
      </c>
      <c r="AI29" s="101">
        <v>0</v>
      </c>
      <c r="AJ29" s="101">
        <v>0</v>
      </c>
      <c r="AK29" s="101">
        <v>0</v>
      </c>
      <c r="AL29" s="101">
        <v>0</v>
      </c>
      <c r="AM29" s="101">
        <v>1</v>
      </c>
      <c r="AN29" s="101">
        <v>1</v>
      </c>
      <c r="AO29" s="101">
        <v>1</v>
      </c>
      <c r="AP29" s="101">
        <v>1</v>
      </c>
      <c r="AQ29" s="101">
        <v>1</v>
      </c>
      <c r="AR29" s="101">
        <v>1</v>
      </c>
      <c r="AS29" s="101">
        <v>1</v>
      </c>
      <c r="AT29" s="101">
        <v>1</v>
      </c>
      <c r="AU29" s="101">
        <v>1</v>
      </c>
      <c r="AV29" s="101">
        <v>1</v>
      </c>
      <c r="AW29" s="101">
        <v>1</v>
      </c>
      <c r="AX29" s="101">
        <v>1</v>
      </c>
      <c r="AY29" s="101">
        <v>1</v>
      </c>
      <c r="AZ29" s="100"/>
      <c r="BB29" s="84">
        <f t="shared" si="0"/>
        <v>255</v>
      </c>
      <c r="BC29" s="84">
        <f t="shared" si="1"/>
        <v>15</v>
      </c>
      <c r="BD29" s="84">
        <f t="shared" si="2"/>
        <v>255</v>
      </c>
      <c r="BE29" s="84">
        <f t="shared" si="3"/>
        <v>127</v>
      </c>
      <c r="BF29" s="84">
        <f t="shared" si="4"/>
        <v>224</v>
      </c>
      <c r="BG29" s="84">
        <f t="shared" si="5"/>
        <v>255</v>
      </c>
      <c r="BH29" s="84">
        <f t="shared" si="6"/>
        <v>3</v>
      </c>
      <c r="BI29" s="15" t="str">
        <f t="shared" si="7"/>
        <v>{0xFF, 0x0F, 0xFF, 0x7F, 0xE0, 0xFF, 0x03},</v>
      </c>
    </row>
    <row r="30" spans="1:61" ht="15" customHeight="1">
      <c r="A30" s="100"/>
      <c r="B30" s="101">
        <v>1</v>
      </c>
      <c r="C30" s="101">
        <v>1</v>
      </c>
      <c r="D30" s="101">
        <v>1</v>
      </c>
      <c r="E30" s="101">
        <v>1</v>
      </c>
      <c r="F30" s="101">
        <v>1</v>
      </c>
      <c r="G30" s="101">
        <v>1</v>
      </c>
      <c r="H30" s="101">
        <v>1</v>
      </c>
      <c r="I30" s="101">
        <v>1</v>
      </c>
      <c r="J30" s="101">
        <v>1</v>
      </c>
      <c r="K30" s="101">
        <v>1</v>
      </c>
      <c r="L30" s="101">
        <v>1</v>
      </c>
      <c r="M30" s="101">
        <v>1</v>
      </c>
      <c r="N30" s="101">
        <v>0</v>
      </c>
      <c r="O30" s="101">
        <v>0</v>
      </c>
      <c r="P30" s="101">
        <v>0</v>
      </c>
      <c r="Q30" s="101">
        <v>0</v>
      </c>
      <c r="R30" s="101">
        <v>1</v>
      </c>
      <c r="S30" s="101">
        <v>1</v>
      </c>
      <c r="T30" s="101">
        <v>1</v>
      </c>
      <c r="U30" s="101">
        <v>1</v>
      </c>
      <c r="V30" s="101">
        <v>1</v>
      </c>
      <c r="W30" s="101">
        <v>1</v>
      </c>
      <c r="X30" s="101">
        <v>1</v>
      </c>
      <c r="Y30" s="101">
        <v>1</v>
      </c>
      <c r="Z30" s="101">
        <v>1</v>
      </c>
      <c r="AA30" s="101">
        <v>1</v>
      </c>
      <c r="AB30" s="101">
        <v>1</v>
      </c>
      <c r="AC30" s="101">
        <v>1</v>
      </c>
      <c r="AD30" s="101">
        <v>1</v>
      </c>
      <c r="AE30" s="101">
        <v>1</v>
      </c>
      <c r="AF30" s="101">
        <v>1</v>
      </c>
      <c r="AG30" s="101">
        <v>1</v>
      </c>
      <c r="AH30" s="101">
        <v>0</v>
      </c>
      <c r="AI30" s="101">
        <v>0</v>
      </c>
      <c r="AJ30" s="101">
        <v>0</v>
      </c>
      <c r="AK30" s="101">
        <v>0</v>
      </c>
      <c r="AL30" s="101">
        <v>1</v>
      </c>
      <c r="AM30" s="101">
        <v>1</v>
      </c>
      <c r="AN30" s="101">
        <v>1</v>
      </c>
      <c r="AO30" s="101">
        <v>1</v>
      </c>
      <c r="AP30" s="101">
        <v>1</v>
      </c>
      <c r="AQ30" s="101">
        <v>1</v>
      </c>
      <c r="AR30" s="101">
        <v>1</v>
      </c>
      <c r="AS30" s="101">
        <v>1</v>
      </c>
      <c r="AT30" s="101">
        <v>1</v>
      </c>
      <c r="AU30" s="101">
        <v>1</v>
      </c>
      <c r="AV30" s="101">
        <v>1</v>
      </c>
      <c r="AW30" s="101">
        <v>1</v>
      </c>
      <c r="AX30" s="101">
        <v>1</v>
      </c>
      <c r="AY30" s="101">
        <v>1</v>
      </c>
      <c r="AZ30" s="100"/>
      <c r="BB30" s="84">
        <f t="shared" si="0"/>
        <v>255</v>
      </c>
      <c r="BC30" s="84">
        <f t="shared" si="1"/>
        <v>15</v>
      </c>
      <c r="BD30" s="84">
        <f t="shared" si="2"/>
        <v>255</v>
      </c>
      <c r="BE30" s="84">
        <f t="shared" si="3"/>
        <v>255</v>
      </c>
      <c r="BF30" s="84">
        <f t="shared" si="4"/>
        <v>240</v>
      </c>
      <c r="BG30" s="84">
        <f t="shared" si="5"/>
        <v>255</v>
      </c>
      <c r="BH30" s="84">
        <f t="shared" si="6"/>
        <v>3</v>
      </c>
      <c r="BI30" s="15" t="str">
        <f t="shared" si="7"/>
        <v>{0xFF, 0x0F, 0xFF, 0xFF, 0xF0, 0xFF, 0x03},</v>
      </c>
    </row>
    <row r="31" spans="1:61" ht="15" customHeight="1">
      <c r="A31" s="100"/>
      <c r="B31" s="101">
        <v>1</v>
      </c>
      <c r="C31" s="101">
        <v>1</v>
      </c>
      <c r="D31" s="101">
        <v>1</v>
      </c>
      <c r="E31" s="101">
        <v>1</v>
      </c>
      <c r="F31" s="101">
        <v>1</v>
      </c>
      <c r="G31" s="101">
        <v>1</v>
      </c>
      <c r="H31" s="101">
        <v>1</v>
      </c>
      <c r="I31" s="101">
        <v>1</v>
      </c>
      <c r="J31" s="101">
        <v>1</v>
      </c>
      <c r="K31" s="101">
        <v>1</v>
      </c>
      <c r="L31" s="101">
        <v>1</v>
      </c>
      <c r="M31" s="101">
        <v>1</v>
      </c>
      <c r="N31" s="101">
        <v>0</v>
      </c>
      <c r="O31" s="101">
        <v>0</v>
      </c>
      <c r="P31" s="101">
        <v>0</v>
      </c>
      <c r="Q31" s="101">
        <v>0</v>
      </c>
      <c r="R31" s="101">
        <v>1</v>
      </c>
      <c r="S31" s="101">
        <v>1</v>
      </c>
      <c r="T31" s="101">
        <v>1</v>
      </c>
      <c r="U31" s="101">
        <v>1</v>
      </c>
      <c r="V31" s="101">
        <v>1</v>
      </c>
      <c r="W31" s="101">
        <v>1</v>
      </c>
      <c r="X31" s="101">
        <v>1</v>
      </c>
      <c r="Y31" s="101">
        <v>1</v>
      </c>
      <c r="Z31" s="101">
        <v>1</v>
      </c>
      <c r="AA31" s="101">
        <v>1</v>
      </c>
      <c r="AB31" s="101">
        <v>1</v>
      </c>
      <c r="AC31" s="101">
        <v>1</v>
      </c>
      <c r="AD31" s="101">
        <v>1</v>
      </c>
      <c r="AE31" s="101">
        <v>1</v>
      </c>
      <c r="AF31" s="101">
        <v>1</v>
      </c>
      <c r="AG31" s="101">
        <v>1</v>
      </c>
      <c r="AH31" s="101">
        <v>1</v>
      </c>
      <c r="AI31" s="101">
        <v>1</v>
      </c>
      <c r="AJ31" s="101">
        <v>1</v>
      </c>
      <c r="AK31" s="101">
        <v>1</v>
      </c>
      <c r="AL31" s="101">
        <v>1</v>
      </c>
      <c r="AM31" s="101">
        <v>1</v>
      </c>
      <c r="AN31" s="101">
        <v>1</v>
      </c>
      <c r="AO31" s="101">
        <v>1</v>
      </c>
      <c r="AP31" s="101">
        <v>1</v>
      </c>
      <c r="AQ31" s="101">
        <v>1</v>
      </c>
      <c r="AR31" s="101">
        <v>1</v>
      </c>
      <c r="AS31" s="101">
        <v>1</v>
      </c>
      <c r="AT31" s="101">
        <v>1</v>
      </c>
      <c r="AU31" s="101">
        <v>1</v>
      </c>
      <c r="AV31" s="101">
        <v>1</v>
      </c>
      <c r="AW31" s="101">
        <v>1</v>
      </c>
      <c r="AX31" s="101">
        <v>1</v>
      </c>
      <c r="AY31" s="101">
        <v>1</v>
      </c>
      <c r="AZ31" s="100"/>
      <c r="BB31" s="84">
        <f t="shared" si="0"/>
        <v>255</v>
      </c>
      <c r="BC31" s="84">
        <f t="shared" si="1"/>
        <v>15</v>
      </c>
      <c r="BD31" s="84">
        <f t="shared" si="2"/>
        <v>255</v>
      </c>
      <c r="BE31" s="84">
        <f t="shared" si="3"/>
        <v>255</v>
      </c>
      <c r="BF31" s="84">
        <f t="shared" si="4"/>
        <v>255</v>
      </c>
      <c r="BG31" s="84">
        <f t="shared" si="5"/>
        <v>255</v>
      </c>
      <c r="BH31" s="84">
        <f t="shared" si="6"/>
        <v>3</v>
      </c>
      <c r="BI31" s="15" t="str">
        <f t="shared" si="7"/>
        <v>{0xFF, 0x0F, 0xFF, 0xFF, 0xFF, 0xFF, 0x03},</v>
      </c>
    </row>
    <row r="32" spans="1:61" ht="15" customHeight="1">
      <c r="A32" s="100"/>
      <c r="B32" s="101">
        <v>1</v>
      </c>
      <c r="C32" s="101">
        <v>1</v>
      </c>
      <c r="D32" s="101">
        <v>1</v>
      </c>
      <c r="E32" s="101">
        <v>1</v>
      </c>
      <c r="F32" s="101">
        <v>1</v>
      </c>
      <c r="G32" s="101">
        <v>1</v>
      </c>
      <c r="H32" s="101">
        <v>1</v>
      </c>
      <c r="I32" s="101">
        <v>1</v>
      </c>
      <c r="J32" s="101">
        <v>1</v>
      </c>
      <c r="K32" s="101">
        <v>1</v>
      </c>
      <c r="L32" s="101">
        <v>1</v>
      </c>
      <c r="M32" s="101">
        <v>1</v>
      </c>
      <c r="N32" s="101">
        <v>0</v>
      </c>
      <c r="O32" s="101">
        <v>0</v>
      </c>
      <c r="P32" s="101">
        <v>0</v>
      </c>
      <c r="Q32" s="101">
        <v>0</v>
      </c>
      <c r="R32" s="101">
        <v>1</v>
      </c>
      <c r="S32" s="101">
        <v>1</v>
      </c>
      <c r="T32" s="101">
        <v>1</v>
      </c>
      <c r="U32" s="101">
        <v>1</v>
      </c>
      <c r="V32" s="101">
        <v>1</v>
      </c>
      <c r="W32" s="101">
        <v>1</v>
      </c>
      <c r="X32" s="101">
        <v>1</v>
      </c>
      <c r="Y32" s="101">
        <v>1</v>
      </c>
      <c r="Z32" s="101">
        <v>1</v>
      </c>
      <c r="AA32" s="101">
        <v>1</v>
      </c>
      <c r="AB32" s="101">
        <v>1</v>
      </c>
      <c r="AC32" s="101">
        <v>1</v>
      </c>
      <c r="AD32" s="101">
        <v>1</v>
      </c>
      <c r="AE32" s="101">
        <v>1</v>
      </c>
      <c r="AF32" s="101">
        <v>1</v>
      </c>
      <c r="AG32" s="101">
        <v>1</v>
      </c>
      <c r="AH32" s="101">
        <v>1</v>
      </c>
      <c r="AI32" s="101">
        <v>1</v>
      </c>
      <c r="AJ32" s="101">
        <v>1</v>
      </c>
      <c r="AK32" s="101">
        <v>1</v>
      </c>
      <c r="AL32" s="101">
        <v>1</v>
      </c>
      <c r="AM32" s="101">
        <v>1</v>
      </c>
      <c r="AN32" s="101">
        <v>1</v>
      </c>
      <c r="AO32" s="101">
        <v>1</v>
      </c>
      <c r="AP32" s="101">
        <v>1</v>
      </c>
      <c r="AQ32" s="101">
        <v>1</v>
      </c>
      <c r="AR32" s="101">
        <v>1</v>
      </c>
      <c r="AS32" s="101">
        <v>1</v>
      </c>
      <c r="AT32" s="101">
        <v>1</v>
      </c>
      <c r="AU32" s="101">
        <v>1</v>
      </c>
      <c r="AV32" s="101">
        <v>1</v>
      </c>
      <c r="AW32" s="101">
        <v>1</v>
      </c>
      <c r="AX32" s="101">
        <v>1</v>
      </c>
      <c r="AY32" s="101">
        <v>1</v>
      </c>
      <c r="AZ32" s="100"/>
      <c r="BB32" s="84">
        <f t="shared" si="0"/>
        <v>255</v>
      </c>
      <c r="BC32" s="84">
        <f t="shared" si="1"/>
        <v>15</v>
      </c>
      <c r="BD32" s="84">
        <f t="shared" si="2"/>
        <v>255</v>
      </c>
      <c r="BE32" s="84">
        <f t="shared" si="3"/>
        <v>255</v>
      </c>
      <c r="BF32" s="84">
        <f t="shared" si="4"/>
        <v>255</v>
      </c>
      <c r="BG32" s="84">
        <f t="shared" si="5"/>
        <v>255</v>
      </c>
      <c r="BH32" s="84">
        <f t="shared" si="6"/>
        <v>3</v>
      </c>
      <c r="BI32" s="15" t="str">
        <f t="shared" si="7"/>
        <v>{0xFF, 0x0F, 0xFF, 0xFF, 0xFF, 0xFF, 0x03},</v>
      </c>
    </row>
    <row r="33" spans="1:61" ht="15" customHeight="1">
      <c r="A33" s="100"/>
      <c r="B33" s="101">
        <v>1</v>
      </c>
      <c r="C33" s="101">
        <v>1</v>
      </c>
      <c r="D33" s="101">
        <v>1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0</v>
      </c>
      <c r="O33" s="101">
        <v>0</v>
      </c>
      <c r="P33" s="101">
        <v>0</v>
      </c>
      <c r="Q33" s="101">
        <v>0</v>
      </c>
      <c r="R33" s="101">
        <v>1</v>
      </c>
      <c r="S33" s="101">
        <v>1</v>
      </c>
      <c r="T33" s="101">
        <v>1</v>
      </c>
      <c r="U33" s="101">
        <v>1</v>
      </c>
      <c r="V33" s="101">
        <v>1</v>
      </c>
      <c r="W33" s="101">
        <v>1</v>
      </c>
      <c r="X33" s="101">
        <v>1</v>
      </c>
      <c r="Y33" s="101">
        <v>1</v>
      </c>
      <c r="Z33" s="101">
        <v>1</v>
      </c>
      <c r="AA33" s="101">
        <v>1</v>
      </c>
      <c r="AB33" s="101">
        <v>1</v>
      </c>
      <c r="AC33" s="101">
        <v>1</v>
      </c>
      <c r="AD33" s="101">
        <v>1</v>
      </c>
      <c r="AE33" s="101">
        <v>1</v>
      </c>
      <c r="AF33" s="101">
        <v>1</v>
      </c>
      <c r="AG33" s="101">
        <v>1</v>
      </c>
      <c r="AH33" s="101">
        <v>1</v>
      </c>
      <c r="AI33" s="101">
        <v>1</v>
      </c>
      <c r="AJ33" s="101">
        <v>1</v>
      </c>
      <c r="AK33" s="101">
        <v>1</v>
      </c>
      <c r="AL33" s="101">
        <v>1</v>
      </c>
      <c r="AM33" s="101">
        <v>1</v>
      </c>
      <c r="AN33" s="101">
        <v>1</v>
      </c>
      <c r="AO33" s="101">
        <v>1</v>
      </c>
      <c r="AP33" s="101">
        <v>1</v>
      </c>
      <c r="AQ33" s="101">
        <v>1</v>
      </c>
      <c r="AR33" s="101">
        <v>1</v>
      </c>
      <c r="AS33" s="101">
        <v>1</v>
      </c>
      <c r="AT33" s="101">
        <v>1</v>
      </c>
      <c r="AU33" s="101">
        <v>1</v>
      </c>
      <c r="AV33" s="101">
        <v>1</v>
      </c>
      <c r="AW33" s="101">
        <v>1</v>
      </c>
      <c r="AX33" s="101">
        <v>1</v>
      </c>
      <c r="AY33" s="101">
        <v>1</v>
      </c>
      <c r="AZ33" s="100"/>
      <c r="BB33" s="84">
        <f t="shared" si="0"/>
        <v>255</v>
      </c>
      <c r="BC33" s="84">
        <f t="shared" si="1"/>
        <v>15</v>
      </c>
      <c r="BD33" s="84">
        <f t="shared" si="2"/>
        <v>255</v>
      </c>
      <c r="BE33" s="84">
        <f t="shared" si="3"/>
        <v>255</v>
      </c>
      <c r="BF33" s="84">
        <f t="shared" si="4"/>
        <v>255</v>
      </c>
      <c r="BG33" s="84">
        <f t="shared" si="5"/>
        <v>255</v>
      </c>
      <c r="BH33" s="84">
        <f t="shared" si="6"/>
        <v>3</v>
      </c>
      <c r="BI33" s="15" t="str">
        <f t="shared" si="7"/>
        <v>{0xFF, 0x0F, 0xFF, 0xFF, 0xFF, 0xFF, 0x03},</v>
      </c>
    </row>
    <row r="34" spans="1:61" ht="15" customHeight="1">
      <c r="A34" s="100"/>
      <c r="B34" s="101">
        <v>1</v>
      </c>
      <c r="C34" s="101">
        <v>1</v>
      </c>
      <c r="D34" s="101">
        <v>1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0</v>
      </c>
      <c r="O34" s="101">
        <v>0</v>
      </c>
      <c r="P34" s="101">
        <v>0</v>
      </c>
      <c r="Q34" s="101">
        <v>0</v>
      </c>
      <c r="R34" s="101">
        <v>1</v>
      </c>
      <c r="S34" s="101">
        <v>1</v>
      </c>
      <c r="T34" s="101">
        <v>1</v>
      </c>
      <c r="U34" s="101">
        <v>1</v>
      </c>
      <c r="V34" s="101">
        <v>1</v>
      </c>
      <c r="W34" s="101">
        <v>1</v>
      </c>
      <c r="X34" s="101">
        <v>1</v>
      </c>
      <c r="Y34" s="101">
        <v>1</v>
      </c>
      <c r="Z34" s="101">
        <v>1</v>
      </c>
      <c r="AA34" s="101">
        <v>1</v>
      </c>
      <c r="AB34" s="101">
        <v>1</v>
      </c>
      <c r="AC34" s="101">
        <v>1</v>
      </c>
      <c r="AD34" s="101">
        <v>1</v>
      </c>
      <c r="AE34" s="101">
        <v>1</v>
      </c>
      <c r="AF34" s="101">
        <v>1</v>
      </c>
      <c r="AG34" s="101">
        <v>1</v>
      </c>
      <c r="AH34" s="101">
        <v>1</v>
      </c>
      <c r="AI34" s="101">
        <v>1</v>
      </c>
      <c r="AJ34" s="101">
        <v>1</v>
      </c>
      <c r="AK34" s="101">
        <v>1</v>
      </c>
      <c r="AL34" s="101">
        <v>1</v>
      </c>
      <c r="AM34" s="101">
        <v>1</v>
      </c>
      <c r="AN34" s="101">
        <v>1</v>
      </c>
      <c r="AO34" s="101">
        <v>1</v>
      </c>
      <c r="AP34" s="101">
        <v>1</v>
      </c>
      <c r="AQ34" s="101">
        <v>1</v>
      </c>
      <c r="AR34" s="101">
        <v>1</v>
      </c>
      <c r="AS34" s="101">
        <v>1</v>
      </c>
      <c r="AT34" s="101">
        <v>1</v>
      </c>
      <c r="AU34" s="101">
        <v>1</v>
      </c>
      <c r="AV34" s="101">
        <v>1</v>
      </c>
      <c r="AW34" s="101">
        <v>1</v>
      </c>
      <c r="AX34" s="101">
        <v>1</v>
      </c>
      <c r="AY34" s="101">
        <v>1</v>
      </c>
      <c r="AZ34" s="100"/>
      <c r="BB34" s="84">
        <f t="shared" si="0"/>
        <v>255</v>
      </c>
      <c r="BC34" s="84">
        <f t="shared" si="1"/>
        <v>15</v>
      </c>
      <c r="BD34" s="84">
        <f t="shared" si="2"/>
        <v>255</v>
      </c>
      <c r="BE34" s="84">
        <f t="shared" si="3"/>
        <v>255</v>
      </c>
      <c r="BF34" s="84">
        <f t="shared" si="4"/>
        <v>255</v>
      </c>
      <c r="BG34" s="84">
        <f t="shared" si="5"/>
        <v>255</v>
      </c>
      <c r="BH34" s="84">
        <f t="shared" si="6"/>
        <v>3</v>
      </c>
      <c r="BI34" s="15" t="str">
        <f t="shared" si="7"/>
        <v>{0xFF, 0x0F, 0xFF, 0xFF, 0xFF, 0xFF, 0x03},</v>
      </c>
    </row>
    <row r="35" spans="1:61" ht="15" customHeight="1">
      <c r="A35" s="100"/>
      <c r="B35" s="101">
        <v>1</v>
      </c>
      <c r="C35" s="101">
        <v>1</v>
      </c>
      <c r="D35" s="101">
        <v>1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0</v>
      </c>
      <c r="O35" s="101">
        <v>0</v>
      </c>
      <c r="P35" s="101">
        <v>0</v>
      </c>
      <c r="Q35" s="101">
        <v>0</v>
      </c>
      <c r="R35" s="101">
        <v>1</v>
      </c>
      <c r="S35" s="101">
        <v>1</v>
      </c>
      <c r="T35" s="101">
        <v>1</v>
      </c>
      <c r="U35" s="101">
        <v>1</v>
      </c>
      <c r="V35" s="101">
        <v>1</v>
      </c>
      <c r="W35" s="101">
        <v>1</v>
      </c>
      <c r="X35" s="101">
        <v>1</v>
      </c>
      <c r="Y35" s="101">
        <v>1</v>
      </c>
      <c r="Z35" s="101">
        <v>1</v>
      </c>
      <c r="AA35" s="101">
        <v>1</v>
      </c>
      <c r="AB35" s="101">
        <v>1</v>
      </c>
      <c r="AC35" s="101">
        <v>1</v>
      </c>
      <c r="AD35" s="101">
        <v>1</v>
      </c>
      <c r="AE35" s="101">
        <v>1</v>
      </c>
      <c r="AF35" s="101">
        <v>1</v>
      </c>
      <c r="AG35" s="101">
        <v>1</v>
      </c>
      <c r="AH35" s="101">
        <v>1</v>
      </c>
      <c r="AI35" s="101">
        <v>1</v>
      </c>
      <c r="AJ35" s="101">
        <v>1</v>
      </c>
      <c r="AK35" s="101">
        <v>1</v>
      </c>
      <c r="AL35" s="101">
        <v>1</v>
      </c>
      <c r="AM35" s="101">
        <v>1</v>
      </c>
      <c r="AN35" s="101">
        <v>1</v>
      </c>
      <c r="AO35" s="101">
        <v>1</v>
      </c>
      <c r="AP35" s="101">
        <v>1</v>
      </c>
      <c r="AQ35" s="101">
        <v>1</v>
      </c>
      <c r="AR35" s="101">
        <v>1</v>
      </c>
      <c r="AS35" s="101">
        <v>1</v>
      </c>
      <c r="AT35" s="101">
        <v>1</v>
      </c>
      <c r="AU35" s="101">
        <v>1</v>
      </c>
      <c r="AV35" s="101">
        <v>1</v>
      </c>
      <c r="AW35" s="101">
        <v>1</v>
      </c>
      <c r="AX35" s="101">
        <v>1</v>
      </c>
      <c r="AY35" s="101">
        <v>1</v>
      </c>
      <c r="AZ35" s="100"/>
      <c r="BB35" s="84">
        <f t="shared" si="0"/>
        <v>255</v>
      </c>
      <c r="BC35" s="84">
        <f t="shared" si="1"/>
        <v>15</v>
      </c>
      <c r="BD35" s="84">
        <f t="shared" si="2"/>
        <v>255</v>
      </c>
      <c r="BE35" s="84">
        <f t="shared" si="3"/>
        <v>255</v>
      </c>
      <c r="BF35" s="84">
        <f t="shared" si="4"/>
        <v>255</v>
      </c>
      <c r="BG35" s="84">
        <f t="shared" si="5"/>
        <v>255</v>
      </c>
      <c r="BH35" s="84">
        <f t="shared" si="6"/>
        <v>3</v>
      </c>
      <c r="BI35" s="15" t="str">
        <f t="shared" si="7"/>
        <v>{0xFF, 0x0F, 0xFF, 0xFF, 0xFF, 0xFF, 0x03},</v>
      </c>
    </row>
    <row r="36" spans="1:61" ht="15" customHeight="1">
      <c r="A36" s="100"/>
      <c r="B36" s="101">
        <v>1</v>
      </c>
      <c r="C36" s="101">
        <v>1</v>
      </c>
      <c r="D36" s="101">
        <v>1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0</v>
      </c>
      <c r="O36" s="101">
        <v>0</v>
      </c>
      <c r="P36" s="101">
        <v>0</v>
      </c>
      <c r="Q36" s="101">
        <v>0</v>
      </c>
      <c r="R36" s="101">
        <v>1</v>
      </c>
      <c r="S36" s="101">
        <v>1</v>
      </c>
      <c r="T36" s="101">
        <v>1</v>
      </c>
      <c r="U36" s="101">
        <v>1</v>
      </c>
      <c r="V36" s="101">
        <v>1</v>
      </c>
      <c r="W36" s="101">
        <v>1</v>
      </c>
      <c r="X36" s="101">
        <v>1</v>
      </c>
      <c r="Y36" s="101">
        <v>1</v>
      </c>
      <c r="Z36" s="101">
        <v>1</v>
      </c>
      <c r="AA36" s="101">
        <v>1</v>
      </c>
      <c r="AB36" s="101">
        <v>1</v>
      </c>
      <c r="AC36" s="101">
        <v>1</v>
      </c>
      <c r="AD36" s="101">
        <v>1</v>
      </c>
      <c r="AE36" s="101">
        <v>1</v>
      </c>
      <c r="AF36" s="101">
        <v>1</v>
      </c>
      <c r="AG36" s="101">
        <v>1</v>
      </c>
      <c r="AH36" s="101">
        <v>0</v>
      </c>
      <c r="AI36" s="101">
        <v>0</v>
      </c>
      <c r="AJ36" s="101">
        <v>0</v>
      </c>
      <c r="AK36" s="101">
        <v>0</v>
      </c>
      <c r="AL36" s="101">
        <v>1</v>
      </c>
      <c r="AM36" s="101">
        <v>1</v>
      </c>
      <c r="AN36" s="101">
        <v>1</v>
      </c>
      <c r="AO36" s="101">
        <v>1</v>
      </c>
      <c r="AP36" s="101">
        <v>1</v>
      </c>
      <c r="AQ36" s="101">
        <v>1</v>
      </c>
      <c r="AR36" s="101">
        <v>1</v>
      </c>
      <c r="AS36" s="101">
        <v>1</v>
      </c>
      <c r="AT36" s="101">
        <v>1</v>
      </c>
      <c r="AU36" s="101">
        <v>1</v>
      </c>
      <c r="AV36" s="101">
        <v>1</v>
      </c>
      <c r="AW36" s="101">
        <v>1</v>
      </c>
      <c r="AX36" s="101">
        <v>1</v>
      </c>
      <c r="AY36" s="101">
        <v>1</v>
      </c>
      <c r="AZ36" s="100"/>
      <c r="BB36" s="84">
        <f t="shared" si="0"/>
        <v>255</v>
      </c>
      <c r="BC36" s="84">
        <f t="shared" si="1"/>
        <v>15</v>
      </c>
      <c r="BD36" s="84">
        <f t="shared" si="2"/>
        <v>255</v>
      </c>
      <c r="BE36" s="84">
        <f t="shared" si="3"/>
        <v>255</v>
      </c>
      <c r="BF36" s="84">
        <f t="shared" si="4"/>
        <v>240</v>
      </c>
      <c r="BG36" s="84">
        <f t="shared" si="5"/>
        <v>255</v>
      </c>
      <c r="BH36" s="84">
        <f t="shared" si="6"/>
        <v>3</v>
      </c>
      <c r="BI36" s="15" t="str">
        <f t="shared" si="7"/>
        <v>{0xFF, 0x0F, 0xFF, 0xFF, 0xF0, 0xFF, 0x03},</v>
      </c>
    </row>
    <row r="37" spans="1:61" ht="15" customHeight="1">
      <c r="A37" s="100"/>
      <c r="B37" s="101">
        <v>1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0</v>
      </c>
      <c r="O37" s="101">
        <v>0</v>
      </c>
      <c r="P37" s="101">
        <v>0</v>
      </c>
      <c r="Q37" s="101">
        <v>0</v>
      </c>
      <c r="R37" s="101">
        <v>1</v>
      </c>
      <c r="S37" s="101">
        <v>1</v>
      </c>
      <c r="T37" s="101">
        <v>1</v>
      </c>
      <c r="U37" s="101">
        <v>1</v>
      </c>
      <c r="V37" s="101">
        <v>1</v>
      </c>
      <c r="W37" s="101">
        <v>1</v>
      </c>
      <c r="X37" s="101">
        <v>1</v>
      </c>
      <c r="Y37" s="101">
        <v>1</v>
      </c>
      <c r="Z37" s="101">
        <v>1</v>
      </c>
      <c r="AA37" s="101">
        <v>1</v>
      </c>
      <c r="AB37" s="101">
        <v>1</v>
      </c>
      <c r="AC37" s="101">
        <v>1</v>
      </c>
      <c r="AD37" s="101">
        <v>1</v>
      </c>
      <c r="AE37" s="101">
        <v>1</v>
      </c>
      <c r="AF37" s="101">
        <v>1</v>
      </c>
      <c r="AG37" s="101">
        <v>0</v>
      </c>
      <c r="AH37" s="101">
        <v>0</v>
      </c>
      <c r="AI37" s="101">
        <v>0</v>
      </c>
      <c r="AJ37" s="101">
        <v>0</v>
      </c>
      <c r="AK37" s="101">
        <v>0</v>
      </c>
      <c r="AL37" s="101">
        <v>0</v>
      </c>
      <c r="AM37" s="101">
        <v>1</v>
      </c>
      <c r="AN37" s="101">
        <v>1</v>
      </c>
      <c r="AO37" s="101">
        <v>1</v>
      </c>
      <c r="AP37" s="101">
        <v>1</v>
      </c>
      <c r="AQ37" s="101">
        <v>1</v>
      </c>
      <c r="AR37" s="101">
        <v>1</v>
      </c>
      <c r="AS37" s="101">
        <v>1</v>
      </c>
      <c r="AT37" s="101">
        <v>1</v>
      </c>
      <c r="AU37" s="101">
        <v>1</v>
      </c>
      <c r="AV37" s="101">
        <v>1</v>
      </c>
      <c r="AW37" s="101">
        <v>1</v>
      </c>
      <c r="AX37" s="101">
        <v>1</v>
      </c>
      <c r="AY37" s="101">
        <v>1</v>
      </c>
      <c r="AZ37" s="100"/>
      <c r="BB37" s="84">
        <f t="shared" si="0"/>
        <v>255</v>
      </c>
      <c r="BC37" s="84">
        <f t="shared" si="1"/>
        <v>15</v>
      </c>
      <c r="BD37" s="84">
        <f t="shared" si="2"/>
        <v>255</v>
      </c>
      <c r="BE37" s="84">
        <f t="shared" si="3"/>
        <v>127</v>
      </c>
      <c r="BF37" s="84">
        <f t="shared" si="4"/>
        <v>224</v>
      </c>
      <c r="BG37" s="84">
        <f t="shared" si="5"/>
        <v>255</v>
      </c>
      <c r="BH37" s="84">
        <f t="shared" si="6"/>
        <v>3</v>
      </c>
      <c r="BI37" s="15" t="str">
        <f t="shared" si="7"/>
        <v>{0xFF, 0x0F, 0xFF, 0x7F, 0xE0, 0xFF, 0x03},</v>
      </c>
    </row>
    <row r="38" spans="1:61" ht="15" customHeight="1">
      <c r="A38" s="100"/>
      <c r="B38" s="101">
        <v>1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0</v>
      </c>
      <c r="O38" s="101">
        <v>0</v>
      </c>
      <c r="P38" s="101">
        <v>0</v>
      </c>
      <c r="Q38" s="101">
        <v>0</v>
      </c>
      <c r="R38" s="101">
        <v>0</v>
      </c>
      <c r="S38" s="101">
        <v>0</v>
      </c>
      <c r="T38" s="101">
        <v>0</v>
      </c>
      <c r="U38" s="101">
        <v>0</v>
      </c>
      <c r="V38" s="101">
        <v>0</v>
      </c>
      <c r="W38" s="101">
        <v>0</v>
      </c>
      <c r="X38" s="101">
        <v>0</v>
      </c>
      <c r="Y38" s="101">
        <v>0</v>
      </c>
      <c r="Z38" s="101">
        <v>0</v>
      </c>
      <c r="AA38" s="101">
        <v>0</v>
      </c>
      <c r="AB38" s="101">
        <v>0</v>
      </c>
      <c r="AC38" s="101">
        <v>0</v>
      </c>
      <c r="AD38" s="101">
        <v>0</v>
      </c>
      <c r="AE38" s="101">
        <v>0</v>
      </c>
      <c r="AF38" s="101">
        <v>0</v>
      </c>
      <c r="AG38" s="101">
        <v>0</v>
      </c>
      <c r="AH38" s="101">
        <v>0</v>
      </c>
      <c r="AI38" s="101">
        <v>1</v>
      </c>
      <c r="AJ38" s="101">
        <v>1</v>
      </c>
      <c r="AK38" s="101">
        <v>0</v>
      </c>
      <c r="AL38" s="101">
        <v>0</v>
      </c>
      <c r="AM38" s="101">
        <v>0</v>
      </c>
      <c r="AN38" s="101">
        <v>1</v>
      </c>
      <c r="AO38" s="101">
        <v>1</v>
      </c>
      <c r="AP38" s="101">
        <v>1</v>
      </c>
      <c r="AQ38" s="101">
        <v>1</v>
      </c>
      <c r="AR38" s="101">
        <v>1</v>
      </c>
      <c r="AS38" s="101">
        <v>1</v>
      </c>
      <c r="AT38" s="101">
        <v>1</v>
      </c>
      <c r="AU38" s="101">
        <v>1</v>
      </c>
      <c r="AV38" s="101">
        <v>1</v>
      </c>
      <c r="AW38" s="101">
        <v>1</v>
      </c>
      <c r="AX38" s="101">
        <v>1</v>
      </c>
      <c r="AY38" s="101">
        <v>1</v>
      </c>
      <c r="AZ38" s="100"/>
      <c r="BB38" s="84">
        <f t="shared" si="0"/>
        <v>255</v>
      </c>
      <c r="BC38" s="84">
        <f t="shared" si="1"/>
        <v>15</v>
      </c>
      <c r="BD38" s="84">
        <f t="shared" si="2"/>
        <v>0</v>
      </c>
      <c r="BE38" s="84">
        <f t="shared" si="3"/>
        <v>0</v>
      </c>
      <c r="BF38" s="84">
        <f t="shared" si="4"/>
        <v>198</v>
      </c>
      <c r="BG38" s="84">
        <f t="shared" si="5"/>
        <v>255</v>
      </c>
      <c r="BH38" s="84">
        <f t="shared" si="6"/>
        <v>3</v>
      </c>
      <c r="BI38" s="15" t="str">
        <f t="shared" si="7"/>
        <v>{0xFF, 0x0F, 0x00, 0x00, 0xC6, 0xFF, 0x03},</v>
      </c>
    </row>
    <row r="39" spans="1:61" ht="15" customHeight="1">
      <c r="A39" s="100"/>
      <c r="B39" s="101">
        <v>1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0</v>
      </c>
      <c r="O39" s="101">
        <v>0</v>
      </c>
      <c r="P39" s="101">
        <v>0</v>
      </c>
      <c r="Q39" s="101">
        <v>0</v>
      </c>
      <c r="R39" s="101">
        <v>0</v>
      </c>
      <c r="S39" s="101">
        <v>0</v>
      </c>
      <c r="T39" s="101">
        <v>0</v>
      </c>
      <c r="U39" s="101">
        <v>0</v>
      </c>
      <c r="V39" s="101">
        <v>0</v>
      </c>
      <c r="W39" s="101">
        <v>0</v>
      </c>
      <c r="X39" s="101">
        <v>0</v>
      </c>
      <c r="Y39" s="101">
        <v>0</v>
      </c>
      <c r="Z39" s="101">
        <v>0</v>
      </c>
      <c r="AA39" s="101">
        <v>0</v>
      </c>
      <c r="AB39" s="101">
        <v>0</v>
      </c>
      <c r="AC39" s="101">
        <v>0</v>
      </c>
      <c r="AD39" s="101">
        <v>0</v>
      </c>
      <c r="AE39" s="101">
        <v>0</v>
      </c>
      <c r="AF39" s="101">
        <v>0</v>
      </c>
      <c r="AG39" s="101">
        <v>0</v>
      </c>
      <c r="AH39" s="101">
        <v>1</v>
      </c>
      <c r="AI39" s="101">
        <v>1</v>
      </c>
      <c r="AJ39" s="101">
        <v>1</v>
      </c>
      <c r="AK39" s="101">
        <v>1</v>
      </c>
      <c r="AL39" s="101">
        <v>0</v>
      </c>
      <c r="AM39" s="101">
        <v>0</v>
      </c>
      <c r="AN39" s="101">
        <v>1</v>
      </c>
      <c r="AO39" s="101">
        <v>1</v>
      </c>
      <c r="AP39" s="101">
        <v>1</v>
      </c>
      <c r="AQ39" s="101">
        <v>1</v>
      </c>
      <c r="AR39" s="101">
        <v>1</v>
      </c>
      <c r="AS39" s="101">
        <v>1</v>
      </c>
      <c r="AT39" s="101">
        <v>1</v>
      </c>
      <c r="AU39" s="101">
        <v>1</v>
      </c>
      <c r="AV39" s="101">
        <v>1</v>
      </c>
      <c r="AW39" s="101">
        <v>1</v>
      </c>
      <c r="AX39" s="101">
        <v>1</v>
      </c>
      <c r="AY39" s="101">
        <v>1</v>
      </c>
      <c r="AZ39" s="100"/>
      <c r="BB39" s="84">
        <f t="shared" si="0"/>
        <v>255</v>
      </c>
      <c r="BC39" s="84">
        <f t="shared" si="1"/>
        <v>15</v>
      </c>
      <c r="BD39" s="84">
        <f t="shared" si="2"/>
        <v>0</v>
      </c>
      <c r="BE39" s="84">
        <f t="shared" si="3"/>
        <v>0</v>
      </c>
      <c r="BF39" s="84">
        <f t="shared" si="4"/>
        <v>207</v>
      </c>
      <c r="BG39" s="84">
        <f t="shared" si="5"/>
        <v>255</v>
      </c>
      <c r="BH39" s="84">
        <f t="shared" si="6"/>
        <v>3</v>
      </c>
      <c r="BI39" s="15" t="str">
        <f t="shared" si="7"/>
        <v>{0xFF, 0x0F, 0x00, 0x00, 0xCF, 0xFF, 0x03},</v>
      </c>
    </row>
    <row r="40" spans="1:61" ht="15" customHeight="1">
      <c r="A40" s="100"/>
      <c r="B40" s="101">
        <v>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0</v>
      </c>
      <c r="O40" s="101">
        <v>0</v>
      </c>
      <c r="P40" s="101">
        <v>0</v>
      </c>
      <c r="Q40" s="101">
        <v>0</v>
      </c>
      <c r="R40" s="101">
        <v>0</v>
      </c>
      <c r="S40" s="101">
        <v>0</v>
      </c>
      <c r="T40" s="101">
        <v>0</v>
      </c>
      <c r="U40" s="101">
        <v>0</v>
      </c>
      <c r="V40" s="101">
        <v>0</v>
      </c>
      <c r="W40" s="101">
        <v>0</v>
      </c>
      <c r="X40" s="101">
        <v>0</v>
      </c>
      <c r="Y40" s="101">
        <v>0</v>
      </c>
      <c r="Z40" s="101">
        <v>0</v>
      </c>
      <c r="AA40" s="101">
        <v>0</v>
      </c>
      <c r="AB40" s="101">
        <v>0</v>
      </c>
      <c r="AC40" s="101">
        <v>0</v>
      </c>
      <c r="AD40" s="101">
        <v>0</v>
      </c>
      <c r="AE40" s="101">
        <v>0</v>
      </c>
      <c r="AF40" s="101">
        <v>0</v>
      </c>
      <c r="AG40" s="101">
        <v>0</v>
      </c>
      <c r="AH40" s="101">
        <v>1</v>
      </c>
      <c r="AI40" s="101">
        <v>1</v>
      </c>
      <c r="AJ40" s="101">
        <v>1</v>
      </c>
      <c r="AK40" s="101">
        <v>1</v>
      </c>
      <c r="AL40" s="101">
        <v>0</v>
      </c>
      <c r="AM40" s="101">
        <v>0</v>
      </c>
      <c r="AN40" s="101">
        <v>1</v>
      </c>
      <c r="AO40" s="101">
        <v>1</v>
      </c>
      <c r="AP40" s="101">
        <v>1</v>
      </c>
      <c r="AQ40" s="101">
        <v>1</v>
      </c>
      <c r="AR40" s="101">
        <v>1</v>
      </c>
      <c r="AS40" s="101">
        <v>1</v>
      </c>
      <c r="AT40" s="101">
        <v>1</v>
      </c>
      <c r="AU40" s="101">
        <v>1</v>
      </c>
      <c r="AV40" s="101">
        <v>1</v>
      </c>
      <c r="AW40" s="101">
        <v>1</v>
      </c>
      <c r="AX40" s="101">
        <v>1</v>
      </c>
      <c r="AY40" s="101">
        <v>1</v>
      </c>
      <c r="AZ40" s="100"/>
      <c r="BB40" s="84">
        <f t="shared" si="0"/>
        <v>255</v>
      </c>
      <c r="BC40" s="84">
        <f t="shared" si="1"/>
        <v>15</v>
      </c>
      <c r="BD40" s="84">
        <f t="shared" si="2"/>
        <v>0</v>
      </c>
      <c r="BE40" s="84">
        <f t="shared" si="3"/>
        <v>0</v>
      </c>
      <c r="BF40" s="84">
        <f t="shared" si="4"/>
        <v>207</v>
      </c>
      <c r="BG40" s="84">
        <f t="shared" si="5"/>
        <v>255</v>
      </c>
      <c r="BH40" s="84">
        <f t="shared" si="6"/>
        <v>3</v>
      </c>
      <c r="BI40" s="15" t="str">
        <f t="shared" si="7"/>
        <v>{0xFF, 0x0F, 0x00, 0x00, 0xCF, 0xFF, 0x03},</v>
      </c>
    </row>
    <row r="41" spans="1:61" ht="15" customHeight="1">
      <c r="A41" s="100"/>
      <c r="B41" s="101">
        <v>1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0</v>
      </c>
      <c r="O41" s="101">
        <v>0</v>
      </c>
      <c r="P41" s="101">
        <v>0</v>
      </c>
      <c r="Q41" s="101">
        <v>0</v>
      </c>
      <c r="R41" s="101">
        <v>0</v>
      </c>
      <c r="S41" s="101">
        <v>0</v>
      </c>
      <c r="T41" s="101">
        <v>0</v>
      </c>
      <c r="U41" s="101">
        <v>0</v>
      </c>
      <c r="V41" s="101">
        <v>0</v>
      </c>
      <c r="W41" s="101">
        <v>0</v>
      </c>
      <c r="X41" s="101">
        <v>0</v>
      </c>
      <c r="Y41" s="101">
        <v>0</v>
      </c>
      <c r="Z41" s="101">
        <v>0</v>
      </c>
      <c r="AA41" s="101">
        <v>0</v>
      </c>
      <c r="AB41" s="101">
        <v>0</v>
      </c>
      <c r="AC41" s="101">
        <v>0</v>
      </c>
      <c r="AD41" s="101">
        <v>0</v>
      </c>
      <c r="AE41" s="101">
        <v>0</v>
      </c>
      <c r="AF41" s="101">
        <v>0</v>
      </c>
      <c r="AG41" s="101">
        <v>0</v>
      </c>
      <c r="AH41" s="101">
        <v>0</v>
      </c>
      <c r="AI41" s="101">
        <v>1</v>
      </c>
      <c r="AJ41" s="101">
        <v>1</v>
      </c>
      <c r="AK41" s="101">
        <v>0</v>
      </c>
      <c r="AL41" s="101">
        <v>0</v>
      </c>
      <c r="AM41" s="101">
        <v>0</v>
      </c>
      <c r="AN41" s="101">
        <v>1</v>
      </c>
      <c r="AO41" s="101">
        <v>1</v>
      </c>
      <c r="AP41" s="101">
        <v>1</v>
      </c>
      <c r="AQ41" s="101">
        <v>1</v>
      </c>
      <c r="AR41" s="101">
        <v>1</v>
      </c>
      <c r="AS41" s="101">
        <v>1</v>
      </c>
      <c r="AT41" s="101">
        <v>1</v>
      </c>
      <c r="AU41" s="101">
        <v>1</v>
      </c>
      <c r="AV41" s="101">
        <v>1</v>
      </c>
      <c r="AW41" s="101">
        <v>1</v>
      </c>
      <c r="AX41" s="101">
        <v>1</v>
      </c>
      <c r="AY41" s="101">
        <v>1</v>
      </c>
      <c r="AZ41" s="100"/>
      <c r="BB41" s="84">
        <f t="shared" si="0"/>
        <v>255</v>
      </c>
      <c r="BC41" s="84">
        <f t="shared" si="1"/>
        <v>15</v>
      </c>
      <c r="BD41" s="84">
        <f t="shared" si="2"/>
        <v>0</v>
      </c>
      <c r="BE41" s="84">
        <f t="shared" si="3"/>
        <v>0</v>
      </c>
      <c r="BF41" s="84">
        <f t="shared" si="4"/>
        <v>198</v>
      </c>
      <c r="BG41" s="84">
        <f t="shared" si="5"/>
        <v>255</v>
      </c>
      <c r="BH41" s="84">
        <f t="shared" si="6"/>
        <v>3</v>
      </c>
      <c r="BI41" s="15" t="str">
        <f t="shared" si="7"/>
        <v>{0xFF, 0x0F, 0x00, 0x00, 0xC6, 0xFF, 0x03},</v>
      </c>
    </row>
    <row r="42" spans="1:61" ht="15" customHeight="1">
      <c r="A42" s="100"/>
      <c r="B42" s="101">
        <v>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0</v>
      </c>
      <c r="O42" s="101">
        <v>0</v>
      </c>
      <c r="P42" s="101">
        <v>0</v>
      </c>
      <c r="Q42" s="101">
        <v>0</v>
      </c>
      <c r="R42" s="101">
        <v>1</v>
      </c>
      <c r="S42" s="101">
        <v>1</v>
      </c>
      <c r="T42" s="101">
        <v>1</v>
      </c>
      <c r="U42" s="101">
        <v>1</v>
      </c>
      <c r="V42" s="101">
        <v>1</v>
      </c>
      <c r="W42" s="101">
        <v>1</v>
      </c>
      <c r="X42" s="101">
        <v>1</v>
      </c>
      <c r="Y42" s="101">
        <v>1</v>
      </c>
      <c r="Z42" s="101">
        <v>1</v>
      </c>
      <c r="AA42" s="101">
        <v>1</v>
      </c>
      <c r="AB42" s="101">
        <v>1</v>
      </c>
      <c r="AC42" s="101">
        <v>1</v>
      </c>
      <c r="AD42" s="101">
        <v>1</v>
      </c>
      <c r="AE42" s="101">
        <v>1</v>
      </c>
      <c r="AF42" s="101">
        <v>1</v>
      </c>
      <c r="AG42" s="101">
        <v>0</v>
      </c>
      <c r="AH42" s="101">
        <v>0</v>
      </c>
      <c r="AI42" s="101">
        <v>0</v>
      </c>
      <c r="AJ42" s="101">
        <v>0</v>
      </c>
      <c r="AK42" s="101">
        <v>0</v>
      </c>
      <c r="AL42" s="101">
        <v>0</v>
      </c>
      <c r="AM42" s="101">
        <v>1</v>
      </c>
      <c r="AN42" s="101">
        <v>1</v>
      </c>
      <c r="AO42" s="101">
        <v>1</v>
      </c>
      <c r="AP42" s="101">
        <v>1</v>
      </c>
      <c r="AQ42" s="101">
        <v>1</v>
      </c>
      <c r="AR42" s="101">
        <v>1</v>
      </c>
      <c r="AS42" s="101">
        <v>1</v>
      </c>
      <c r="AT42" s="101">
        <v>1</v>
      </c>
      <c r="AU42" s="101">
        <v>1</v>
      </c>
      <c r="AV42" s="101">
        <v>1</v>
      </c>
      <c r="AW42" s="101">
        <v>1</v>
      </c>
      <c r="AX42" s="101">
        <v>1</v>
      </c>
      <c r="AY42" s="101">
        <v>1</v>
      </c>
      <c r="AZ42" s="100"/>
      <c r="BB42" s="84">
        <f t="shared" si="0"/>
        <v>255</v>
      </c>
      <c r="BC42" s="84">
        <f t="shared" si="1"/>
        <v>15</v>
      </c>
      <c r="BD42" s="84">
        <f t="shared" si="2"/>
        <v>255</v>
      </c>
      <c r="BE42" s="84">
        <f t="shared" si="3"/>
        <v>127</v>
      </c>
      <c r="BF42" s="84">
        <f t="shared" si="4"/>
        <v>224</v>
      </c>
      <c r="BG42" s="84">
        <f t="shared" si="5"/>
        <v>255</v>
      </c>
      <c r="BH42" s="84">
        <f t="shared" si="6"/>
        <v>3</v>
      </c>
      <c r="BI42" s="15" t="str">
        <f t="shared" si="7"/>
        <v>{0xFF, 0x0F, 0xFF, 0x7F, 0xE0, 0xFF, 0x03},</v>
      </c>
    </row>
    <row r="43" spans="1:61" ht="15" customHeight="1">
      <c r="A43" s="100"/>
      <c r="B43" s="101">
        <v>1</v>
      </c>
      <c r="C43" s="101">
        <v>1</v>
      </c>
      <c r="D43" s="101">
        <v>1</v>
      </c>
      <c r="E43" s="101">
        <v>1</v>
      </c>
      <c r="F43" s="101">
        <v>1</v>
      </c>
      <c r="G43" s="101">
        <v>1</v>
      </c>
      <c r="H43" s="101">
        <v>1</v>
      </c>
      <c r="I43" s="101">
        <v>1</v>
      </c>
      <c r="J43" s="101">
        <v>1</v>
      </c>
      <c r="K43" s="101">
        <v>1</v>
      </c>
      <c r="L43" s="101">
        <v>1</v>
      </c>
      <c r="M43" s="101">
        <v>1</v>
      </c>
      <c r="N43" s="101">
        <v>0</v>
      </c>
      <c r="O43" s="101">
        <v>0</v>
      </c>
      <c r="P43" s="101">
        <v>0</v>
      </c>
      <c r="Q43" s="101">
        <v>0</v>
      </c>
      <c r="R43" s="101">
        <v>1</v>
      </c>
      <c r="S43" s="101">
        <v>1</v>
      </c>
      <c r="T43" s="101">
        <v>1</v>
      </c>
      <c r="U43" s="101">
        <v>1</v>
      </c>
      <c r="V43" s="101">
        <v>1</v>
      </c>
      <c r="W43" s="101">
        <v>1</v>
      </c>
      <c r="X43" s="101">
        <v>1</v>
      </c>
      <c r="Y43" s="101">
        <v>1</v>
      </c>
      <c r="Z43" s="101">
        <v>1</v>
      </c>
      <c r="AA43" s="101">
        <v>1</v>
      </c>
      <c r="AB43" s="101">
        <v>1</v>
      </c>
      <c r="AC43" s="101">
        <v>1</v>
      </c>
      <c r="AD43" s="101">
        <v>1</v>
      </c>
      <c r="AE43" s="101">
        <v>1</v>
      </c>
      <c r="AF43" s="101">
        <v>1</v>
      </c>
      <c r="AG43" s="101">
        <v>1</v>
      </c>
      <c r="AH43" s="101">
        <v>0</v>
      </c>
      <c r="AI43" s="101">
        <v>0</v>
      </c>
      <c r="AJ43" s="101">
        <v>0</v>
      </c>
      <c r="AK43" s="101">
        <v>0</v>
      </c>
      <c r="AL43" s="101">
        <v>1</v>
      </c>
      <c r="AM43" s="101">
        <v>1</v>
      </c>
      <c r="AN43" s="101">
        <v>1</v>
      </c>
      <c r="AO43" s="101">
        <v>1</v>
      </c>
      <c r="AP43" s="101">
        <v>1</v>
      </c>
      <c r="AQ43" s="101">
        <v>1</v>
      </c>
      <c r="AR43" s="101">
        <v>1</v>
      </c>
      <c r="AS43" s="101">
        <v>1</v>
      </c>
      <c r="AT43" s="101">
        <v>1</v>
      </c>
      <c r="AU43" s="101">
        <v>1</v>
      </c>
      <c r="AV43" s="101">
        <v>1</v>
      </c>
      <c r="AW43" s="101">
        <v>1</v>
      </c>
      <c r="AX43" s="101">
        <v>1</v>
      </c>
      <c r="AY43" s="101">
        <v>1</v>
      </c>
      <c r="AZ43" s="100"/>
      <c r="BB43" s="84">
        <f t="shared" si="0"/>
        <v>255</v>
      </c>
      <c r="BC43" s="84">
        <f t="shared" si="1"/>
        <v>15</v>
      </c>
      <c r="BD43" s="84">
        <f t="shared" si="2"/>
        <v>255</v>
      </c>
      <c r="BE43" s="84">
        <f t="shared" si="3"/>
        <v>255</v>
      </c>
      <c r="BF43" s="84">
        <f t="shared" si="4"/>
        <v>240</v>
      </c>
      <c r="BG43" s="84">
        <f t="shared" si="5"/>
        <v>255</v>
      </c>
      <c r="BH43" s="84">
        <f t="shared" si="6"/>
        <v>3</v>
      </c>
      <c r="BI43" s="15" t="str">
        <f t="shared" si="7"/>
        <v>{0xFF, 0x0F, 0xFF, 0xFF, 0xF0, 0xFF, 0x03},</v>
      </c>
    </row>
    <row r="44" spans="1:61" ht="15" customHeight="1">
      <c r="A44" s="100"/>
      <c r="B44" s="101">
        <v>1</v>
      </c>
      <c r="C44" s="101">
        <v>1</v>
      </c>
      <c r="D44" s="101">
        <v>1</v>
      </c>
      <c r="E44" s="101">
        <v>1</v>
      </c>
      <c r="F44" s="101">
        <v>1</v>
      </c>
      <c r="G44" s="101">
        <v>1</v>
      </c>
      <c r="H44" s="101">
        <v>1</v>
      </c>
      <c r="I44" s="101">
        <v>1</v>
      </c>
      <c r="J44" s="101">
        <v>1</v>
      </c>
      <c r="K44" s="101">
        <v>1</v>
      </c>
      <c r="L44" s="101">
        <v>1</v>
      </c>
      <c r="M44" s="101">
        <v>1</v>
      </c>
      <c r="N44" s="101">
        <v>0</v>
      </c>
      <c r="O44" s="101">
        <v>0</v>
      </c>
      <c r="P44" s="101">
        <v>0</v>
      </c>
      <c r="Q44" s="101">
        <v>0</v>
      </c>
      <c r="R44" s="101">
        <v>1</v>
      </c>
      <c r="S44" s="101">
        <v>1</v>
      </c>
      <c r="T44" s="101">
        <v>1</v>
      </c>
      <c r="U44" s="101">
        <v>1</v>
      </c>
      <c r="V44" s="101">
        <v>1</v>
      </c>
      <c r="W44" s="101">
        <v>1</v>
      </c>
      <c r="X44" s="101">
        <v>1</v>
      </c>
      <c r="Y44" s="101">
        <v>1</v>
      </c>
      <c r="Z44" s="101">
        <v>1</v>
      </c>
      <c r="AA44" s="101">
        <v>1</v>
      </c>
      <c r="AB44" s="101">
        <v>1</v>
      </c>
      <c r="AC44" s="101">
        <v>1</v>
      </c>
      <c r="AD44" s="101">
        <v>1</v>
      </c>
      <c r="AE44" s="101">
        <v>1</v>
      </c>
      <c r="AF44" s="101">
        <v>1</v>
      </c>
      <c r="AG44" s="101">
        <v>1</v>
      </c>
      <c r="AH44" s="101">
        <v>1</v>
      </c>
      <c r="AI44" s="101">
        <v>1</v>
      </c>
      <c r="AJ44" s="101">
        <v>1</v>
      </c>
      <c r="AK44" s="101">
        <v>1</v>
      </c>
      <c r="AL44" s="101">
        <v>1</v>
      </c>
      <c r="AM44" s="101">
        <v>1</v>
      </c>
      <c r="AN44" s="101">
        <v>1</v>
      </c>
      <c r="AO44" s="101">
        <v>1</v>
      </c>
      <c r="AP44" s="101">
        <v>1</v>
      </c>
      <c r="AQ44" s="101">
        <v>1</v>
      </c>
      <c r="AR44" s="101">
        <v>1</v>
      </c>
      <c r="AS44" s="101">
        <v>1</v>
      </c>
      <c r="AT44" s="101">
        <v>1</v>
      </c>
      <c r="AU44" s="101">
        <v>1</v>
      </c>
      <c r="AV44" s="101">
        <v>1</v>
      </c>
      <c r="AW44" s="101">
        <v>1</v>
      </c>
      <c r="AX44" s="101">
        <v>1</v>
      </c>
      <c r="AY44" s="101">
        <v>1</v>
      </c>
      <c r="AZ44" s="100"/>
      <c r="BB44" s="84">
        <f t="shared" si="0"/>
        <v>255</v>
      </c>
      <c r="BC44" s="84">
        <f t="shared" si="1"/>
        <v>15</v>
      </c>
      <c r="BD44" s="84">
        <f t="shared" si="2"/>
        <v>255</v>
      </c>
      <c r="BE44" s="84">
        <f t="shared" si="3"/>
        <v>255</v>
      </c>
      <c r="BF44" s="84">
        <f t="shared" si="4"/>
        <v>255</v>
      </c>
      <c r="BG44" s="84">
        <f t="shared" si="5"/>
        <v>255</v>
      </c>
      <c r="BH44" s="84">
        <f t="shared" si="6"/>
        <v>3</v>
      </c>
      <c r="BI44" s="15" t="str">
        <f t="shared" si="7"/>
        <v>{0xFF, 0x0F, 0xFF, 0xFF, 0xFF, 0xFF, 0x03},</v>
      </c>
    </row>
    <row r="45" spans="1:61" ht="15" customHeight="1">
      <c r="A45" s="100"/>
      <c r="B45" s="101">
        <v>1</v>
      </c>
      <c r="C45" s="101">
        <v>1</v>
      </c>
      <c r="D45" s="101">
        <v>1</v>
      </c>
      <c r="E45" s="101">
        <v>1</v>
      </c>
      <c r="F45" s="101">
        <v>1</v>
      </c>
      <c r="G45" s="101">
        <v>1</v>
      </c>
      <c r="H45" s="101">
        <v>1</v>
      </c>
      <c r="I45" s="101">
        <v>1</v>
      </c>
      <c r="J45" s="101">
        <v>1</v>
      </c>
      <c r="K45" s="101">
        <v>1</v>
      </c>
      <c r="L45" s="101">
        <v>1</v>
      </c>
      <c r="M45" s="101">
        <v>1</v>
      </c>
      <c r="N45" s="101">
        <v>0</v>
      </c>
      <c r="O45" s="101">
        <v>0</v>
      </c>
      <c r="P45" s="101">
        <v>0</v>
      </c>
      <c r="Q45" s="101">
        <v>0</v>
      </c>
      <c r="R45" s="101">
        <v>1</v>
      </c>
      <c r="S45" s="101">
        <v>1</v>
      </c>
      <c r="T45" s="101">
        <v>1</v>
      </c>
      <c r="U45" s="101">
        <v>1</v>
      </c>
      <c r="V45" s="101">
        <v>1</v>
      </c>
      <c r="W45" s="101">
        <v>1</v>
      </c>
      <c r="X45" s="101">
        <v>1</v>
      </c>
      <c r="Y45" s="101">
        <v>1</v>
      </c>
      <c r="Z45" s="101">
        <v>1</v>
      </c>
      <c r="AA45" s="101">
        <v>1</v>
      </c>
      <c r="AB45" s="101">
        <v>1</v>
      </c>
      <c r="AC45" s="101">
        <v>1</v>
      </c>
      <c r="AD45" s="101">
        <v>1</v>
      </c>
      <c r="AE45" s="101">
        <v>1</v>
      </c>
      <c r="AF45" s="101">
        <v>1</v>
      </c>
      <c r="AG45" s="101">
        <v>1</v>
      </c>
      <c r="AH45" s="101">
        <v>1</v>
      </c>
      <c r="AI45" s="101">
        <v>1</v>
      </c>
      <c r="AJ45" s="101">
        <v>1</v>
      </c>
      <c r="AK45" s="101">
        <v>1</v>
      </c>
      <c r="AL45" s="101">
        <v>1</v>
      </c>
      <c r="AM45" s="101">
        <v>1</v>
      </c>
      <c r="AN45" s="101">
        <v>1</v>
      </c>
      <c r="AO45" s="101">
        <v>1</v>
      </c>
      <c r="AP45" s="101">
        <v>1</v>
      </c>
      <c r="AQ45" s="101">
        <v>1</v>
      </c>
      <c r="AR45" s="101">
        <v>1</v>
      </c>
      <c r="AS45" s="101">
        <v>1</v>
      </c>
      <c r="AT45" s="101">
        <v>1</v>
      </c>
      <c r="AU45" s="101">
        <v>1</v>
      </c>
      <c r="AV45" s="101">
        <v>1</v>
      </c>
      <c r="AW45" s="101">
        <v>1</v>
      </c>
      <c r="AX45" s="101">
        <v>1</v>
      </c>
      <c r="AY45" s="101">
        <v>1</v>
      </c>
      <c r="AZ45" s="100"/>
      <c r="BB45" s="84">
        <f t="shared" si="0"/>
        <v>255</v>
      </c>
      <c r="BC45" s="84">
        <f t="shared" si="1"/>
        <v>15</v>
      </c>
      <c r="BD45" s="84">
        <f t="shared" si="2"/>
        <v>255</v>
      </c>
      <c r="BE45" s="84">
        <f t="shared" si="3"/>
        <v>255</v>
      </c>
      <c r="BF45" s="84">
        <f t="shared" si="4"/>
        <v>255</v>
      </c>
      <c r="BG45" s="84">
        <f t="shared" si="5"/>
        <v>255</v>
      </c>
      <c r="BH45" s="84">
        <f t="shared" si="6"/>
        <v>3</v>
      </c>
      <c r="BI45" s="15" t="str">
        <f t="shared" si="7"/>
        <v>{0xFF, 0x0F, 0xFF, 0xFF, 0xFF, 0xFF, 0x03},</v>
      </c>
    </row>
    <row r="46" spans="1:61" ht="15" customHeight="1">
      <c r="A46" s="100"/>
      <c r="B46" s="101">
        <v>1</v>
      </c>
      <c r="C46" s="101">
        <v>1</v>
      </c>
      <c r="D46" s="101">
        <v>1</v>
      </c>
      <c r="E46" s="101">
        <v>1</v>
      </c>
      <c r="F46" s="101">
        <v>1</v>
      </c>
      <c r="G46" s="101">
        <v>1</v>
      </c>
      <c r="H46" s="101">
        <v>1</v>
      </c>
      <c r="I46" s="101">
        <v>1</v>
      </c>
      <c r="J46" s="101">
        <v>1</v>
      </c>
      <c r="K46" s="101">
        <v>1</v>
      </c>
      <c r="L46" s="101">
        <v>1</v>
      </c>
      <c r="M46" s="101">
        <v>1</v>
      </c>
      <c r="N46" s="101">
        <v>0</v>
      </c>
      <c r="O46" s="101">
        <v>0</v>
      </c>
      <c r="P46" s="101">
        <v>0</v>
      </c>
      <c r="Q46" s="101">
        <v>0</v>
      </c>
      <c r="R46" s="101">
        <v>1</v>
      </c>
      <c r="S46" s="101">
        <v>1</v>
      </c>
      <c r="T46" s="101">
        <v>1</v>
      </c>
      <c r="U46" s="101">
        <v>1</v>
      </c>
      <c r="V46" s="101">
        <v>1</v>
      </c>
      <c r="W46" s="101">
        <v>1</v>
      </c>
      <c r="X46" s="101">
        <v>1</v>
      </c>
      <c r="Y46" s="101">
        <v>1</v>
      </c>
      <c r="Z46" s="101">
        <v>1</v>
      </c>
      <c r="AA46" s="101">
        <v>1</v>
      </c>
      <c r="AB46" s="101">
        <v>1</v>
      </c>
      <c r="AC46" s="101">
        <v>1</v>
      </c>
      <c r="AD46" s="101">
        <v>1</v>
      </c>
      <c r="AE46" s="101">
        <v>1</v>
      </c>
      <c r="AF46" s="101">
        <v>1</v>
      </c>
      <c r="AG46" s="101">
        <v>1</v>
      </c>
      <c r="AH46" s="101">
        <v>1</v>
      </c>
      <c r="AI46" s="101">
        <v>1</v>
      </c>
      <c r="AJ46" s="101">
        <v>1</v>
      </c>
      <c r="AK46" s="101">
        <v>1</v>
      </c>
      <c r="AL46" s="101">
        <v>1</v>
      </c>
      <c r="AM46" s="101">
        <v>1</v>
      </c>
      <c r="AN46" s="101">
        <v>1</v>
      </c>
      <c r="AO46" s="101">
        <v>1</v>
      </c>
      <c r="AP46" s="101">
        <v>1</v>
      </c>
      <c r="AQ46" s="101">
        <v>1</v>
      </c>
      <c r="AR46" s="101">
        <v>1</v>
      </c>
      <c r="AS46" s="101">
        <v>1</v>
      </c>
      <c r="AT46" s="101">
        <v>1</v>
      </c>
      <c r="AU46" s="101">
        <v>1</v>
      </c>
      <c r="AV46" s="101">
        <v>1</v>
      </c>
      <c r="AW46" s="101">
        <v>1</v>
      </c>
      <c r="AX46" s="101">
        <v>1</v>
      </c>
      <c r="AY46" s="101">
        <v>1</v>
      </c>
      <c r="AZ46" s="100"/>
      <c r="BB46" s="84">
        <f t="shared" si="0"/>
        <v>255</v>
      </c>
      <c r="BC46" s="84">
        <f t="shared" si="1"/>
        <v>15</v>
      </c>
      <c r="BD46" s="84">
        <f t="shared" si="2"/>
        <v>255</v>
      </c>
      <c r="BE46" s="84">
        <f t="shared" si="3"/>
        <v>255</v>
      </c>
      <c r="BF46" s="84">
        <f t="shared" si="4"/>
        <v>255</v>
      </c>
      <c r="BG46" s="84">
        <f t="shared" si="5"/>
        <v>255</v>
      </c>
      <c r="BH46" s="84">
        <f t="shared" si="6"/>
        <v>3</v>
      </c>
      <c r="BI46" s="15" t="str">
        <f t="shared" si="7"/>
        <v>{0xFF, 0x0F, 0xFF, 0xFF, 0xFF, 0xFF, 0x03},</v>
      </c>
    </row>
    <row r="47" spans="1:61" ht="15" customHeight="1">
      <c r="A47" s="100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I47" s="15" t="s">
        <v>9</v>
      </c>
    </row>
    <row r="49" spans="1:80" s="86" customFormat="1" ht="15" customHeight="1">
      <c r="A49" s="97" t="s">
        <v>13</v>
      </c>
      <c r="G49" s="93" t="s">
        <v>154</v>
      </c>
      <c r="AU49" s="98"/>
      <c r="AV49" s="99"/>
      <c r="AW49" s="99"/>
      <c r="AX49" s="99"/>
      <c r="AY49" s="99"/>
      <c r="AZ49" s="99"/>
      <c r="BA49" s="99"/>
      <c r="BB49" s="99"/>
      <c r="BC49" s="99"/>
      <c r="BD49" s="99"/>
      <c r="BE49" s="99"/>
      <c r="BF49" s="99"/>
      <c r="BG49" s="99"/>
      <c r="BH49" s="99"/>
      <c r="BI49" s="91"/>
      <c r="BT49" s="93"/>
      <c r="BU49" s="93"/>
      <c r="BV49" s="93"/>
      <c r="BW49" s="93"/>
      <c r="BX49" s="93"/>
      <c r="BY49" s="93"/>
      <c r="BZ49" s="93"/>
      <c r="CA49" s="93"/>
      <c r="CB49" s="93"/>
    </row>
    <row r="50" spans="1:80" ht="15" customHeight="1">
      <c r="A50" s="100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B50" s="84" t="s">
        <v>25</v>
      </c>
      <c r="BC50" s="84" t="s">
        <v>26</v>
      </c>
      <c r="BD50" s="84" t="s">
        <v>141</v>
      </c>
      <c r="BE50" s="84" t="s">
        <v>137</v>
      </c>
      <c r="BF50" s="84" t="s">
        <v>138</v>
      </c>
      <c r="BG50" s="84" t="s">
        <v>139</v>
      </c>
      <c r="BH50" s="84" t="s">
        <v>140</v>
      </c>
      <c r="BI50" s="14" t="str">
        <f>CONCATENATE($B$8,G49,$B$9)</f>
        <v>const u8 aau8TestPosition[LCD_IMAGE_ROW_SIZE_50PX][LCD_IMAGE_COL_BYTES_50PX] = {</v>
      </c>
      <c r="BJ50" s="99"/>
      <c r="BK50" s="99"/>
      <c r="BL50" s="99"/>
      <c r="BM50" s="99"/>
      <c r="BN50" s="99"/>
      <c r="BO50" s="99"/>
      <c r="BP50" s="99"/>
      <c r="BQ50" s="86"/>
      <c r="BR50" s="86"/>
      <c r="BS50" s="86"/>
    </row>
    <row r="51" spans="1:80" ht="15" customHeight="1">
      <c r="A51" s="100"/>
      <c r="B51" s="101">
        <v>1</v>
      </c>
      <c r="C51" s="101">
        <v>1</v>
      </c>
      <c r="D51" s="101">
        <v>1</v>
      </c>
      <c r="E51" s="101">
        <v>1</v>
      </c>
      <c r="F51" s="101"/>
      <c r="G51" s="101">
        <v>0</v>
      </c>
      <c r="H51" s="101">
        <v>0</v>
      </c>
      <c r="I51" s="101">
        <v>0</v>
      </c>
      <c r="J51" s="101">
        <v>0</v>
      </c>
      <c r="K51" s="101">
        <v>0</v>
      </c>
      <c r="L51" s="101">
        <v>0</v>
      </c>
      <c r="M51" s="101">
        <v>0</v>
      </c>
      <c r="N51" s="101">
        <v>0</v>
      </c>
      <c r="O51" s="101">
        <v>0</v>
      </c>
      <c r="P51" s="101">
        <v>0</v>
      </c>
      <c r="Q51" s="101">
        <v>0</v>
      </c>
      <c r="R51" s="101">
        <v>0</v>
      </c>
      <c r="S51" s="101">
        <v>0</v>
      </c>
      <c r="T51" s="101">
        <v>0</v>
      </c>
      <c r="U51" s="101">
        <v>0</v>
      </c>
      <c r="V51" s="101">
        <v>0</v>
      </c>
      <c r="W51" s="101">
        <v>0</v>
      </c>
      <c r="X51" s="101">
        <v>0</v>
      </c>
      <c r="Y51" s="101">
        <v>0</v>
      </c>
      <c r="Z51" s="101">
        <v>0</v>
      </c>
      <c r="AA51" s="101">
        <v>0</v>
      </c>
      <c r="AB51" s="101">
        <v>0</v>
      </c>
      <c r="AC51" s="101">
        <v>0</v>
      </c>
      <c r="AD51" s="101">
        <v>0</v>
      </c>
      <c r="AE51" s="101">
        <v>0</v>
      </c>
      <c r="AF51" s="101">
        <v>0</v>
      </c>
      <c r="AG51" s="101">
        <v>0</v>
      </c>
      <c r="AH51" s="101">
        <v>0</v>
      </c>
      <c r="AI51" s="101">
        <v>0</v>
      </c>
      <c r="AJ51" s="101">
        <v>0</v>
      </c>
      <c r="AK51" s="101">
        <v>0</v>
      </c>
      <c r="AL51" s="101">
        <v>0</v>
      </c>
      <c r="AM51" s="101">
        <v>0</v>
      </c>
      <c r="AN51" s="101">
        <v>0</v>
      </c>
      <c r="AO51" s="101">
        <v>0</v>
      </c>
      <c r="AP51" s="101">
        <v>0</v>
      </c>
      <c r="AQ51" s="101">
        <v>0</v>
      </c>
      <c r="AR51" s="101">
        <v>0</v>
      </c>
      <c r="AS51" s="101">
        <v>0</v>
      </c>
      <c r="AT51" s="101">
        <v>0</v>
      </c>
      <c r="AU51" s="101">
        <v>0</v>
      </c>
      <c r="AV51" s="101">
        <v>1</v>
      </c>
      <c r="AW51" s="101">
        <v>1</v>
      </c>
      <c r="AX51" s="101">
        <v>1</v>
      </c>
      <c r="AY51" s="101">
        <v>1</v>
      </c>
      <c r="AZ51" s="100"/>
      <c r="BB51" s="84">
        <f>B51*POWER(2,0)+C51*POWER(2,1)+D51*POWER(2,2)+E51*POWER(2,3)+F51*POWER(2,4)+G51*POWER(2,5)+H51*POWER(2,6)+I51*POWER(2,7)</f>
        <v>15</v>
      </c>
      <c r="BC51" s="84">
        <f>J51*POWER(2,0)+K51*POWER(2,1)+L51*POWER(2,2)+M51*POWER(2,3)+N51*POWER(2,4)+O51*POWER(2,5)+P51*POWER(2,6)+Q51*POWER(2,7)</f>
        <v>0</v>
      </c>
      <c r="BD51" s="84">
        <f>R51*POWER(2,0)+S51*POWER(2,1)+T51*POWER(2,2)+U51*POWER(2,3)+V51*POWER(2,4)+W51*POWER(2,5)+X51*POWER(2,6)+Y51*POWER(2,7)</f>
        <v>0</v>
      </c>
      <c r="BE51" s="84">
        <f>Z51*POWER(2,0)+AA51*POWER(2,1)+AB51*POWER(2,2)+AC51*POWER(2,3)+AD51*POWER(2,4)+AE51*POWER(2,5)+AF51*POWER(2,6)+AG51*POWER(2,7)</f>
        <v>0</v>
      </c>
      <c r="BF51" s="84">
        <f>AH51*POWER(2,0)+AI51*POWER(2,1)+AJ51*POWER(2,2)+AK51*POWER(2,3)+AL51*POWER(2,4)+AM51*POWER(2,5)+AN51*POWER(2,6)+AO51*POWER(2,7)</f>
        <v>0</v>
      </c>
      <c r="BG51" s="84">
        <f>AP51*POWER(2,0)+AQ51*POWER(2,1)+AR51*POWER(2,2)+AS51*POWER(2,3)+AT51*POWER(2,4)+AU51*POWER(2,5)+AV51*POWER(2,6)+AW51*POWER(2,7)</f>
        <v>192</v>
      </c>
      <c r="BH51" s="84">
        <f>AX51*POWER(2,0)+AY51*POWER(2,1)</f>
        <v>3</v>
      </c>
      <c r="BI51" s="15" t="str">
        <f>CONCATENATE("{0x",DEC2HEX(BB51,2),", 0x",DEC2HEX(BC51,2),", 0x",DEC2HEX(BD51,2),", 0x",DEC2HEX(BE51,2),", 0x",DEC2HEX(BF51,2),", 0x",DEC2HEX(BG51,2),", 0x",DEC2HEX(BH51,2),"},")</f>
        <v>{0x0F, 0x00, 0x00, 0x00, 0x00, 0xC0, 0x03},</v>
      </c>
    </row>
    <row r="52" spans="1:80" ht="15" customHeight="1">
      <c r="A52" s="100"/>
      <c r="B52" s="101">
        <v>1</v>
      </c>
      <c r="C52" s="101">
        <v>0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0</v>
      </c>
      <c r="J52" s="101">
        <v>0</v>
      </c>
      <c r="K52" s="101">
        <v>0</v>
      </c>
      <c r="L52" s="101">
        <v>0</v>
      </c>
      <c r="M52" s="101">
        <v>0</v>
      </c>
      <c r="N52" s="101">
        <v>0</v>
      </c>
      <c r="O52" s="101">
        <v>0</v>
      </c>
      <c r="P52" s="101">
        <v>0</v>
      </c>
      <c r="Q52" s="101">
        <v>0</v>
      </c>
      <c r="R52" s="101">
        <v>0</v>
      </c>
      <c r="S52" s="101">
        <v>0</v>
      </c>
      <c r="T52" s="101">
        <v>0</v>
      </c>
      <c r="U52" s="101">
        <v>0</v>
      </c>
      <c r="V52" s="101">
        <v>0</v>
      </c>
      <c r="W52" s="101">
        <v>0</v>
      </c>
      <c r="X52" s="101">
        <v>0</v>
      </c>
      <c r="Y52" s="101">
        <v>0</v>
      </c>
      <c r="Z52" s="101">
        <v>0</v>
      </c>
      <c r="AA52" s="101">
        <v>0</v>
      </c>
      <c r="AB52" s="101">
        <v>0</v>
      </c>
      <c r="AC52" s="101">
        <v>0</v>
      </c>
      <c r="AD52" s="101">
        <v>0</v>
      </c>
      <c r="AE52" s="101">
        <v>0</v>
      </c>
      <c r="AF52" s="101">
        <v>0</v>
      </c>
      <c r="AG52" s="101">
        <v>0</v>
      </c>
      <c r="AH52" s="101">
        <v>0</v>
      </c>
      <c r="AI52" s="101">
        <v>0</v>
      </c>
      <c r="AJ52" s="101">
        <v>0</v>
      </c>
      <c r="AK52" s="101">
        <v>0</v>
      </c>
      <c r="AL52" s="101">
        <v>0</v>
      </c>
      <c r="AM52" s="101">
        <v>0</v>
      </c>
      <c r="AN52" s="101">
        <v>0</v>
      </c>
      <c r="AO52" s="101">
        <v>0</v>
      </c>
      <c r="AP52" s="101">
        <v>0</v>
      </c>
      <c r="AQ52" s="101">
        <v>0</v>
      </c>
      <c r="AR52" s="101">
        <v>0</v>
      </c>
      <c r="AS52" s="101">
        <v>0</v>
      </c>
      <c r="AT52" s="101">
        <v>0</v>
      </c>
      <c r="AU52" s="101">
        <v>0</v>
      </c>
      <c r="AV52" s="101">
        <v>1</v>
      </c>
      <c r="AW52" s="101">
        <v>1</v>
      </c>
      <c r="AX52" s="101">
        <v>1</v>
      </c>
      <c r="AY52" s="101">
        <v>1</v>
      </c>
      <c r="AZ52" s="100"/>
      <c r="BB52" s="84">
        <f t="shared" ref="BB52:BB100" si="8">B52*POWER(2,0)+C52*POWER(2,1)+D52*POWER(2,2)+E52*POWER(2,3)+F52*POWER(2,4)+G52*POWER(2,5)+H52*POWER(2,6)+I52*POWER(2,7)</f>
        <v>1</v>
      </c>
      <c r="BC52" s="84">
        <f t="shared" ref="BC52:BC100" si="9">J52*POWER(2,0)+K52*POWER(2,1)+L52*POWER(2,2)+M52*POWER(2,3)+N52*POWER(2,4)+O52*POWER(2,5)+P52*POWER(2,6)+Q52*POWER(2,7)</f>
        <v>0</v>
      </c>
      <c r="BD52" s="84">
        <f t="shared" ref="BD52:BD100" si="10">R52*POWER(2,0)+S52*POWER(2,1)+T52*POWER(2,2)+U52*POWER(2,3)+V52*POWER(2,4)+W52*POWER(2,5)+X52*POWER(2,6)+Y52*POWER(2,7)</f>
        <v>0</v>
      </c>
      <c r="BE52" s="84">
        <f t="shared" ref="BE52:BE100" si="11">Z52*POWER(2,0)+AA52*POWER(2,1)+AB52*POWER(2,2)+AC52*POWER(2,3)+AD52*POWER(2,4)+AE52*POWER(2,5)+AF52*POWER(2,6)+AG52*POWER(2,7)</f>
        <v>0</v>
      </c>
      <c r="BF52" s="84">
        <f t="shared" ref="BF52:BF100" si="12">AH52*POWER(2,0)+AI52*POWER(2,1)+AJ52*POWER(2,2)+AK52*POWER(2,3)+AL52*POWER(2,4)+AM52*POWER(2,5)+AN52*POWER(2,6)+AO52*POWER(2,7)</f>
        <v>0</v>
      </c>
      <c r="BG52" s="84">
        <f t="shared" ref="BG52:BG100" si="13">AP52*POWER(2,0)+AQ52*POWER(2,1)+AR52*POWER(2,2)+AS52*POWER(2,3)+AT52*POWER(2,4)+AU52*POWER(2,5)+AV52*POWER(2,6)+AW52*POWER(2,7)</f>
        <v>192</v>
      </c>
      <c r="BH52" s="84">
        <f t="shared" ref="BH52:BH100" si="14">AX52*POWER(2,0)+AY52*POWER(2,1)</f>
        <v>3</v>
      </c>
      <c r="BI52" s="15" t="str">
        <f t="shared" ref="BI52:BI99" si="15">CONCATENATE("{0x",DEC2HEX(BB52,2),", 0x",DEC2HEX(BC52,2),", 0x",DEC2HEX(BD52,2),", 0x",DEC2HEX(BE52,2),", 0x",DEC2HEX(BF52,2),", 0x",DEC2HEX(BG52,2),", 0x",DEC2HEX(BH52,2),"},")</f>
        <v>{0x01, 0x00, 0x00, 0x00, 0x00, 0xC0, 0x03},</v>
      </c>
    </row>
    <row r="53" spans="1:80" ht="15" customHeight="1">
      <c r="A53" s="100"/>
      <c r="B53" s="101">
        <v>1</v>
      </c>
      <c r="C53" s="101">
        <v>0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0</v>
      </c>
      <c r="J53" s="101">
        <v>0</v>
      </c>
      <c r="K53" s="101">
        <v>0</v>
      </c>
      <c r="L53" s="101">
        <v>0</v>
      </c>
      <c r="M53" s="101">
        <v>0</v>
      </c>
      <c r="N53" s="101">
        <v>0</v>
      </c>
      <c r="O53" s="101">
        <v>0</v>
      </c>
      <c r="P53" s="101">
        <v>0</v>
      </c>
      <c r="Q53" s="101">
        <v>0</v>
      </c>
      <c r="R53" s="101">
        <v>0</v>
      </c>
      <c r="S53" s="101">
        <v>0</v>
      </c>
      <c r="T53" s="101">
        <v>0</v>
      </c>
      <c r="U53" s="101">
        <v>0</v>
      </c>
      <c r="V53" s="101">
        <v>0</v>
      </c>
      <c r="W53" s="101">
        <v>0</v>
      </c>
      <c r="X53" s="101">
        <v>0</v>
      </c>
      <c r="Y53" s="101">
        <v>0</v>
      </c>
      <c r="Z53" s="101">
        <v>0</v>
      </c>
      <c r="AA53" s="101">
        <v>0</v>
      </c>
      <c r="AB53" s="101">
        <v>0</v>
      </c>
      <c r="AC53" s="101">
        <v>0</v>
      </c>
      <c r="AD53" s="101">
        <v>0</v>
      </c>
      <c r="AE53" s="101">
        <v>0</v>
      </c>
      <c r="AF53" s="101">
        <v>0</v>
      </c>
      <c r="AG53" s="101">
        <v>0</v>
      </c>
      <c r="AH53" s="101">
        <v>0</v>
      </c>
      <c r="AI53" s="101">
        <v>0</v>
      </c>
      <c r="AJ53" s="101">
        <v>0</v>
      </c>
      <c r="AK53" s="101">
        <v>0</v>
      </c>
      <c r="AL53" s="101">
        <v>0</v>
      </c>
      <c r="AM53" s="101">
        <v>0</v>
      </c>
      <c r="AN53" s="101">
        <v>0</v>
      </c>
      <c r="AO53" s="101">
        <v>0</v>
      </c>
      <c r="AP53" s="101">
        <v>0</v>
      </c>
      <c r="AQ53" s="101">
        <v>0</v>
      </c>
      <c r="AR53" s="101">
        <v>0</v>
      </c>
      <c r="AS53" s="101">
        <v>0</v>
      </c>
      <c r="AT53" s="101">
        <v>0</v>
      </c>
      <c r="AU53" s="101">
        <v>0</v>
      </c>
      <c r="AV53" s="101">
        <v>1</v>
      </c>
      <c r="AW53" s="101">
        <v>1</v>
      </c>
      <c r="AX53" s="101">
        <v>1</v>
      </c>
      <c r="AY53" s="101">
        <v>1</v>
      </c>
      <c r="AZ53" s="100"/>
      <c r="BB53" s="84">
        <f t="shared" si="8"/>
        <v>1</v>
      </c>
      <c r="BC53" s="84">
        <f t="shared" si="9"/>
        <v>0</v>
      </c>
      <c r="BD53" s="84">
        <f t="shared" si="10"/>
        <v>0</v>
      </c>
      <c r="BE53" s="84">
        <f t="shared" si="11"/>
        <v>0</v>
      </c>
      <c r="BF53" s="84">
        <f t="shared" si="12"/>
        <v>0</v>
      </c>
      <c r="BG53" s="84">
        <f t="shared" si="13"/>
        <v>192</v>
      </c>
      <c r="BH53" s="84">
        <f t="shared" si="14"/>
        <v>3</v>
      </c>
      <c r="BI53" s="15" t="str">
        <f t="shared" si="15"/>
        <v>{0x01, 0x00, 0x00, 0x00, 0x00, 0xC0, 0x03},</v>
      </c>
    </row>
    <row r="54" spans="1:80" ht="15" customHeight="1">
      <c r="A54" s="100"/>
      <c r="B54" s="101">
        <v>1</v>
      </c>
      <c r="C54" s="101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 s="101">
        <v>0</v>
      </c>
      <c r="J54" s="101">
        <v>0</v>
      </c>
      <c r="K54" s="101">
        <v>0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101">
        <v>0</v>
      </c>
      <c r="R54" s="101">
        <v>0</v>
      </c>
      <c r="S54" s="101">
        <v>0</v>
      </c>
      <c r="T54" s="101">
        <v>0</v>
      </c>
      <c r="U54" s="101">
        <v>0</v>
      </c>
      <c r="V54" s="101">
        <v>0</v>
      </c>
      <c r="W54" s="101">
        <v>0</v>
      </c>
      <c r="X54" s="101">
        <v>0</v>
      </c>
      <c r="Y54" s="101">
        <v>0</v>
      </c>
      <c r="Z54" s="101">
        <v>0</v>
      </c>
      <c r="AA54" s="101">
        <v>0</v>
      </c>
      <c r="AB54" s="101">
        <v>0</v>
      </c>
      <c r="AC54" s="101">
        <v>0</v>
      </c>
      <c r="AD54" s="101">
        <v>0</v>
      </c>
      <c r="AE54" s="101">
        <v>0</v>
      </c>
      <c r="AF54" s="101">
        <v>0</v>
      </c>
      <c r="AG54" s="101">
        <v>0</v>
      </c>
      <c r="AH54" s="101">
        <v>0</v>
      </c>
      <c r="AI54" s="101">
        <v>0</v>
      </c>
      <c r="AJ54" s="101">
        <v>0</v>
      </c>
      <c r="AK54" s="101">
        <v>0</v>
      </c>
      <c r="AL54" s="101">
        <v>0</v>
      </c>
      <c r="AM54" s="101">
        <v>0</v>
      </c>
      <c r="AN54" s="101">
        <v>0</v>
      </c>
      <c r="AO54" s="101">
        <v>0</v>
      </c>
      <c r="AP54" s="101">
        <v>0</v>
      </c>
      <c r="AQ54" s="101">
        <v>0</v>
      </c>
      <c r="AR54" s="101">
        <v>0</v>
      </c>
      <c r="AS54" s="101">
        <v>0</v>
      </c>
      <c r="AT54" s="101">
        <v>0</v>
      </c>
      <c r="AU54" s="101">
        <v>0</v>
      </c>
      <c r="AV54" s="101">
        <v>1</v>
      </c>
      <c r="AW54" s="101">
        <v>1</v>
      </c>
      <c r="AX54" s="101">
        <v>1</v>
      </c>
      <c r="AY54" s="101">
        <v>1</v>
      </c>
      <c r="AZ54" s="100"/>
      <c r="BB54" s="84">
        <f t="shared" si="8"/>
        <v>1</v>
      </c>
      <c r="BC54" s="84">
        <f t="shared" si="9"/>
        <v>0</v>
      </c>
      <c r="BD54" s="84">
        <f t="shared" si="10"/>
        <v>0</v>
      </c>
      <c r="BE54" s="84">
        <f t="shared" si="11"/>
        <v>0</v>
      </c>
      <c r="BF54" s="84">
        <f t="shared" si="12"/>
        <v>0</v>
      </c>
      <c r="BG54" s="84">
        <f t="shared" si="13"/>
        <v>192</v>
      </c>
      <c r="BH54" s="84">
        <f t="shared" si="14"/>
        <v>3</v>
      </c>
      <c r="BI54" s="15" t="str">
        <f t="shared" si="15"/>
        <v>{0x01, 0x00, 0x00, 0x00, 0x00, 0xC0, 0x03},</v>
      </c>
    </row>
    <row r="55" spans="1:80" ht="15" customHeight="1">
      <c r="A55" s="100"/>
      <c r="B55" s="101"/>
      <c r="C55" s="101">
        <v>0</v>
      </c>
      <c r="D55" s="101">
        <v>0</v>
      </c>
      <c r="E55" s="101">
        <v>0</v>
      </c>
      <c r="F55" s="101">
        <v>0</v>
      </c>
      <c r="G55" s="101">
        <v>0</v>
      </c>
      <c r="H55" s="101">
        <v>0</v>
      </c>
      <c r="I55" s="101">
        <v>0</v>
      </c>
      <c r="J55" s="101">
        <v>0</v>
      </c>
      <c r="K55" s="101">
        <v>0</v>
      </c>
      <c r="L55" s="101">
        <v>0</v>
      </c>
      <c r="M55" s="101">
        <v>0</v>
      </c>
      <c r="N55" s="101">
        <v>0</v>
      </c>
      <c r="O55" s="101">
        <v>0</v>
      </c>
      <c r="P55" s="101">
        <v>0</v>
      </c>
      <c r="Q55" s="101">
        <v>0</v>
      </c>
      <c r="R55" s="101">
        <v>0</v>
      </c>
      <c r="S55" s="101">
        <v>0</v>
      </c>
      <c r="T55" s="101">
        <v>0</v>
      </c>
      <c r="U55" s="101">
        <v>0</v>
      </c>
      <c r="V55" s="101">
        <v>0</v>
      </c>
      <c r="W55" s="101">
        <v>0</v>
      </c>
      <c r="X55" s="101">
        <v>0</v>
      </c>
      <c r="Y55" s="101">
        <v>0</v>
      </c>
      <c r="Z55" s="101">
        <v>0</v>
      </c>
      <c r="AA55" s="101">
        <v>0</v>
      </c>
      <c r="AB55" s="101">
        <v>0</v>
      </c>
      <c r="AC55" s="101">
        <v>0</v>
      </c>
      <c r="AD55" s="101">
        <v>0</v>
      </c>
      <c r="AE55" s="101">
        <v>0</v>
      </c>
      <c r="AF55" s="101">
        <v>0</v>
      </c>
      <c r="AG55" s="101">
        <v>0</v>
      </c>
      <c r="AH55" s="101">
        <v>0</v>
      </c>
      <c r="AI55" s="101">
        <v>0</v>
      </c>
      <c r="AJ55" s="101">
        <v>0</v>
      </c>
      <c r="AK55" s="101">
        <v>0</v>
      </c>
      <c r="AL55" s="101">
        <v>0</v>
      </c>
      <c r="AM55" s="101">
        <v>0</v>
      </c>
      <c r="AN55" s="101">
        <v>0</v>
      </c>
      <c r="AO55" s="101">
        <v>0</v>
      </c>
      <c r="AP55" s="101">
        <v>0</v>
      </c>
      <c r="AQ55" s="101">
        <v>0</v>
      </c>
      <c r="AR55" s="101">
        <v>0</v>
      </c>
      <c r="AS55" s="101">
        <v>0</v>
      </c>
      <c r="AT55" s="101">
        <v>0</v>
      </c>
      <c r="AU55" s="101">
        <v>0</v>
      </c>
      <c r="AV55" s="101">
        <v>0</v>
      </c>
      <c r="AW55" s="101">
        <v>0</v>
      </c>
      <c r="AX55" s="101">
        <v>0</v>
      </c>
      <c r="AY55" s="101">
        <v>0</v>
      </c>
      <c r="AZ55" s="100"/>
      <c r="BB55" s="84">
        <f t="shared" si="8"/>
        <v>0</v>
      </c>
      <c r="BC55" s="84">
        <f t="shared" si="9"/>
        <v>0</v>
      </c>
      <c r="BD55" s="84">
        <f t="shared" si="10"/>
        <v>0</v>
      </c>
      <c r="BE55" s="84">
        <f t="shared" si="11"/>
        <v>0</v>
      </c>
      <c r="BF55" s="84">
        <f t="shared" si="12"/>
        <v>0</v>
      </c>
      <c r="BG55" s="84">
        <f t="shared" si="13"/>
        <v>0</v>
      </c>
      <c r="BH55" s="84">
        <f t="shared" si="14"/>
        <v>0</v>
      </c>
      <c r="BI55" s="15" t="str">
        <f t="shared" si="15"/>
        <v>{0x00, 0x00, 0x00, 0x00, 0x00, 0x00, 0x00},</v>
      </c>
    </row>
    <row r="56" spans="1:80" ht="15" customHeight="1">
      <c r="A56" s="100"/>
      <c r="B56" s="101">
        <v>0</v>
      </c>
      <c r="C56" s="101">
        <v>0</v>
      </c>
      <c r="D56" s="101">
        <v>0</v>
      </c>
      <c r="E56" s="101">
        <v>0</v>
      </c>
      <c r="F56" s="101">
        <v>0</v>
      </c>
      <c r="G56" s="101">
        <v>0</v>
      </c>
      <c r="H56" s="101">
        <v>0</v>
      </c>
      <c r="I56" s="101">
        <v>0</v>
      </c>
      <c r="J56" s="101">
        <v>0</v>
      </c>
      <c r="K56" s="101">
        <v>0</v>
      </c>
      <c r="L56" s="101">
        <v>0</v>
      </c>
      <c r="M56" s="101">
        <v>0</v>
      </c>
      <c r="N56" s="101">
        <v>0</v>
      </c>
      <c r="O56" s="101">
        <v>0</v>
      </c>
      <c r="P56" s="101">
        <v>0</v>
      </c>
      <c r="Q56" s="101">
        <v>0</v>
      </c>
      <c r="R56" s="101">
        <v>0</v>
      </c>
      <c r="S56" s="101">
        <v>0</v>
      </c>
      <c r="T56" s="101">
        <v>0</v>
      </c>
      <c r="U56" s="101">
        <v>0</v>
      </c>
      <c r="V56" s="101">
        <v>0</v>
      </c>
      <c r="W56" s="101">
        <v>0</v>
      </c>
      <c r="X56" s="101">
        <v>0</v>
      </c>
      <c r="Y56" s="101">
        <v>0</v>
      </c>
      <c r="Z56" s="101">
        <v>0</v>
      </c>
      <c r="AA56" s="101">
        <v>0</v>
      </c>
      <c r="AB56" s="101">
        <v>0</v>
      </c>
      <c r="AC56" s="101">
        <v>0</v>
      </c>
      <c r="AD56" s="101">
        <v>0</v>
      </c>
      <c r="AE56" s="101">
        <v>0</v>
      </c>
      <c r="AF56" s="101">
        <v>0</v>
      </c>
      <c r="AG56" s="101">
        <v>0</v>
      </c>
      <c r="AH56" s="101">
        <v>0</v>
      </c>
      <c r="AI56" s="101">
        <v>0</v>
      </c>
      <c r="AJ56" s="101">
        <v>0</v>
      </c>
      <c r="AK56" s="101">
        <v>0</v>
      </c>
      <c r="AL56" s="101">
        <v>0</v>
      </c>
      <c r="AM56" s="101">
        <v>0</v>
      </c>
      <c r="AN56" s="101">
        <v>0</v>
      </c>
      <c r="AO56" s="101">
        <v>0</v>
      </c>
      <c r="AP56" s="101">
        <v>0</v>
      </c>
      <c r="AQ56" s="101">
        <v>0</v>
      </c>
      <c r="AR56" s="101">
        <v>0</v>
      </c>
      <c r="AS56" s="101">
        <v>0</v>
      </c>
      <c r="AT56" s="101">
        <v>0</v>
      </c>
      <c r="AU56" s="101">
        <v>0</v>
      </c>
      <c r="AV56" s="101">
        <v>0</v>
      </c>
      <c r="AW56" s="101">
        <v>0</v>
      </c>
      <c r="AX56" s="101">
        <v>0</v>
      </c>
      <c r="AY56" s="101">
        <v>0</v>
      </c>
      <c r="AZ56" s="100"/>
      <c r="BB56" s="84">
        <f t="shared" si="8"/>
        <v>0</v>
      </c>
      <c r="BC56" s="84">
        <f t="shared" si="9"/>
        <v>0</v>
      </c>
      <c r="BD56" s="84">
        <f t="shared" si="10"/>
        <v>0</v>
      </c>
      <c r="BE56" s="84">
        <f t="shared" si="11"/>
        <v>0</v>
      </c>
      <c r="BF56" s="84">
        <f t="shared" si="12"/>
        <v>0</v>
      </c>
      <c r="BG56" s="84">
        <f t="shared" si="13"/>
        <v>0</v>
      </c>
      <c r="BH56" s="84">
        <f t="shared" si="14"/>
        <v>0</v>
      </c>
      <c r="BI56" s="15" t="str">
        <f t="shared" si="15"/>
        <v>{0x00, 0x00, 0x00, 0x00, 0x00, 0x00, 0x00},</v>
      </c>
    </row>
    <row r="57" spans="1:80" ht="15" customHeight="1">
      <c r="A57" s="100"/>
      <c r="B57" s="101">
        <v>0</v>
      </c>
      <c r="C57" s="101">
        <v>0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0</v>
      </c>
      <c r="J57" s="101">
        <v>0</v>
      </c>
      <c r="K57" s="101">
        <v>0</v>
      </c>
      <c r="L57" s="101">
        <v>0</v>
      </c>
      <c r="M57" s="101">
        <v>0</v>
      </c>
      <c r="N57" s="101">
        <v>0</v>
      </c>
      <c r="O57" s="101">
        <v>0</v>
      </c>
      <c r="P57" s="101">
        <v>0</v>
      </c>
      <c r="Q57" s="101">
        <v>0</v>
      </c>
      <c r="R57" s="101">
        <v>0</v>
      </c>
      <c r="S57" s="101">
        <v>0</v>
      </c>
      <c r="T57" s="101">
        <v>0</v>
      </c>
      <c r="U57" s="101">
        <v>0</v>
      </c>
      <c r="V57" s="101">
        <v>0</v>
      </c>
      <c r="W57" s="101">
        <v>0</v>
      </c>
      <c r="X57" s="101">
        <v>0</v>
      </c>
      <c r="Y57" s="101">
        <v>0</v>
      </c>
      <c r="Z57" s="101">
        <v>0</v>
      </c>
      <c r="AA57" s="101">
        <v>0</v>
      </c>
      <c r="AB57" s="101">
        <v>0</v>
      </c>
      <c r="AC57" s="101">
        <v>0</v>
      </c>
      <c r="AD57" s="101">
        <v>0</v>
      </c>
      <c r="AE57" s="101">
        <v>0</v>
      </c>
      <c r="AF57" s="101">
        <v>0</v>
      </c>
      <c r="AG57" s="101">
        <v>0</v>
      </c>
      <c r="AH57" s="101">
        <v>0</v>
      </c>
      <c r="AI57" s="101">
        <v>0</v>
      </c>
      <c r="AJ57" s="101">
        <v>0</v>
      </c>
      <c r="AK57" s="101">
        <v>0</v>
      </c>
      <c r="AL57" s="101">
        <v>0</v>
      </c>
      <c r="AM57" s="101">
        <v>0</v>
      </c>
      <c r="AN57" s="101">
        <v>0</v>
      </c>
      <c r="AO57" s="101">
        <v>0</v>
      </c>
      <c r="AP57" s="101">
        <v>0</v>
      </c>
      <c r="AQ57" s="101">
        <v>0</v>
      </c>
      <c r="AR57" s="101">
        <v>0</v>
      </c>
      <c r="AS57" s="101">
        <v>0</v>
      </c>
      <c r="AT57" s="101">
        <v>0</v>
      </c>
      <c r="AU57" s="101">
        <v>0</v>
      </c>
      <c r="AV57" s="101">
        <v>0</v>
      </c>
      <c r="AW57" s="101">
        <v>0</v>
      </c>
      <c r="AX57" s="101">
        <v>0</v>
      </c>
      <c r="AY57" s="101">
        <v>0</v>
      </c>
      <c r="AZ57" s="100"/>
      <c r="BB57" s="84">
        <f t="shared" si="8"/>
        <v>0</v>
      </c>
      <c r="BC57" s="84">
        <f t="shared" si="9"/>
        <v>0</v>
      </c>
      <c r="BD57" s="84">
        <f t="shared" si="10"/>
        <v>0</v>
      </c>
      <c r="BE57" s="84">
        <f t="shared" si="11"/>
        <v>0</v>
      </c>
      <c r="BF57" s="84">
        <f t="shared" si="12"/>
        <v>0</v>
      </c>
      <c r="BG57" s="84">
        <f t="shared" si="13"/>
        <v>0</v>
      </c>
      <c r="BH57" s="84">
        <f t="shared" si="14"/>
        <v>0</v>
      </c>
      <c r="BI57" s="15" t="str">
        <f t="shared" si="15"/>
        <v>{0x00, 0x00, 0x00, 0x00, 0x00, 0x00, 0x00},</v>
      </c>
    </row>
    <row r="58" spans="1:80" ht="15" customHeight="1">
      <c r="A58" s="100"/>
      <c r="B58" s="101">
        <v>0</v>
      </c>
      <c r="C58" s="101">
        <v>0</v>
      </c>
      <c r="D58" s="101">
        <v>0</v>
      </c>
      <c r="E58" s="101">
        <v>0</v>
      </c>
      <c r="F58" s="101">
        <v>0</v>
      </c>
      <c r="G58" s="101">
        <v>0</v>
      </c>
      <c r="H58" s="101">
        <v>0</v>
      </c>
      <c r="I58" s="101">
        <v>0</v>
      </c>
      <c r="J58" s="101">
        <v>0</v>
      </c>
      <c r="K58" s="101">
        <v>0</v>
      </c>
      <c r="L58" s="101">
        <v>0</v>
      </c>
      <c r="M58" s="101">
        <v>0</v>
      </c>
      <c r="N58" s="101">
        <v>0</v>
      </c>
      <c r="O58" s="101">
        <v>0</v>
      </c>
      <c r="P58" s="101">
        <v>0</v>
      </c>
      <c r="Q58" s="101">
        <v>0</v>
      </c>
      <c r="R58" s="101">
        <v>0</v>
      </c>
      <c r="S58" s="101">
        <v>0</v>
      </c>
      <c r="T58" s="101">
        <v>0</v>
      </c>
      <c r="U58" s="101">
        <v>0</v>
      </c>
      <c r="V58" s="101">
        <v>0</v>
      </c>
      <c r="W58" s="101">
        <v>0</v>
      </c>
      <c r="X58" s="101">
        <v>0</v>
      </c>
      <c r="Y58" s="101">
        <v>0</v>
      </c>
      <c r="Z58" s="101">
        <v>0</v>
      </c>
      <c r="AA58" s="101">
        <v>0</v>
      </c>
      <c r="AB58" s="101">
        <v>0</v>
      </c>
      <c r="AC58" s="101">
        <v>0</v>
      </c>
      <c r="AD58" s="101">
        <v>0</v>
      </c>
      <c r="AE58" s="101">
        <v>0</v>
      </c>
      <c r="AF58" s="101">
        <v>0</v>
      </c>
      <c r="AG58" s="101">
        <v>0</v>
      </c>
      <c r="AH58" s="101">
        <v>0</v>
      </c>
      <c r="AI58" s="101">
        <v>0</v>
      </c>
      <c r="AJ58" s="101">
        <v>0</v>
      </c>
      <c r="AK58" s="101">
        <v>0</v>
      </c>
      <c r="AL58" s="101">
        <v>0</v>
      </c>
      <c r="AM58" s="101">
        <v>0</v>
      </c>
      <c r="AN58" s="101">
        <v>0</v>
      </c>
      <c r="AO58" s="101">
        <v>0</v>
      </c>
      <c r="AP58" s="101">
        <v>0</v>
      </c>
      <c r="AQ58" s="101">
        <v>0</v>
      </c>
      <c r="AR58" s="101">
        <v>0</v>
      </c>
      <c r="AS58" s="101">
        <v>0</v>
      </c>
      <c r="AT58" s="101">
        <v>0</v>
      </c>
      <c r="AU58" s="101">
        <v>0</v>
      </c>
      <c r="AV58" s="101">
        <v>0</v>
      </c>
      <c r="AW58" s="101">
        <v>0</v>
      </c>
      <c r="AX58" s="101">
        <v>0</v>
      </c>
      <c r="AY58" s="101">
        <v>0</v>
      </c>
      <c r="AZ58" s="100"/>
      <c r="BB58" s="84">
        <f t="shared" si="8"/>
        <v>0</v>
      </c>
      <c r="BC58" s="84">
        <f t="shared" si="9"/>
        <v>0</v>
      </c>
      <c r="BD58" s="84">
        <f t="shared" si="10"/>
        <v>0</v>
      </c>
      <c r="BE58" s="84">
        <f t="shared" si="11"/>
        <v>0</v>
      </c>
      <c r="BF58" s="84">
        <f t="shared" si="12"/>
        <v>0</v>
      </c>
      <c r="BG58" s="84">
        <f t="shared" si="13"/>
        <v>0</v>
      </c>
      <c r="BH58" s="84">
        <f t="shared" si="14"/>
        <v>0</v>
      </c>
      <c r="BI58" s="15" t="str">
        <f t="shared" si="15"/>
        <v>{0x00, 0x00, 0x00, 0x00, 0x00, 0x00, 0x00},</v>
      </c>
    </row>
    <row r="59" spans="1:80" ht="15" customHeight="1">
      <c r="A59" s="100"/>
      <c r="B59" s="101">
        <v>0</v>
      </c>
      <c r="C59" s="101">
        <v>0</v>
      </c>
      <c r="D59" s="101">
        <v>0</v>
      </c>
      <c r="E59" s="101">
        <v>0</v>
      </c>
      <c r="F59" s="101">
        <v>0</v>
      </c>
      <c r="G59" s="101">
        <v>0</v>
      </c>
      <c r="H59" s="101">
        <v>0</v>
      </c>
      <c r="I59" s="101">
        <v>0</v>
      </c>
      <c r="J59" s="101">
        <v>0</v>
      </c>
      <c r="K59" s="101">
        <v>0</v>
      </c>
      <c r="L59" s="101">
        <v>0</v>
      </c>
      <c r="M59" s="101">
        <v>0</v>
      </c>
      <c r="N59" s="101">
        <v>0</v>
      </c>
      <c r="O59" s="101">
        <v>0</v>
      </c>
      <c r="P59" s="101">
        <v>0</v>
      </c>
      <c r="Q59" s="101">
        <v>0</v>
      </c>
      <c r="R59" s="101">
        <v>0</v>
      </c>
      <c r="S59" s="101">
        <v>0</v>
      </c>
      <c r="T59" s="101">
        <v>0</v>
      </c>
      <c r="U59" s="101">
        <v>0</v>
      </c>
      <c r="V59" s="101">
        <v>0</v>
      </c>
      <c r="W59" s="101">
        <v>0</v>
      </c>
      <c r="X59" s="101">
        <v>0</v>
      </c>
      <c r="Y59" s="101">
        <v>0</v>
      </c>
      <c r="Z59" s="101">
        <v>0</v>
      </c>
      <c r="AA59" s="101">
        <v>0</v>
      </c>
      <c r="AB59" s="101">
        <v>0</v>
      </c>
      <c r="AC59" s="101">
        <v>0</v>
      </c>
      <c r="AD59" s="101">
        <v>0</v>
      </c>
      <c r="AE59" s="101">
        <v>0</v>
      </c>
      <c r="AF59" s="101">
        <v>0</v>
      </c>
      <c r="AG59" s="101">
        <v>0</v>
      </c>
      <c r="AH59" s="101">
        <v>0</v>
      </c>
      <c r="AI59" s="101">
        <v>0</v>
      </c>
      <c r="AJ59" s="101">
        <v>0</v>
      </c>
      <c r="AK59" s="101">
        <v>0</v>
      </c>
      <c r="AL59" s="101">
        <v>0</v>
      </c>
      <c r="AM59" s="101">
        <v>0</v>
      </c>
      <c r="AN59" s="101">
        <v>0</v>
      </c>
      <c r="AO59" s="101">
        <v>0</v>
      </c>
      <c r="AP59" s="101">
        <v>0</v>
      </c>
      <c r="AQ59" s="101">
        <v>0</v>
      </c>
      <c r="AR59" s="101">
        <v>0</v>
      </c>
      <c r="AS59" s="101">
        <v>0</v>
      </c>
      <c r="AT59" s="101">
        <v>0</v>
      </c>
      <c r="AU59" s="101">
        <v>0</v>
      </c>
      <c r="AV59" s="101">
        <v>0</v>
      </c>
      <c r="AW59" s="101">
        <v>0</v>
      </c>
      <c r="AX59" s="101">
        <v>0</v>
      </c>
      <c r="AY59" s="101">
        <v>0</v>
      </c>
      <c r="AZ59" s="100"/>
      <c r="BB59" s="84">
        <f t="shared" si="8"/>
        <v>0</v>
      </c>
      <c r="BC59" s="84">
        <f t="shared" si="9"/>
        <v>0</v>
      </c>
      <c r="BD59" s="84">
        <f t="shared" si="10"/>
        <v>0</v>
      </c>
      <c r="BE59" s="84">
        <f t="shared" si="11"/>
        <v>0</v>
      </c>
      <c r="BF59" s="84">
        <f t="shared" si="12"/>
        <v>0</v>
      </c>
      <c r="BG59" s="84">
        <f t="shared" si="13"/>
        <v>0</v>
      </c>
      <c r="BH59" s="84">
        <f t="shared" si="14"/>
        <v>0</v>
      </c>
      <c r="BI59" s="15" t="str">
        <f t="shared" si="15"/>
        <v>{0x00, 0x00, 0x00, 0x00, 0x00, 0x00, 0x00},</v>
      </c>
    </row>
    <row r="60" spans="1:80" ht="15" customHeight="1">
      <c r="A60" s="100"/>
      <c r="B60" s="101">
        <v>0</v>
      </c>
      <c r="C60" s="101">
        <v>0</v>
      </c>
      <c r="D60" s="101">
        <v>0</v>
      </c>
      <c r="E60" s="101">
        <v>0</v>
      </c>
      <c r="F60" s="101">
        <v>0</v>
      </c>
      <c r="G60" s="101">
        <v>0</v>
      </c>
      <c r="H60" s="101">
        <v>0</v>
      </c>
      <c r="I60" s="101">
        <v>0</v>
      </c>
      <c r="J60" s="101">
        <v>0</v>
      </c>
      <c r="K60" s="101">
        <v>0</v>
      </c>
      <c r="L60" s="101">
        <v>0</v>
      </c>
      <c r="M60" s="101">
        <v>0</v>
      </c>
      <c r="N60" s="101">
        <v>0</v>
      </c>
      <c r="O60" s="101">
        <v>0</v>
      </c>
      <c r="P60" s="101">
        <v>0</v>
      </c>
      <c r="Q60" s="101">
        <v>0</v>
      </c>
      <c r="R60" s="101">
        <v>0</v>
      </c>
      <c r="S60" s="101">
        <v>0</v>
      </c>
      <c r="T60" s="101">
        <v>0</v>
      </c>
      <c r="U60" s="101">
        <v>0</v>
      </c>
      <c r="V60" s="101">
        <v>0</v>
      </c>
      <c r="W60" s="101">
        <v>0</v>
      </c>
      <c r="X60" s="101">
        <v>0</v>
      </c>
      <c r="Y60" s="101">
        <v>0</v>
      </c>
      <c r="Z60" s="101">
        <v>0</v>
      </c>
      <c r="AA60" s="101">
        <v>0</v>
      </c>
      <c r="AB60" s="101">
        <v>0</v>
      </c>
      <c r="AC60" s="101">
        <v>0</v>
      </c>
      <c r="AD60" s="101">
        <v>0</v>
      </c>
      <c r="AE60" s="101">
        <v>0</v>
      </c>
      <c r="AF60" s="101">
        <v>0</v>
      </c>
      <c r="AG60" s="101">
        <v>0</v>
      </c>
      <c r="AH60" s="101">
        <v>0</v>
      </c>
      <c r="AI60" s="101">
        <v>0</v>
      </c>
      <c r="AJ60" s="101">
        <v>0</v>
      </c>
      <c r="AK60" s="101">
        <v>0</v>
      </c>
      <c r="AL60" s="101">
        <v>0</v>
      </c>
      <c r="AM60" s="101">
        <v>0</v>
      </c>
      <c r="AN60" s="101">
        <v>0</v>
      </c>
      <c r="AO60" s="101">
        <v>0</v>
      </c>
      <c r="AP60" s="101">
        <v>0</v>
      </c>
      <c r="AQ60" s="101">
        <v>0</v>
      </c>
      <c r="AR60" s="101">
        <v>0</v>
      </c>
      <c r="AS60" s="101">
        <v>0</v>
      </c>
      <c r="AT60" s="101">
        <v>0</v>
      </c>
      <c r="AU60" s="101">
        <v>0</v>
      </c>
      <c r="AV60" s="101">
        <v>0</v>
      </c>
      <c r="AW60" s="101">
        <v>0</v>
      </c>
      <c r="AX60" s="101">
        <v>0</v>
      </c>
      <c r="AY60" s="101">
        <v>0</v>
      </c>
      <c r="AZ60" s="100"/>
      <c r="BB60" s="84">
        <f t="shared" si="8"/>
        <v>0</v>
      </c>
      <c r="BC60" s="84">
        <f t="shared" si="9"/>
        <v>0</v>
      </c>
      <c r="BD60" s="84">
        <f t="shared" si="10"/>
        <v>0</v>
      </c>
      <c r="BE60" s="84">
        <f t="shared" si="11"/>
        <v>0</v>
      </c>
      <c r="BF60" s="84">
        <f t="shared" si="12"/>
        <v>0</v>
      </c>
      <c r="BG60" s="84">
        <f t="shared" si="13"/>
        <v>0</v>
      </c>
      <c r="BH60" s="84">
        <f t="shared" si="14"/>
        <v>0</v>
      </c>
      <c r="BI60" s="15" t="str">
        <f t="shared" si="15"/>
        <v>{0x00, 0x00, 0x00, 0x00, 0x00, 0x00, 0x00},</v>
      </c>
    </row>
    <row r="61" spans="1:80" ht="15" customHeight="1">
      <c r="A61" s="100"/>
      <c r="B61" s="101">
        <v>0</v>
      </c>
      <c r="C61" s="101">
        <v>0</v>
      </c>
      <c r="D61" s="101">
        <v>0</v>
      </c>
      <c r="E61" s="101">
        <v>0</v>
      </c>
      <c r="F61" s="101">
        <v>0</v>
      </c>
      <c r="G61" s="101">
        <v>0</v>
      </c>
      <c r="H61" s="101">
        <v>0</v>
      </c>
      <c r="I61" s="101">
        <v>0</v>
      </c>
      <c r="J61" s="101">
        <v>0</v>
      </c>
      <c r="K61" s="101">
        <v>0</v>
      </c>
      <c r="L61" s="101">
        <v>0</v>
      </c>
      <c r="M61" s="101">
        <v>0</v>
      </c>
      <c r="N61" s="101">
        <v>0</v>
      </c>
      <c r="O61" s="101">
        <v>0</v>
      </c>
      <c r="P61" s="101">
        <v>0</v>
      </c>
      <c r="Q61" s="101">
        <v>0</v>
      </c>
      <c r="R61" s="101">
        <v>0</v>
      </c>
      <c r="S61" s="101">
        <v>0</v>
      </c>
      <c r="T61" s="101">
        <v>0</v>
      </c>
      <c r="U61" s="101">
        <v>0</v>
      </c>
      <c r="V61" s="101">
        <v>0</v>
      </c>
      <c r="W61" s="101">
        <v>0</v>
      </c>
      <c r="X61" s="101">
        <v>0</v>
      </c>
      <c r="Y61" s="101">
        <v>0</v>
      </c>
      <c r="Z61" s="101">
        <v>0</v>
      </c>
      <c r="AA61" s="101">
        <v>0</v>
      </c>
      <c r="AB61" s="101">
        <v>0</v>
      </c>
      <c r="AC61" s="101">
        <v>0</v>
      </c>
      <c r="AD61" s="101">
        <v>0</v>
      </c>
      <c r="AE61" s="101">
        <v>0</v>
      </c>
      <c r="AF61" s="101">
        <v>0</v>
      </c>
      <c r="AG61" s="101">
        <v>0</v>
      </c>
      <c r="AH61" s="101">
        <v>0</v>
      </c>
      <c r="AI61" s="101">
        <v>0</v>
      </c>
      <c r="AJ61" s="101">
        <v>0</v>
      </c>
      <c r="AK61" s="101">
        <v>0</v>
      </c>
      <c r="AL61" s="101">
        <v>0</v>
      </c>
      <c r="AM61" s="101">
        <v>0</v>
      </c>
      <c r="AN61" s="101">
        <v>0</v>
      </c>
      <c r="AO61" s="101">
        <v>0</v>
      </c>
      <c r="AP61" s="101">
        <v>0</v>
      </c>
      <c r="AQ61" s="101">
        <v>0</v>
      </c>
      <c r="AR61" s="101">
        <v>0</v>
      </c>
      <c r="AS61" s="101">
        <v>0</v>
      </c>
      <c r="AT61" s="101">
        <v>0</v>
      </c>
      <c r="AU61" s="101">
        <v>0</v>
      </c>
      <c r="AV61" s="101">
        <v>0</v>
      </c>
      <c r="AW61" s="101">
        <v>0</v>
      </c>
      <c r="AX61" s="101">
        <v>0</v>
      </c>
      <c r="AY61" s="101">
        <v>0</v>
      </c>
      <c r="AZ61" s="100"/>
      <c r="BB61" s="84">
        <f t="shared" si="8"/>
        <v>0</v>
      </c>
      <c r="BC61" s="84">
        <f t="shared" si="9"/>
        <v>0</v>
      </c>
      <c r="BD61" s="84">
        <f t="shared" si="10"/>
        <v>0</v>
      </c>
      <c r="BE61" s="84">
        <f t="shared" si="11"/>
        <v>0</v>
      </c>
      <c r="BF61" s="84">
        <f t="shared" si="12"/>
        <v>0</v>
      </c>
      <c r="BG61" s="84">
        <f t="shared" si="13"/>
        <v>0</v>
      </c>
      <c r="BH61" s="84">
        <f t="shared" si="14"/>
        <v>0</v>
      </c>
      <c r="BI61" s="15" t="str">
        <f t="shared" si="15"/>
        <v>{0x00, 0x00, 0x00, 0x00, 0x00, 0x00, 0x00},</v>
      </c>
    </row>
    <row r="62" spans="1:80" ht="15" customHeight="1">
      <c r="A62" s="100"/>
      <c r="B62" s="101">
        <v>0</v>
      </c>
      <c r="C62" s="101">
        <v>0</v>
      </c>
      <c r="D62" s="101">
        <v>0</v>
      </c>
      <c r="E62" s="101">
        <v>0</v>
      </c>
      <c r="F62" s="101">
        <v>0</v>
      </c>
      <c r="G62" s="101">
        <v>0</v>
      </c>
      <c r="H62" s="101">
        <v>0</v>
      </c>
      <c r="I62" s="101">
        <v>0</v>
      </c>
      <c r="J62" s="101">
        <v>0</v>
      </c>
      <c r="K62" s="101">
        <v>0</v>
      </c>
      <c r="L62" s="101">
        <v>0</v>
      </c>
      <c r="M62" s="101">
        <v>0</v>
      </c>
      <c r="N62" s="101">
        <v>0</v>
      </c>
      <c r="O62" s="101">
        <v>0</v>
      </c>
      <c r="P62" s="101">
        <v>0</v>
      </c>
      <c r="Q62" s="101">
        <v>0</v>
      </c>
      <c r="R62" s="101">
        <v>0</v>
      </c>
      <c r="S62" s="101">
        <v>0</v>
      </c>
      <c r="T62" s="101">
        <v>0</v>
      </c>
      <c r="U62" s="101">
        <v>0</v>
      </c>
      <c r="V62" s="101">
        <v>0</v>
      </c>
      <c r="W62" s="101">
        <v>0</v>
      </c>
      <c r="X62" s="101">
        <v>0</v>
      </c>
      <c r="Y62" s="101">
        <v>0</v>
      </c>
      <c r="Z62" s="101">
        <v>0</v>
      </c>
      <c r="AA62" s="101">
        <v>0</v>
      </c>
      <c r="AB62" s="101">
        <v>0</v>
      </c>
      <c r="AC62" s="101">
        <v>0</v>
      </c>
      <c r="AD62" s="101">
        <v>0</v>
      </c>
      <c r="AE62" s="101">
        <v>0</v>
      </c>
      <c r="AF62" s="101">
        <v>0</v>
      </c>
      <c r="AG62" s="101">
        <v>0</v>
      </c>
      <c r="AH62" s="101">
        <v>0</v>
      </c>
      <c r="AI62" s="101">
        <v>0</v>
      </c>
      <c r="AJ62" s="101">
        <v>0</v>
      </c>
      <c r="AK62" s="101">
        <v>0</v>
      </c>
      <c r="AL62" s="101">
        <v>0</v>
      </c>
      <c r="AM62" s="101">
        <v>0</v>
      </c>
      <c r="AN62" s="101">
        <v>0</v>
      </c>
      <c r="AO62" s="101">
        <v>0</v>
      </c>
      <c r="AP62" s="101">
        <v>0</v>
      </c>
      <c r="AQ62" s="101">
        <v>0</v>
      </c>
      <c r="AR62" s="101">
        <v>0</v>
      </c>
      <c r="AS62" s="101">
        <v>0</v>
      </c>
      <c r="AT62" s="101">
        <v>0</v>
      </c>
      <c r="AU62" s="101">
        <v>0</v>
      </c>
      <c r="AV62" s="101">
        <v>0</v>
      </c>
      <c r="AW62" s="101">
        <v>0</v>
      </c>
      <c r="AX62" s="101">
        <v>0</v>
      </c>
      <c r="AY62" s="101">
        <v>0</v>
      </c>
      <c r="AZ62" s="100"/>
      <c r="BB62" s="84">
        <f t="shared" si="8"/>
        <v>0</v>
      </c>
      <c r="BC62" s="84">
        <f t="shared" si="9"/>
        <v>0</v>
      </c>
      <c r="BD62" s="84">
        <f t="shared" si="10"/>
        <v>0</v>
      </c>
      <c r="BE62" s="84">
        <f t="shared" si="11"/>
        <v>0</v>
      </c>
      <c r="BF62" s="84">
        <f t="shared" si="12"/>
        <v>0</v>
      </c>
      <c r="BG62" s="84">
        <f t="shared" si="13"/>
        <v>0</v>
      </c>
      <c r="BH62" s="84">
        <f t="shared" si="14"/>
        <v>0</v>
      </c>
      <c r="BI62" s="15" t="str">
        <f t="shared" si="15"/>
        <v>{0x00, 0x00, 0x00, 0x00, 0x00, 0x00, 0x00},</v>
      </c>
    </row>
    <row r="63" spans="1:80" ht="15" customHeight="1">
      <c r="A63" s="100"/>
      <c r="B63" s="101">
        <v>0</v>
      </c>
      <c r="C63" s="101">
        <v>0</v>
      </c>
      <c r="D63" s="101">
        <v>0</v>
      </c>
      <c r="E63" s="101">
        <v>0</v>
      </c>
      <c r="F63" s="101">
        <v>0</v>
      </c>
      <c r="G63" s="101">
        <v>0</v>
      </c>
      <c r="H63" s="101">
        <v>0</v>
      </c>
      <c r="I63" s="101">
        <v>0</v>
      </c>
      <c r="J63" s="101">
        <v>0</v>
      </c>
      <c r="K63" s="101">
        <v>0</v>
      </c>
      <c r="L63" s="101">
        <v>0</v>
      </c>
      <c r="M63" s="101">
        <v>0</v>
      </c>
      <c r="N63" s="101">
        <v>0</v>
      </c>
      <c r="O63" s="101">
        <v>0</v>
      </c>
      <c r="P63" s="101">
        <v>0</v>
      </c>
      <c r="Q63" s="101">
        <v>0</v>
      </c>
      <c r="R63" s="101">
        <v>0</v>
      </c>
      <c r="S63" s="101">
        <v>0</v>
      </c>
      <c r="T63" s="101">
        <v>0</v>
      </c>
      <c r="U63" s="101">
        <v>0</v>
      </c>
      <c r="V63" s="101">
        <v>0</v>
      </c>
      <c r="W63" s="101">
        <v>0</v>
      </c>
      <c r="X63" s="101">
        <v>0</v>
      </c>
      <c r="Y63" s="101">
        <v>0</v>
      </c>
      <c r="Z63" s="101">
        <v>0</v>
      </c>
      <c r="AA63" s="101">
        <v>0</v>
      </c>
      <c r="AB63" s="101">
        <v>0</v>
      </c>
      <c r="AC63" s="101">
        <v>0</v>
      </c>
      <c r="AD63" s="101">
        <v>0</v>
      </c>
      <c r="AE63" s="101">
        <v>0</v>
      </c>
      <c r="AF63" s="101">
        <v>0</v>
      </c>
      <c r="AG63" s="101">
        <v>0</v>
      </c>
      <c r="AH63" s="101">
        <v>0</v>
      </c>
      <c r="AI63" s="101">
        <v>0</v>
      </c>
      <c r="AJ63" s="101">
        <v>0</v>
      </c>
      <c r="AK63" s="101">
        <v>0</v>
      </c>
      <c r="AL63" s="101">
        <v>0</v>
      </c>
      <c r="AM63" s="101">
        <v>0</v>
      </c>
      <c r="AN63" s="101">
        <v>0</v>
      </c>
      <c r="AO63" s="101">
        <v>0</v>
      </c>
      <c r="AP63" s="101">
        <v>0</v>
      </c>
      <c r="AQ63" s="101">
        <v>0</v>
      </c>
      <c r="AR63" s="101">
        <v>0</v>
      </c>
      <c r="AS63" s="101">
        <v>0</v>
      </c>
      <c r="AT63" s="101">
        <v>0</v>
      </c>
      <c r="AU63" s="101">
        <v>0</v>
      </c>
      <c r="AV63" s="101">
        <v>0</v>
      </c>
      <c r="AW63" s="101">
        <v>0</v>
      </c>
      <c r="AX63" s="101">
        <v>0</v>
      </c>
      <c r="AY63" s="101">
        <v>0</v>
      </c>
      <c r="AZ63" s="100"/>
      <c r="BB63" s="84">
        <f t="shared" si="8"/>
        <v>0</v>
      </c>
      <c r="BC63" s="84">
        <f t="shared" si="9"/>
        <v>0</v>
      </c>
      <c r="BD63" s="84">
        <f t="shared" si="10"/>
        <v>0</v>
      </c>
      <c r="BE63" s="84">
        <f t="shared" si="11"/>
        <v>0</v>
      </c>
      <c r="BF63" s="84">
        <f t="shared" si="12"/>
        <v>0</v>
      </c>
      <c r="BG63" s="84">
        <f t="shared" si="13"/>
        <v>0</v>
      </c>
      <c r="BH63" s="84">
        <f t="shared" si="14"/>
        <v>0</v>
      </c>
      <c r="BI63" s="15" t="str">
        <f t="shared" si="15"/>
        <v>{0x00, 0x00, 0x00, 0x00, 0x00, 0x00, 0x00},</v>
      </c>
    </row>
    <row r="64" spans="1:80" ht="15" customHeight="1">
      <c r="A64" s="100"/>
      <c r="B64" s="101">
        <v>0</v>
      </c>
      <c r="C64" s="101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0</v>
      </c>
      <c r="J64" s="101">
        <v>0</v>
      </c>
      <c r="K64" s="101">
        <v>0</v>
      </c>
      <c r="L64" s="101">
        <v>0</v>
      </c>
      <c r="M64" s="101">
        <v>0</v>
      </c>
      <c r="N64" s="101">
        <v>0</v>
      </c>
      <c r="O64" s="101">
        <v>0</v>
      </c>
      <c r="P64" s="101">
        <v>0</v>
      </c>
      <c r="Q64" s="101">
        <v>0</v>
      </c>
      <c r="R64" s="101">
        <v>0</v>
      </c>
      <c r="S64" s="101">
        <v>0</v>
      </c>
      <c r="T64" s="101">
        <v>0</v>
      </c>
      <c r="U64" s="101">
        <v>0</v>
      </c>
      <c r="V64" s="101">
        <v>0</v>
      </c>
      <c r="W64" s="101">
        <v>0</v>
      </c>
      <c r="X64" s="101">
        <v>0</v>
      </c>
      <c r="Y64" s="101">
        <v>0</v>
      </c>
      <c r="Z64" s="101">
        <v>0</v>
      </c>
      <c r="AA64" s="101">
        <v>0</v>
      </c>
      <c r="AB64" s="101">
        <v>0</v>
      </c>
      <c r="AC64" s="101">
        <v>0</v>
      </c>
      <c r="AD64" s="101">
        <v>0</v>
      </c>
      <c r="AE64" s="101">
        <v>0</v>
      </c>
      <c r="AF64" s="101">
        <v>0</v>
      </c>
      <c r="AG64" s="101">
        <v>0</v>
      </c>
      <c r="AH64" s="101">
        <v>0</v>
      </c>
      <c r="AI64" s="101">
        <v>0</v>
      </c>
      <c r="AJ64" s="101">
        <v>0</v>
      </c>
      <c r="AK64" s="101">
        <v>0</v>
      </c>
      <c r="AL64" s="101">
        <v>0</v>
      </c>
      <c r="AM64" s="101">
        <v>0</v>
      </c>
      <c r="AN64" s="101">
        <v>0</v>
      </c>
      <c r="AO64" s="101">
        <v>0</v>
      </c>
      <c r="AP64" s="101">
        <v>0</v>
      </c>
      <c r="AQ64" s="101">
        <v>0</v>
      </c>
      <c r="AR64" s="101">
        <v>0</v>
      </c>
      <c r="AS64" s="101">
        <v>0</v>
      </c>
      <c r="AT64" s="101">
        <v>0</v>
      </c>
      <c r="AU64" s="101">
        <v>0</v>
      </c>
      <c r="AV64" s="101">
        <v>0</v>
      </c>
      <c r="AW64" s="101">
        <v>0</v>
      </c>
      <c r="AX64" s="101">
        <v>0</v>
      </c>
      <c r="AY64" s="101">
        <v>0</v>
      </c>
      <c r="AZ64" s="100"/>
      <c r="BB64" s="84">
        <f t="shared" si="8"/>
        <v>0</v>
      </c>
      <c r="BC64" s="84">
        <f t="shared" si="9"/>
        <v>0</v>
      </c>
      <c r="BD64" s="84">
        <f t="shared" si="10"/>
        <v>0</v>
      </c>
      <c r="BE64" s="84">
        <f t="shared" si="11"/>
        <v>0</v>
      </c>
      <c r="BF64" s="84">
        <f t="shared" si="12"/>
        <v>0</v>
      </c>
      <c r="BG64" s="84">
        <f t="shared" si="13"/>
        <v>0</v>
      </c>
      <c r="BH64" s="84">
        <f t="shared" si="14"/>
        <v>0</v>
      </c>
      <c r="BI64" s="15" t="str">
        <f t="shared" si="15"/>
        <v>{0x00, 0x00, 0x00, 0x00, 0x00, 0x00, 0x00},</v>
      </c>
    </row>
    <row r="65" spans="1:61" ht="15" customHeight="1">
      <c r="A65" s="100"/>
      <c r="B65" s="101">
        <v>0</v>
      </c>
      <c r="C65" s="101">
        <v>0</v>
      </c>
      <c r="D65" s="101">
        <v>0</v>
      </c>
      <c r="E65" s="101">
        <v>0</v>
      </c>
      <c r="F65" s="101">
        <v>0</v>
      </c>
      <c r="G65" s="101">
        <v>0</v>
      </c>
      <c r="H65" s="101">
        <v>0</v>
      </c>
      <c r="I65" s="101">
        <v>0</v>
      </c>
      <c r="J65" s="101">
        <v>0</v>
      </c>
      <c r="K65" s="101">
        <v>0</v>
      </c>
      <c r="L65" s="101">
        <v>0</v>
      </c>
      <c r="M65" s="101">
        <v>0</v>
      </c>
      <c r="N65" s="101">
        <v>0</v>
      </c>
      <c r="O65" s="101">
        <v>0</v>
      </c>
      <c r="P65" s="101">
        <v>0</v>
      </c>
      <c r="Q65" s="101">
        <v>0</v>
      </c>
      <c r="R65" s="101">
        <v>0</v>
      </c>
      <c r="S65" s="101">
        <v>0</v>
      </c>
      <c r="T65" s="101">
        <v>0</v>
      </c>
      <c r="U65" s="101">
        <v>0</v>
      </c>
      <c r="V65" s="101">
        <v>0</v>
      </c>
      <c r="W65" s="101">
        <v>0</v>
      </c>
      <c r="X65" s="101">
        <v>0</v>
      </c>
      <c r="Y65" s="101">
        <v>0</v>
      </c>
      <c r="Z65" s="101">
        <v>0</v>
      </c>
      <c r="AA65" s="101">
        <v>0</v>
      </c>
      <c r="AB65" s="101">
        <v>0</v>
      </c>
      <c r="AC65" s="101">
        <v>0</v>
      </c>
      <c r="AD65" s="101">
        <v>0</v>
      </c>
      <c r="AE65" s="101">
        <v>0</v>
      </c>
      <c r="AF65" s="101">
        <v>0</v>
      </c>
      <c r="AG65" s="101">
        <v>0</v>
      </c>
      <c r="AH65" s="101">
        <v>0</v>
      </c>
      <c r="AI65" s="101">
        <v>0</v>
      </c>
      <c r="AJ65" s="101">
        <v>0</v>
      </c>
      <c r="AK65" s="101">
        <v>0</v>
      </c>
      <c r="AL65" s="101">
        <v>0</v>
      </c>
      <c r="AM65" s="101">
        <v>0</v>
      </c>
      <c r="AN65" s="101">
        <v>0</v>
      </c>
      <c r="AO65" s="101">
        <v>0</v>
      </c>
      <c r="AP65" s="101">
        <v>0</v>
      </c>
      <c r="AQ65" s="101">
        <v>0</v>
      </c>
      <c r="AR65" s="101">
        <v>0</v>
      </c>
      <c r="AS65" s="101">
        <v>0</v>
      </c>
      <c r="AT65" s="101">
        <v>0</v>
      </c>
      <c r="AU65" s="101">
        <v>0</v>
      </c>
      <c r="AV65" s="101">
        <v>0</v>
      </c>
      <c r="AW65" s="101">
        <v>0</v>
      </c>
      <c r="AX65" s="101">
        <v>0</v>
      </c>
      <c r="AY65" s="101">
        <v>0</v>
      </c>
      <c r="AZ65" s="100"/>
      <c r="BB65" s="84">
        <f t="shared" si="8"/>
        <v>0</v>
      </c>
      <c r="BC65" s="84">
        <f t="shared" si="9"/>
        <v>0</v>
      </c>
      <c r="BD65" s="84">
        <f t="shared" si="10"/>
        <v>0</v>
      </c>
      <c r="BE65" s="84">
        <f t="shared" si="11"/>
        <v>0</v>
      </c>
      <c r="BF65" s="84">
        <f t="shared" si="12"/>
        <v>0</v>
      </c>
      <c r="BG65" s="84">
        <f t="shared" si="13"/>
        <v>0</v>
      </c>
      <c r="BH65" s="84">
        <f t="shared" si="14"/>
        <v>0</v>
      </c>
      <c r="BI65" s="15" t="str">
        <f t="shared" si="15"/>
        <v>{0x00, 0x00, 0x00, 0x00, 0x00, 0x00, 0x00},</v>
      </c>
    </row>
    <row r="66" spans="1:61" ht="15" customHeight="1">
      <c r="A66" s="100"/>
      <c r="B66" s="101">
        <v>0</v>
      </c>
      <c r="C66" s="101">
        <v>0</v>
      </c>
      <c r="D66" s="101">
        <v>0</v>
      </c>
      <c r="E66" s="101">
        <v>0</v>
      </c>
      <c r="F66" s="101">
        <v>0</v>
      </c>
      <c r="G66" s="101">
        <v>0</v>
      </c>
      <c r="H66" s="101">
        <v>0</v>
      </c>
      <c r="I66" s="101">
        <v>0</v>
      </c>
      <c r="J66" s="101">
        <v>0</v>
      </c>
      <c r="K66" s="101">
        <v>0</v>
      </c>
      <c r="L66" s="101">
        <v>0</v>
      </c>
      <c r="M66" s="101">
        <v>0</v>
      </c>
      <c r="N66" s="101">
        <v>0</v>
      </c>
      <c r="O66" s="101">
        <v>0</v>
      </c>
      <c r="P66" s="101">
        <v>0</v>
      </c>
      <c r="Q66" s="101">
        <v>0</v>
      </c>
      <c r="R66" s="101">
        <v>0</v>
      </c>
      <c r="S66" s="101">
        <v>0</v>
      </c>
      <c r="T66" s="101">
        <v>0</v>
      </c>
      <c r="U66" s="101">
        <v>0</v>
      </c>
      <c r="V66" s="101">
        <v>0</v>
      </c>
      <c r="W66" s="101">
        <v>0</v>
      </c>
      <c r="X66" s="101">
        <v>0</v>
      </c>
      <c r="Y66" s="101">
        <v>0</v>
      </c>
      <c r="Z66" s="101">
        <v>0</v>
      </c>
      <c r="AA66" s="101">
        <v>0</v>
      </c>
      <c r="AB66" s="101">
        <v>0</v>
      </c>
      <c r="AC66" s="101">
        <v>0</v>
      </c>
      <c r="AD66" s="101">
        <v>0</v>
      </c>
      <c r="AE66" s="101">
        <v>0</v>
      </c>
      <c r="AF66" s="101">
        <v>0</v>
      </c>
      <c r="AG66" s="101">
        <v>0</v>
      </c>
      <c r="AH66" s="101">
        <v>0</v>
      </c>
      <c r="AI66" s="101">
        <v>0</v>
      </c>
      <c r="AJ66" s="101">
        <v>0</v>
      </c>
      <c r="AK66" s="101">
        <v>0</v>
      </c>
      <c r="AL66" s="101">
        <v>0</v>
      </c>
      <c r="AM66" s="101">
        <v>0</v>
      </c>
      <c r="AN66" s="101">
        <v>0</v>
      </c>
      <c r="AO66" s="101">
        <v>0</v>
      </c>
      <c r="AP66" s="101">
        <v>0</v>
      </c>
      <c r="AQ66" s="101">
        <v>0</v>
      </c>
      <c r="AR66" s="101">
        <v>0</v>
      </c>
      <c r="AS66" s="101">
        <v>0</v>
      </c>
      <c r="AT66" s="101">
        <v>0</v>
      </c>
      <c r="AU66" s="101">
        <v>0</v>
      </c>
      <c r="AV66" s="101">
        <v>0</v>
      </c>
      <c r="AW66" s="101">
        <v>0</v>
      </c>
      <c r="AX66" s="101">
        <v>0</v>
      </c>
      <c r="AY66" s="101">
        <v>0</v>
      </c>
      <c r="AZ66" s="100"/>
      <c r="BB66" s="84">
        <f t="shared" si="8"/>
        <v>0</v>
      </c>
      <c r="BC66" s="84">
        <f t="shared" si="9"/>
        <v>0</v>
      </c>
      <c r="BD66" s="84">
        <f t="shared" si="10"/>
        <v>0</v>
      </c>
      <c r="BE66" s="84">
        <f t="shared" si="11"/>
        <v>0</v>
      </c>
      <c r="BF66" s="84">
        <f t="shared" si="12"/>
        <v>0</v>
      </c>
      <c r="BG66" s="84">
        <f t="shared" si="13"/>
        <v>0</v>
      </c>
      <c r="BH66" s="84">
        <f t="shared" si="14"/>
        <v>0</v>
      </c>
      <c r="BI66" s="15" t="str">
        <f t="shared" si="15"/>
        <v>{0x00, 0x00, 0x00, 0x00, 0x00, 0x00, 0x00},</v>
      </c>
    </row>
    <row r="67" spans="1:61" ht="15" customHeight="1">
      <c r="A67" s="100"/>
      <c r="B67" s="101">
        <v>0</v>
      </c>
      <c r="C67" s="101">
        <v>0</v>
      </c>
      <c r="D67" s="101">
        <v>0</v>
      </c>
      <c r="E67" s="101">
        <v>0</v>
      </c>
      <c r="F67" s="101">
        <v>0</v>
      </c>
      <c r="G67" s="101">
        <v>0</v>
      </c>
      <c r="H67" s="101">
        <v>0</v>
      </c>
      <c r="I67" s="101">
        <v>0</v>
      </c>
      <c r="J67" s="101">
        <v>0</v>
      </c>
      <c r="K67" s="101">
        <v>0</v>
      </c>
      <c r="L67" s="101">
        <v>0</v>
      </c>
      <c r="M67" s="101">
        <v>0</v>
      </c>
      <c r="N67" s="101">
        <v>0</v>
      </c>
      <c r="O67" s="101">
        <v>0</v>
      </c>
      <c r="P67" s="101">
        <v>0</v>
      </c>
      <c r="Q67" s="101">
        <v>0</v>
      </c>
      <c r="R67" s="101">
        <v>0</v>
      </c>
      <c r="S67" s="101">
        <v>0</v>
      </c>
      <c r="T67" s="101">
        <v>0</v>
      </c>
      <c r="U67" s="101">
        <v>0</v>
      </c>
      <c r="V67" s="101">
        <v>0</v>
      </c>
      <c r="W67" s="101">
        <v>0</v>
      </c>
      <c r="X67" s="101">
        <v>0</v>
      </c>
      <c r="Y67" s="101">
        <v>0</v>
      </c>
      <c r="Z67" s="101">
        <v>0</v>
      </c>
      <c r="AA67" s="101">
        <v>0</v>
      </c>
      <c r="AB67" s="101">
        <v>0</v>
      </c>
      <c r="AC67" s="101">
        <v>0</v>
      </c>
      <c r="AD67" s="101">
        <v>0</v>
      </c>
      <c r="AE67" s="101">
        <v>0</v>
      </c>
      <c r="AF67" s="101">
        <v>0</v>
      </c>
      <c r="AG67" s="101">
        <v>0</v>
      </c>
      <c r="AH67" s="101">
        <v>0</v>
      </c>
      <c r="AI67" s="101">
        <v>0</v>
      </c>
      <c r="AJ67" s="101">
        <v>0</v>
      </c>
      <c r="AK67" s="101">
        <v>0</v>
      </c>
      <c r="AL67" s="101">
        <v>0</v>
      </c>
      <c r="AM67" s="101">
        <v>0</v>
      </c>
      <c r="AN67" s="101">
        <v>0</v>
      </c>
      <c r="AO67" s="101">
        <v>0</v>
      </c>
      <c r="AP67" s="101">
        <v>0</v>
      </c>
      <c r="AQ67" s="101">
        <v>0</v>
      </c>
      <c r="AR67" s="101">
        <v>0</v>
      </c>
      <c r="AS67" s="101">
        <v>0</v>
      </c>
      <c r="AT67" s="101">
        <v>0</v>
      </c>
      <c r="AU67" s="101">
        <v>0</v>
      </c>
      <c r="AV67" s="101">
        <v>0</v>
      </c>
      <c r="AW67" s="101">
        <v>0</v>
      </c>
      <c r="AX67" s="101">
        <v>0</v>
      </c>
      <c r="AY67" s="101">
        <v>0</v>
      </c>
      <c r="AZ67" s="100"/>
      <c r="BB67" s="84">
        <f t="shared" si="8"/>
        <v>0</v>
      </c>
      <c r="BC67" s="84">
        <f t="shared" si="9"/>
        <v>0</v>
      </c>
      <c r="BD67" s="84">
        <f t="shared" si="10"/>
        <v>0</v>
      </c>
      <c r="BE67" s="84">
        <f t="shared" si="11"/>
        <v>0</v>
      </c>
      <c r="BF67" s="84">
        <f t="shared" si="12"/>
        <v>0</v>
      </c>
      <c r="BG67" s="84">
        <f t="shared" si="13"/>
        <v>0</v>
      </c>
      <c r="BH67" s="84">
        <f t="shared" si="14"/>
        <v>0</v>
      </c>
      <c r="BI67" s="15" t="str">
        <f t="shared" si="15"/>
        <v>{0x00, 0x00, 0x00, 0x00, 0x00, 0x00, 0x00},</v>
      </c>
    </row>
    <row r="68" spans="1:61" ht="15" customHeight="1">
      <c r="A68" s="100"/>
      <c r="B68" s="101">
        <v>0</v>
      </c>
      <c r="C68" s="101">
        <v>0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 s="101">
        <v>0</v>
      </c>
      <c r="J68" s="101">
        <v>0</v>
      </c>
      <c r="K68" s="101">
        <v>0</v>
      </c>
      <c r="L68" s="101">
        <v>0</v>
      </c>
      <c r="M68" s="101">
        <v>0</v>
      </c>
      <c r="N68" s="101">
        <v>0</v>
      </c>
      <c r="O68" s="101">
        <v>0</v>
      </c>
      <c r="P68" s="101">
        <v>0</v>
      </c>
      <c r="Q68" s="101">
        <v>0</v>
      </c>
      <c r="R68" s="101">
        <v>0</v>
      </c>
      <c r="S68" s="101">
        <v>0</v>
      </c>
      <c r="T68" s="101">
        <v>0</v>
      </c>
      <c r="U68" s="101">
        <v>0</v>
      </c>
      <c r="V68" s="101">
        <v>0</v>
      </c>
      <c r="W68" s="101">
        <v>0</v>
      </c>
      <c r="X68" s="101">
        <v>0</v>
      </c>
      <c r="Y68" s="101">
        <v>0</v>
      </c>
      <c r="Z68" s="101">
        <v>0</v>
      </c>
      <c r="AA68" s="101">
        <v>0</v>
      </c>
      <c r="AB68" s="101">
        <v>0</v>
      </c>
      <c r="AC68" s="101">
        <v>0</v>
      </c>
      <c r="AD68" s="101">
        <v>0</v>
      </c>
      <c r="AE68" s="101">
        <v>0</v>
      </c>
      <c r="AF68" s="101">
        <v>0</v>
      </c>
      <c r="AG68" s="101">
        <v>0</v>
      </c>
      <c r="AH68" s="101">
        <v>0</v>
      </c>
      <c r="AI68" s="101">
        <v>0</v>
      </c>
      <c r="AJ68" s="101">
        <v>0</v>
      </c>
      <c r="AK68" s="101">
        <v>0</v>
      </c>
      <c r="AL68" s="101">
        <v>0</v>
      </c>
      <c r="AM68" s="101">
        <v>0</v>
      </c>
      <c r="AN68" s="101">
        <v>0</v>
      </c>
      <c r="AO68" s="101">
        <v>0</v>
      </c>
      <c r="AP68" s="101">
        <v>0</v>
      </c>
      <c r="AQ68" s="101">
        <v>0</v>
      </c>
      <c r="AR68" s="101">
        <v>0</v>
      </c>
      <c r="AS68" s="101">
        <v>0</v>
      </c>
      <c r="AT68" s="101">
        <v>0</v>
      </c>
      <c r="AU68" s="101">
        <v>0</v>
      </c>
      <c r="AV68" s="101">
        <v>0</v>
      </c>
      <c r="AW68" s="101">
        <v>0</v>
      </c>
      <c r="AX68" s="101">
        <v>0</v>
      </c>
      <c r="AY68" s="101">
        <v>0</v>
      </c>
      <c r="AZ68" s="100"/>
      <c r="BB68" s="84">
        <f t="shared" si="8"/>
        <v>0</v>
      </c>
      <c r="BC68" s="84">
        <f t="shared" si="9"/>
        <v>0</v>
      </c>
      <c r="BD68" s="84">
        <f t="shared" si="10"/>
        <v>0</v>
      </c>
      <c r="BE68" s="84">
        <f t="shared" si="11"/>
        <v>0</v>
      </c>
      <c r="BF68" s="84">
        <f t="shared" si="12"/>
        <v>0</v>
      </c>
      <c r="BG68" s="84">
        <f t="shared" si="13"/>
        <v>0</v>
      </c>
      <c r="BH68" s="84">
        <f t="shared" si="14"/>
        <v>0</v>
      </c>
      <c r="BI68" s="15" t="str">
        <f t="shared" si="15"/>
        <v>{0x00, 0x00, 0x00, 0x00, 0x00, 0x00, 0x00},</v>
      </c>
    </row>
    <row r="69" spans="1:61" ht="15" customHeight="1">
      <c r="A69" s="100"/>
      <c r="B69" s="101">
        <v>0</v>
      </c>
      <c r="C69" s="101">
        <v>0</v>
      </c>
      <c r="D69" s="101">
        <v>0</v>
      </c>
      <c r="E69" s="101">
        <v>0</v>
      </c>
      <c r="F69" s="101">
        <v>0</v>
      </c>
      <c r="G69" s="101">
        <v>0</v>
      </c>
      <c r="H69" s="101">
        <v>0</v>
      </c>
      <c r="I69" s="101">
        <v>0</v>
      </c>
      <c r="J69" s="101">
        <v>0</v>
      </c>
      <c r="K69" s="101">
        <v>0</v>
      </c>
      <c r="L69" s="101">
        <v>0</v>
      </c>
      <c r="M69" s="101">
        <v>0</v>
      </c>
      <c r="N69" s="101">
        <v>0</v>
      </c>
      <c r="O69" s="101">
        <v>0</v>
      </c>
      <c r="P69" s="101">
        <v>0</v>
      </c>
      <c r="Q69" s="101">
        <v>0</v>
      </c>
      <c r="R69" s="101">
        <v>0</v>
      </c>
      <c r="S69" s="101">
        <v>0</v>
      </c>
      <c r="T69" s="101">
        <v>0</v>
      </c>
      <c r="U69" s="101">
        <v>0</v>
      </c>
      <c r="V69" s="101">
        <v>0</v>
      </c>
      <c r="W69" s="101">
        <v>0</v>
      </c>
      <c r="X69" s="101">
        <v>0</v>
      </c>
      <c r="Y69" s="101">
        <v>0</v>
      </c>
      <c r="Z69" s="101">
        <v>0</v>
      </c>
      <c r="AA69" s="101">
        <v>0</v>
      </c>
      <c r="AB69" s="101">
        <v>0</v>
      </c>
      <c r="AC69" s="101">
        <v>0</v>
      </c>
      <c r="AD69" s="101">
        <v>0</v>
      </c>
      <c r="AE69" s="101">
        <v>0</v>
      </c>
      <c r="AF69" s="101">
        <v>0</v>
      </c>
      <c r="AG69" s="101">
        <v>0</v>
      </c>
      <c r="AH69" s="101">
        <v>0</v>
      </c>
      <c r="AI69" s="101">
        <v>0</v>
      </c>
      <c r="AJ69" s="101">
        <v>0</v>
      </c>
      <c r="AK69" s="101">
        <v>0</v>
      </c>
      <c r="AL69" s="101">
        <v>0</v>
      </c>
      <c r="AM69" s="101">
        <v>0</v>
      </c>
      <c r="AN69" s="101">
        <v>0</v>
      </c>
      <c r="AO69" s="101">
        <v>0</v>
      </c>
      <c r="AP69" s="101">
        <v>0</v>
      </c>
      <c r="AQ69" s="101">
        <v>0</v>
      </c>
      <c r="AR69" s="101">
        <v>0</v>
      </c>
      <c r="AS69" s="101">
        <v>0</v>
      </c>
      <c r="AT69" s="101">
        <v>0</v>
      </c>
      <c r="AU69" s="101">
        <v>0</v>
      </c>
      <c r="AV69" s="101">
        <v>0</v>
      </c>
      <c r="AW69" s="101">
        <v>0</v>
      </c>
      <c r="AX69" s="101">
        <v>0</v>
      </c>
      <c r="AY69" s="101">
        <v>0</v>
      </c>
      <c r="AZ69" s="100"/>
      <c r="BB69" s="84">
        <f t="shared" si="8"/>
        <v>0</v>
      </c>
      <c r="BC69" s="84">
        <f t="shared" si="9"/>
        <v>0</v>
      </c>
      <c r="BD69" s="84">
        <f t="shared" si="10"/>
        <v>0</v>
      </c>
      <c r="BE69" s="84">
        <f t="shared" si="11"/>
        <v>0</v>
      </c>
      <c r="BF69" s="84">
        <f t="shared" si="12"/>
        <v>0</v>
      </c>
      <c r="BG69" s="84">
        <f t="shared" si="13"/>
        <v>0</v>
      </c>
      <c r="BH69" s="84">
        <f t="shared" si="14"/>
        <v>0</v>
      </c>
      <c r="BI69" s="15" t="str">
        <f t="shared" si="15"/>
        <v>{0x00, 0x00, 0x00, 0x00, 0x00, 0x00, 0x00},</v>
      </c>
    </row>
    <row r="70" spans="1:61" ht="15" customHeight="1">
      <c r="A70" s="100"/>
      <c r="B70" s="101">
        <v>0</v>
      </c>
      <c r="C70" s="101">
        <v>0</v>
      </c>
      <c r="D70" s="101">
        <v>0</v>
      </c>
      <c r="E70" s="101">
        <v>0</v>
      </c>
      <c r="F70" s="101">
        <v>0</v>
      </c>
      <c r="G70" s="101">
        <v>0</v>
      </c>
      <c r="H70" s="101">
        <v>0</v>
      </c>
      <c r="I70" s="101">
        <v>0</v>
      </c>
      <c r="J70" s="101">
        <v>0</v>
      </c>
      <c r="K70" s="101">
        <v>0</v>
      </c>
      <c r="L70" s="101">
        <v>0</v>
      </c>
      <c r="M70" s="101">
        <v>0</v>
      </c>
      <c r="N70" s="101">
        <v>0</v>
      </c>
      <c r="O70" s="101">
        <v>0</v>
      </c>
      <c r="P70" s="101">
        <v>0</v>
      </c>
      <c r="Q70" s="101">
        <v>0</v>
      </c>
      <c r="R70" s="101">
        <v>0</v>
      </c>
      <c r="S70" s="101">
        <v>0</v>
      </c>
      <c r="T70" s="101">
        <v>0</v>
      </c>
      <c r="U70" s="101">
        <v>0</v>
      </c>
      <c r="V70" s="101">
        <v>0</v>
      </c>
      <c r="W70" s="101">
        <v>0</v>
      </c>
      <c r="X70" s="101">
        <v>0</v>
      </c>
      <c r="Y70" s="101">
        <v>0</v>
      </c>
      <c r="Z70" s="101">
        <v>0</v>
      </c>
      <c r="AA70" s="101">
        <v>0</v>
      </c>
      <c r="AB70" s="101">
        <v>0</v>
      </c>
      <c r="AC70" s="101">
        <v>0</v>
      </c>
      <c r="AD70" s="101">
        <v>0</v>
      </c>
      <c r="AE70" s="101">
        <v>0</v>
      </c>
      <c r="AF70" s="101">
        <v>0</v>
      </c>
      <c r="AG70" s="101">
        <v>0</v>
      </c>
      <c r="AH70" s="101">
        <v>0</v>
      </c>
      <c r="AI70" s="101">
        <v>0</v>
      </c>
      <c r="AJ70" s="101">
        <v>0</v>
      </c>
      <c r="AK70" s="101">
        <v>0</v>
      </c>
      <c r="AL70" s="101">
        <v>0</v>
      </c>
      <c r="AM70" s="101">
        <v>0</v>
      </c>
      <c r="AN70" s="101">
        <v>0</v>
      </c>
      <c r="AO70" s="101">
        <v>0</v>
      </c>
      <c r="AP70" s="101">
        <v>0</v>
      </c>
      <c r="AQ70" s="101">
        <v>0</v>
      </c>
      <c r="AR70" s="101">
        <v>0</v>
      </c>
      <c r="AS70" s="101">
        <v>0</v>
      </c>
      <c r="AT70" s="101">
        <v>0</v>
      </c>
      <c r="AU70" s="101">
        <v>0</v>
      </c>
      <c r="AV70" s="101">
        <v>0</v>
      </c>
      <c r="AW70" s="101">
        <v>0</v>
      </c>
      <c r="AX70" s="101">
        <v>0</v>
      </c>
      <c r="AY70" s="101">
        <v>0</v>
      </c>
      <c r="AZ70" s="100"/>
      <c r="BB70" s="84">
        <f t="shared" si="8"/>
        <v>0</v>
      </c>
      <c r="BC70" s="84">
        <f t="shared" si="9"/>
        <v>0</v>
      </c>
      <c r="BD70" s="84">
        <f t="shared" si="10"/>
        <v>0</v>
      </c>
      <c r="BE70" s="84">
        <f t="shared" si="11"/>
        <v>0</v>
      </c>
      <c r="BF70" s="84">
        <f t="shared" si="12"/>
        <v>0</v>
      </c>
      <c r="BG70" s="84">
        <f t="shared" si="13"/>
        <v>0</v>
      </c>
      <c r="BH70" s="84">
        <f t="shared" si="14"/>
        <v>0</v>
      </c>
      <c r="BI70" s="15" t="str">
        <f t="shared" si="15"/>
        <v>{0x00, 0x00, 0x00, 0x00, 0x00, 0x00, 0x00},</v>
      </c>
    </row>
    <row r="71" spans="1:61" ht="15" customHeight="1">
      <c r="A71" s="100"/>
      <c r="B71" s="101">
        <v>0</v>
      </c>
      <c r="C71" s="101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0</v>
      </c>
      <c r="J71" s="101">
        <v>0</v>
      </c>
      <c r="K71" s="101">
        <v>0</v>
      </c>
      <c r="L71" s="101">
        <v>0</v>
      </c>
      <c r="M71" s="101">
        <v>0</v>
      </c>
      <c r="N71" s="101">
        <v>0</v>
      </c>
      <c r="O71" s="101">
        <v>0</v>
      </c>
      <c r="P71" s="101">
        <v>0</v>
      </c>
      <c r="Q71" s="101">
        <v>0</v>
      </c>
      <c r="R71" s="101">
        <v>0</v>
      </c>
      <c r="S71" s="101">
        <v>0</v>
      </c>
      <c r="T71" s="101">
        <v>0</v>
      </c>
      <c r="U71" s="101">
        <v>0</v>
      </c>
      <c r="V71" s="101">
        <v>0</v>
      </c>
      <c r="W71" s="101">
        <v>0</v>
      </c>
      <c r="X71" s="101">
        <v>0</v>
      </c>
      <c r="Y71" s="101">
        <v>0</v>
      </c>
      <c r="Z71" s="101">
        <v>0</v>
      </c>
      <c r="AA71" s="101">
        <v>0</v>
      </c>
      <c r="AB71" s="101">
        <v>0</v>
      </c>
      <c r="AC71" s="101">
        <v>0</v>
      </c>
      <c r="AD71" s="101">
        <v>0</v>
      </c>
      <c r="AE71" s="101">
        <v>0</v>
      </c>
      <c r="AF71" s="101">
        <v>0</v>
      </c>
      <c r="AG71" s="101">
        <v>0</v>
      </c>
      <c r="AH71" s="101">
        <v>0</v>
      </c>
      <c r="AI71" s="101">
        <v>0</v>
      </c>
      <c r="AJ71" s="101">
        <v>0</v>
      </c>
      <c r="AK71" s="101">
        <v>0</v>
      </c>
      <c r="AL71" s="101">
        <v>0</v>
      </c>
      <c r="AM71" s="101">
        <v>0</v>
      </c>
      <c r="AN71" s="101">
        <v>0</v>
      </c>
      <c r="AO71" s="101">
        <v>0</v>
      </c>
      <c r="AP71" s="101">
        <v>0</v>
      </c>
      <c r="AQ71" s="101">
        <v>0</v>
      </c>
      <c r="AR71" s="101">
        <v>0</v>
      </c>
      <c r="AS71" s="101">
        <v>0</v>
      </c>
      <c r="AT71" s="101">
        <v>0</v>
      </c>
      <c r="AU71" s="101">
        <v>0</v>
      </c>
      <c r="AV71" s="101">
        <v>0</v>
      </c>
      <c r="AW71" s="101">
        <v>0</v>
      </c>
      <c r="AX71" s="101">
        <v>0</v>
      </c>
      <c r="AY71" s="101">
        <v>0</v>
      </c>
      <c r="AZ71" s="100"/>
      <c r="BB71" s="84">
        <f t="shared" si="8"/>
        <v>0</v>
      </c>
      <c r="BC71" s="84">
        <f t="shared" si="9"/>
        <v>0</v>
      </c>
      <c r="BD71" s="84">
        <f t="shared" si="10"/>
        <v>0</v>
      </c>
      <c r="BE71" s="84">
        <f t="shared" si="11"/>
        <v>0</v>
      </c>
      <c r="BF71" s="84">
        <f t="shared" si="12"/>
        <v>0</v>
      </c>
      <c r="BG71" s="84">
        <f t="shared" si="13"/>
        <v>0</v>
      </c>
      <c r="BH71" s="84">
        <f t="shared" si="14"/>
        <v>0</v>
      </c>
      <c r="BI71" s="15" t="str">
        <f t="shared" si="15"/>
        <v>{0x00, 0x00, 0x00, 0x00, 0x00, 0x00, 0x00},</v>
      </c>
    </row>
    <row r="72" spans="1:61" ht="15" customHeight="1">
      <c r="A72" s="100"/>
      <c r="B72" s="101">
        <v>0</v>
      </c>
      <c r="C72" s="101">
        <v>0</v>
      </c>
      <c r="D72" s="101">
        <v>0</v>
      </c>
      <c r="E72" s="101">
        <v>0</v>
      </c>
      <c r="F72" s="101">
        <v>0</v>
      </c>
      <c r="G72" s="101">
        <v>0</v>
      </c>
      <c r="H72" s="101">
        <v>0</v>
      </c>
      <c r="I72" s="101">
        <v>0</v>
      </c>
      <c r="J72" s="101">
        <v>0</v>
      </c>
      <c r="K72" s="101">
        <v>0</v>
      </c>
      <c r="L72" s="101">
        <v>0</v>
      </c>
      <c r="M72" s="101">
        <v>0</v>
      </c>
      <c r="N72" s="101">
        <v>0</v>
      </c>
      <c r="O72" s="101">
        <v>0</v>
      </c>
      <c r="P72" s="101">
        <v>0</v>
      </c>
      <c r="Q72" s="101">
        <v>0</v>
      </c>
      <c r="R72" s="101">
        <v>0</v>
      </c>
      <c r="S72" s="101">
        <v>0</v>
      </c>
      <c r="T72" s="101">
        <v>0</v>
      </c>
      <c r="U72" s="101">
        <v>0</v>
      </c>
      <c r="V72" s="101">
        <v>0</v>
      </c>
      <c r="W72" s="101">
        <v>0</v>
      </c>
      <c r="X72" s="101">
        <v>0</v>
      </c>
      <c r="Y72" s="101">
        <v>0</v>
      </c>
      <c r="Z72" s="101">
        <v>0</v>
      </c>
      <c r="AA72" s="101">
        <v>0</v>
      </c>
      <c r="AB72" s="101">
        <v>0</v>
      </c>
      <c r="AC72" s="101">
        <v>0</v>
      </c>
      <c r="AD72" s="101">
        <v>0</v>
      </c>
      <c r="AE72" s="101">
        <v>0</v>
      </c>
      <c r="AF72" s="101">
        <v>0</v>
      </c>
      <c r="AG72" s="101">
        <v>0</v>
      </c>
      <c r="AH72" s="101">
        <v>0</v>
      </c>
      <c r="AI72" s="101">
        <v>0</v>
      </c>
      <c r="AJ72" s="101">
        <v>0</v>
      </c>
      <c r="AK72" s="101">
        <v>0</v>
      </c>
      <c r="AL72" s="101">
        <v>0</v>
      </c>
      <c r="AM72" s="101">
        <v>0</v>
      </c>
      <c r="AN72" s="101">
        <v>0</v>
      </c>
      <c r="AO72" s="101">
        <v>0</v>
      </c>
      <c r="AP72" s="101">
        <v>0</v>
      </c>
      <c r="AQ72" s="101">
        <v>0</v>
      </c>
      <c r="AR72" s="101">
        <v>0</v>
      </c>
      <c r="AS72" s="101">
        <v>0</v>
      </c>
      <c r="AT72" s="101">
        <v>0</v>
      </c>
      <c r="AU72" s="101">
        <v>0</v>
      </c>
      <c r="AV72" s="101">
        <v>0</v>
      </c>
      <c r="AW72" s="101">
        <v>0</v>
      </c>
      <c r="AX72" s="101">
        <v>0</v>
      </c>
      <c r="AY72" s="101">
        <v>0</v>
      </c>
      <c r="AZ72" s="100"/>
      <c r="BB72" s="84">
        <f t="shared" si="8"/>
        <v>0</v>
      </c>
      <c r="BC72" s="84">
        <f t="shared" si="9"/>
        <v>0</v>
      </c>
      <c r="BD72" s="84">
        <f t="shared" si="10"/>
        <v>0</v>
      </c>
      <c r="BE72" s="84">
        <f t="shared" si="11"/>
        <v>0</v>
      </c>
      <c r="BF72" s="84">
        <f t="shared" si="12"/>
        <v>0</v>
      </c>
      <c r="BG72" s="84">
        <f t="shared" si="13"/>
        <v>0</v>
      </c>
      <c r="BH72" s="84">
        <f t="shared" si="14"/>
        <v>0</v>
      </c>
      <c r="BI72" s="15" t="str">
        <f t="shared" si="15"/>
        <v>{0x00, 0x00, 0x00, 0x00, 0x00, 0x00, 0x00},</v>
      </c>
    </row>
    <row r="73" spans="1:61" ht="15" customHeight="1">
      <c r="A73" s="100"/>
      <c r="B73" s="101">
        <v>0</v>
      </c>
      <c r="C73" s="101">
        <v>0</v>
      </c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0</v>
      </c>
      <c r="J73" s="101">
        <v>0</v>
      </c>
      <c r="K73" s="101">
        <v>0</v>
      </c>
      <c r="L73" s="101">
        <v>0</v>
      </c>
      <c r="M73" s="101">
        <v>0</v>
      </c>
      <c r="N73" s="101">
        <v>0</v>
      </c>
      <c r="O73" s="101">
        <v>0</v>
      </c>
      <c r="P73" s="101">
        <v>0</v>
      </c>
      <c r="Q73" s="101">
        <v>0</v>
      </c>
      <c r="R73" s="101">
        <v>0</v>
      </c>
      <c r="S73" s="101">
        <v>0</v>
      </c>
      <c r="T73" s="101">
        <v>0</v>
      </c>
      <c r="U73" s="101">
        <v>0</v>
      </c>
      <c r="V73" s="101">
        <v>0</v>
      </c>
      <c r="W73" s="101">
        <v>0</v>
      </c>
      <c r="X73" s="101">
        <v>0</v>
      </c>
      <c r="Y73" s="101">
        <v>0</v>
      </c>
      <c r="Z73" s="101">
        <v>0</v>
      </c>
      <c r="AA73" s="101">
        <v>0</v>
      </c>
      <c r="AB73" s="101">
        <v>0</v>
      </c>
      <c r="AC73" s="101">
        <v>0</v>
      </c>
      <c r="AD73" s="101">
        <v>0</v>
      </c>
      <c r="AE73" s="101">
        <v>0</v>
      </c>
      <c r="AF73" s="101">
        <v>0</v>
      </c>
      <c r="AG73" s="101">
        <v>0</v>
      </c>
      <c r="AH73" s="101">
        <v>0</v>
      </c>
      <c r="AI73" s="101">
        <v>0</v>
      </c>
      <c r="AJ73" s="101">
        <v>0</v>
      </c>
      <c r="AK73" s="101">
        <v>0</v>
      </c>
      <c r="AL73" s="101">
        <v>0</v>
      </c>
      <c r="AM73" s="101">
        <v>0</v>
      </c>
      <c r="AN73" s="101">
        <v>0</v>
      </c>
      <c r="AO73" s="101">
        <v>0</v>
      </c>
      <c r="AP73" s="101">
        <v>0</v>
      </c>
      <c r="AQ73" s="101">
        <v>0</v>
      </c>
      <c r="AR73" s="101">
        <v>0</v>
      </c>
      <c r="AS73" s="101">
        <v>0</v>
      </c>
      <c r="AT73" s="101">
        <v>0</v>
      </c>
      <c r="AU73" s="101">
        <v>0</v>
      </c>
      <c r="AV73" s="101">
        <v>0</v>
      </c>
      <c r="AW73" s="101">
        <v>0</v>
      </c>
      <c r="AX73" s="101">
        <v>0</v>
      </c>
      <c r="AY73" s="101">
        <v>0</v>
      </c>
      <c r="AZ73" s="100"/>
      <c r="BB73" s="84">
        <f t="shared" si="8"/>
        <v>0</v>
      </c>
      <c r="BC73" s="84">
        <f t="shared" si="9"/>
        <v>0</v>
      </c>
      <c r="BD73" s="84">
        <f t="shared" si="10"/>
        <v>0</v>
      </c>
      <c r="BE73" s="84">
        <f t="shared" si="11"/>
        <v>0</v>
      </c>
      <c r="BF73" s="84">
        <f t="shared" si="12"/>
        <v>0</v>
      </c>
      <c r="BG73" s="84">
        <f t="shared" si="13"/>
        <v>0</v>
      </c>
      <c r="BH73" s="84">
        <f t="shared" si="14"/>
        <v>0</v>
      </c>
      <c r="BI73" s="15" t="str">
        <f t="shared" si="15"/>
        <v>{0x00, 0x00, 0x00, 0x00, 0x00, 0x00, 0x00},</v>
      </c>
    </row>
    <row r="74" spans="1:61" ht="15" customHeight="1">
      <c r="A74" s="100"/>
      <c r="B74" s="101">
        <v>0</v>
      </c>
      <c r="C74" s="101">
        <v>0</v>
      </c>
      <c r="D74" s="101">
        <v>0</v>
      </c>
      <c r="E74" s="101">
        <v>0</v>
      </c>
      <c r="F74" s="101">
        <v>0</v>
      </c>
      <c r="G74" s="101">
        <v>0</v>
      </c>
      <c r="H74" s="101">
        <v>0</v>
      </c>
      <c r="I74" s="101">
        <v>0</v>
      </c>
      <c r="J74" s="101">
        <v>0</v>
      </c>
      <c r="K74" s="101">
        <v>0</v>
      </c>
      <c r="L74" s="101">
        <v>0</v>
      </c>
      <c r="M74" s="101">
        <v>0</v>
      </c>
      <c r="N74" s="101">
        <v>0</v>
      </c>
      <c r="O74" s="101">
        <v>0</v>
      </c>
      <c r="P74" s="101">
        <v>0</v>
      </c>
      <c r="Q74" s="101">
        <v>0</v>
      </c>
      <c r="R74" s="101">
        <v>0</v>
      </c>
      <c r="S74" s="101">
        <v>0</v>
      </c>
      <c r="T74" s="101">
        <v>0</v>
      </c>
      <c r="U74" s="101">
        <v>0</v>
      </c>
      <c r="V74" s="101">
        <v>0</v>
      </c>
      <c r="W74" s="101">
        <v>0</v>
      </c>
      <c r="X74" s="101">
        <v>0</v>
      </c>
      <c r="Y74" s="101">
        <v>0</v>
      </c>
      <c r="Z74" s="101">
        <v>0</v>
      </c>
      <c r="AA74" s="101">
        <v>0</v>
      </c>
      <c r="AB74" s="101">
        <v>0</v>
      </c>
      <c r="AC74" s="101">
        <v>0</v>
      </c>
      <c r="AD74" s="101">
        <v>0</v>
      </c>
      <c r="AE74" s="101">
        <v>0</v>
      </c>
      <c r="AF74" s="101">
        <v>0</v>
      </c>
      <c r="AG74" s="101">
        <v>0</v>
      </c>
      <c r="AH74" s="101">
        <v>0</v>
      </c>
      <c r="AI74" s="101">
        <v>0</v>
      </c>
      <c r="AJ74" s="101">
        <v>0</v>
      </c>
      <c r="AK74" s="101">
        <v>0</v>
      </c>
      <c r="AL74" s="101">
        <v>0</v>
      </c>
      <c r="AM74" s="101">
        <v>0</v>
      </c>
      <c r="AN74" s="101">
        <v>0</v>
      </c>
      <c r="AO74" s="101">
        <v>0</v>
      </c>
      <c r="AP74" s="101">
        <v>0</v>
      </c>
      <c r="AQ74" s="101">
        <v>0</v>
      </c>
      <c r="AR74" s="101">
        <v>0</v>
      </c>
      <c r="AS74" s="101">
        <v>0</v>
      </c>
      <c r="AT74" s="101">
        <v>0</v>
      </c>
      <c r="AU74" s="101">
        <v>0</v>
      </c>
      <c r="AV74" s="101">
        <v>0</v>
      </c>
      <c r="AW74" s="101">
        <v>0</v>
      </c>
      <c r="AX74" s="101">
        <v>0</v>
      </c>
      <c r="AY74" s="101">
        <v>0</v>
      </c>
      <c r="AZ74" s="100"/>
      <c r="BB74" s="84">
        <f t="shared" si="8"/>
        <v>0</v>
      </c>
      <c r="BC74" s="84">
        <f t="shared" si="9"/>
        <v>0</v>
      </c>
      <c r="BD74" s="84">
        <f t="shared" si="10"/>
        <v>0</v>
      </c>
      <c r="BE74" s="84">
        <f t="shared" si="11"/>
        <v>0</v>
      </c>
      <c r="BF74" s="84">
        <f t="shared" si="12"/>
        <v>0</v>
      </c>
      <c r="BG74" s="84">
        <f t="shared" si="13"/>
        <v>0</v>
      </c>
      <c r="BH74" s="84">
        <f t="shared" si="14"/>
        <v>0</v>
      </c>
      <c r="BI74" s="15" t="str">
        <f t="shared" si="15"/>
        <v>{0x00, 0x00, 0x00, 0x00, 0x00, 0x00, 0x00},</v>
      </c>
    </row>
    <row r="75" spans="1:61" ht="15" customHeight="1">
      <c r="A75" s="100"/>
      <c r="B75" s="101">
        <v>0</v>
      </c>
      <c r="C75" s="101">
        <v>0</v>
      </c>
      <c r="D75" s="101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>
        <v>0</v>
      </c>
      <c r="O75" s="101">
        <v>0</v>
      </c>
      <c r="P75" s="101">
        <v>0</v>
      </c>
      <c r="Q75" s="101">
        <v>0</v>
      </c>
      <c r="R75" s="101">
        <v>0</v>
      </c>
      <c r="S75" s="101">
        <v>0</v>
      </c>
      <c r="T75" s="101">
        <v>0</v>
      </c>
      <c r="U75" s="101">
        <v>0</v>
      </c>
      <c r="V75" s="101">
        <v>0</v>
      </c>
      <c r="W75" s="101">
        <v>0</v>
      </c>
      <c r="X75" s="101">
        <v>0</v>
      </c>
      <c r="Y75" s="101">
        <v>0</v>
      </c>
      <c r="Z75" s="101">
        <v>0</v>
      </c>
      <c r="AA75" s="101">
        <v>0</v>
      </c>
      <c r="AB75" s="101">
        <v>0</v>
      </c>
      <c r="AC75" s="101">
        <v>0</v>
      </c>
      <c r="AD75" s="101">
        <v>0</v>
      </c>
      <c r="AE75" s="101">
        <v>0</v>
      </c>
      <c r="AF75" s="101">
        <v>0</v>
      </c>
      <c r="AG75" s="101">
        <v>0</v>
      </c>
      <c r="AH75" s="101">
        <v>0</v>
      </c>
      <c r="AI75" s="101">
        <v>0</v>
      </c>
      <c r="AJ75" s="101">
        <v>0</v>
      </c>
      <c r="AK75" s="101">
        <v>0</v>
      </c>
      <c r="AL75" s="101">
        <v>0</v>
      </c>
      <c r="AM75" s="101">
        <v>0</v>
      </c>
      <c r="AN75" s="101">
        <v>0</v>
      </c>
      <c r="AO75" s="101">
        <v>0</v>
      </c>
      <c r="AP75" s="101">
        <v>0</v>
      </c>
      <c r="AQ75" s="101">
        <v>0</v>
      </c>
      <c r="AR75" s="101">
        <v>0</v>
      </c>
      <c r="AS75" s="101">
        <v>0</v>
      </c>
      <c r="AT75" s="101">
        <v>0</v>
      </c>
      <c r="AU75" s="101">
        <v>0</v>
      </c>
      <c r="AV75" s="101">
        <v>0</v>
      </c>
      <c r="AW75" s="101">
        <v>0</v>
      </c>
      <c r="AX75" s="101">
        <v>0</v>
      </c>
      <c r="AY75" s="101">
        <v>0</v>
      </c>
      <c r="AZ75" s="100"/>
      <c r="BB75" s="84">
        <f t="shared" si="8"/>
        <v>0</v>
      </c>
      <c r="BC75" s="84">
        <f t="shared" si="9"/>
        <v>0</v>
      </c>
      <c r="BD75" s="84">
        <f t="shared" si="10"/>
        <v>0</v>
      </c>
      <c r="BE75" s="84">
        <f t="shared" si="11"/>
        <v>0</v>
      </c>
      <c r="BF75" s="84">
        <f t="shared" si="12"/>
        <v>0</v>
      </c>
      <c r="BG75" s="84">
        <f t="shared" si="13"/>
        <v>0</v>
      </c>
      <c r="BH75" s="84">
        <f t="shared" si="14"/>
        <v>0</v>
      </c>
      <c r="BI75" s="15" t="str">
        <f t="shared" si="15"/>
        <v>{0x00, 0x00, 0x00, 0x00, 0x00, 0x00, 0x00},</v>
      </c>
    </row>
    <row r="76" spans="1:61" ht="15" customHeight="1">
      <c r="A76" s="100"/>
      <c r="B76" s="101">
        <v>0</v>
      </c>
      <c r="C76" s="101">
        <v>0</v>
      </c>
      <c r="D76" s="101">
        <v>0</v>
      </c>
      <c r="E76" s="101">
        <v>0</v>
      </c>
      <c r="F76" s="101">
        <v>0</v>
      </c>
      <c r="G76" s="101">
        <v>0</v>
      </c>
      <c r="H76" s="101">
        <v>0</v>
      </c>
      <c r="I76" s="101">
        <v>0</v>
      </c>
      <c r="J76" s="101">
        <v>0</v>
      </c>
      <c r="K76" s="101">
        <v>0</v>
      </c>
      <c r="L76" s="101">
        <v>0</v>
      </c>
      <c r="M76" s="101">
        <v>0</v>
      </c>
      <c r="N76" s="101">
        <v>0</v>
      </c>
      <c r="O76" s="101">
        <v>0</v>
      </c>
      <c r="P76" s="101">
        <v>0</v>
      </c>
      <c r="Q76" s="101">
        <v>0</v>
      </c>
      <c r="R76" s="101">
        <v>0</v>
      </c>
      <c r="S76" s="101">
        <v>0</v>
      </c>
      <c r="T76" s="101">
        <v>0</v>
      </c>
      <c r="U76" s="101">
        <v>0</v>
      </c>
      <c r="V76" s="101">
        <v>0</v>
      </c>
      <c r="W76" s="101">
        <v>0</v>
      </c>
      <c r="X76" s="101">
        <v>0</v>
      </c>
      <c r="Y76" s="101">
        <v>0</v>
      </c>
      <c r="Z76" s="101">
        <v>0</v>
      </c>
      <c r="AA76" s="101">
        <v>0</v>
      </c>
      <c r="AB76" s="101">
        <v>0</v>
      </c>
      <c r="AC76" s="101">
        <v>0</v>
      </c>
      <c r="AD76" s="101">
        <v>0</v>
      </c>
      <c r="AE76" s="101">
        <v>0</v>
      </c>
      <c r="AF76" s="101">
        <v>0</v>
      </c>
      <c r="AG76" s="101">
        <v>0</v>
      </c>
      <c r="AH76" s="101">
        <v>0</v>
      </c>
      <c r="AI76" s="101">
        <v>0</v>
      </c>
      <c r="AJ76" s="101">
        <v>0</v>
      </c>
      <c r="AK76" s="101">
        <v>0</v>
      </c>
      <c r="AL76" s="101">
        <v>0</v>
      </c>
      <c r="AM76" s="101">
        <v>0</v>
      </c>
      <c r="AN76" s="101">
        <v>0</v>
      </c>
      <c r="AO76" s="101">
        <v>0</v>
      </c>
      <c r="AP76" s="101">
        <v>0</v>
      </c>
      <c r="AQ76" s="101">
        <v>0</v>
      </c>
      <c r="AR76" s="101">
        <v>0</v>
      </c>
      <c r="AS76" s="101">
        <v>0</v>
      </c>
      <c r="AT76" s="101">
        <v>0</v>
      </c>
      <c r="AU76" s="101">
        <v>0</v>
      </c>
      <c r="AV76" s="101">
        <v>0</v>
      </c>
      <c r="AW76" s="101">
        <v>0</v>
      </c>
      <c r="AX76" s="101">
        <v>0</v>
      </c>
      <c r="AY76" s="101">
        <v>0</v>
      </c>
      <c r="AZ76" s="100"/>
      <c r="BB76" s="84">
        <f t="shared" si="8"/>
        <v>0</v>
      </c>
      <c r="BC76" s="84">
        <f t="shared" si="9"/>
        <v>0</v>
      </c>
      <c r="BD76" s="84">
        <f t="shared" si="10"/>
        <v>0</v>
      </c>
      <c r="BE76" s="84">
        <f t="shared" si="11"/>
        <v>0</v>
      </c>
      <c r="BF76" s="84">
        <f t="shared" si="12"/>
        <v>0</v>
      </c>
      <c r="BG76" s="84">
        <f t="shared" si="13"/>
        <v>0</v>
      </c>
      <c r="BH76" s="84">
        <f t="shared" si="14"/>
        <v>0</v>
      </c>
      <c r="BI76" s="15" t="str">
        <f t="shared" si="15"/>
        <v>{0x00, 0x00, 0x00, 0x00, 0x00, 0x00, 0x00},</v>
      </c>
    </row>
    <row r="77" spans="1:61" ht="15" customHeight="1">
      <c r="A77" s="100"/>
      <c r="B77" s="101">
        <v>0</v>
      </c>
      <c r="C77" s="101">
        <v>0</v>
      </c>
      <c r="D77" s="101">
        <v>0</v>
      </c>
      <c r="E77" s="101">
        <v>0</v>
      </c>
      <c r="F77" s="101">
        <v>0</v>
      </c>
      <c r="G77" s="101">
        <v>0</v>
      </c>
      <c r="H77" s="101">
        <v>0</v>
      </c>
      <c r="I77" s="101">
        <v>0</v>
      </c>
      <c r="J77" s="101">
        <v>0</v>
      </c>
      <c r="K77" s="101">
        <v>0</v>
      </c>
      <c r="L77" s="101">
        <v>0</v>
      </c>
      <c r="M77" s="101">
        <v>0</v>
      </c>
      <c r="N77" s="101">
        <v>0</v>
      </c>
      <c r="O77" s="101">
        <v>0</v>
      </c>
      <c r="P77" s="101">
        <v>0</v>
      </c>
      <c r="Q77" s="101">
        <v>0</v>
      </c>
      <c r="R77" s="101">
        <v>0</v>
      </c>
      <c r="S77" s="101">
        <v>0</v>
      </c>
      <c r="T77" s="101">
        <v>0</v>
      </c>
      <c r="U77" s="101">
        <v>0</v>
      </c>
      <c r="V77" s="101">
        <v>0</v>
      </c>
      <c r="W77" s="101">
        <v>0</v>
      </c>
      <c r="X77" s="101">
        <v>0</v>
      </c>
      <c r="Y77" s="101">
        <v>0</v>
      </c>
      <c r="Z77" s="101">
        <v>0</v>
      </c>
      <c r="AA77" s="101">
        <v>0</v>
      </c>
      <c r="AB77" s="101">
        <v>0</v>
      </c>
      <c r="AC77" s="101">
        <v>0</v>
      </c>
      <c r="AD77" s="101">
        <v>0</v>
      </c>
      <c r="AE77" s="101">
        <v>0</v>
      </c>
      <c r="AF77" s="101">
        <v>0</v>
      </c>
      <c r="AG77" s="101">
        <v>0</v>
      </c>
      <c r="AH77" s="101">
        <v>0</v>
      </c>
      <c r="AI77" s="101">
        <v>0</v>
      </c>
      <c r="AJ77" s="101">
        <v>0</v>
      </c>
      <c r="AK77" s="101">
        <v>0</v>
      </c>
      <c r="AL77" s="101">
        <v>0</v>
      </c>
      <c r="AM77" s="101">
        <v>0</v>
      </c>
      <c r="AN77" s="101">
        <v>0</v>
      </c>
      <c r="AO77" s="101">
        <v>0</v>
      </c>
      <c r="AP77" s="101">
        <v>0</v>
      </c>
      <c r="AQ77" s="101">
        <v>0</v>
      </c>
      <c r="AR77" s="101">
        <v>0</v>
      </c>
      <c r="AS77" s="101">
        <v>0</v>
      </c>
      <c r="AT77" s="101">
        <v>0</v>
      </c>
      <c r="AU77" s="101">
        <v>0</v>
      </c>
      <c r="AV77" s="101">
        <v>0</v>
      </c>
      <c r="AW77" s="101">
        <v>0</v>
      </c>
      <c r="AX77" s="101">
        <v>0</v>
      </c>
      <c r="AY77" s="101">
        <v>0</v>
      </c>
      <c r="AZ77" s="100"/>
      <c r="BB77" s="84">
        <f t="shared" si="8"/>
        <v>0</v>
      </c>
      <c r="BC77" s="84">
        <f t="shared" si="9"/>
        <v>0</v>
      </c>
      <c r="BD77" s="84">
        <f t="shared" si="10"/>
        <v>0</v>
      </c>
      <c r="BE77" s="84">
        <f t="shared" si="11"/>
        <v>0</v>
      </c>
      <c r="BF77" s="84">
        <f t="shared" si="12"/>
        <v>0</v>
      </c>
      <c r="BG77" s="84">
        <f t="shared" si="13"/>
        <v>0</v>
      </c>
      <c r="BH77" s="84">
        <f t="shared" si="14"/>
        <v>0</v>
      </c>
      <c r="BI77" s="15" t="str">
        <f t="shared" si="15"/>
        <v>{0x00, 0x00, 0x00, 0x00, 0x00, 0x00, 0x00},</v>
      </c>
    </row>
    <row r="78" spans="1:61" ht="15" customHeight="1">
      <c r="A78" s="100"/>
      <c r="B78" s="101">
        <v>0</v>
      </c>
      <c r="C78" s="101">
        <v>0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0</v>
      </c>
      <c r="J78" s="101">
        <v>0</v>
      </c>
      <c r="K78" s="101">
        <v>0</v>
      </c>
      <c r="L78" s="101">
        <v>0</v>
      </c>
      <c r="M78" s="101">
        <v>0</v>
      </c>
      <c r="N78" s="101">
        <v>0</v>
      </c>
      <c r="O78" s="101">
        <v>0</v>
      </c>
      <c r="P78" s="101">
        <v>0</v>
      </c>
      <c r="Q78" s="101">
        <v>0</v>
      </c>
      <c r="R78" s="101">
        <v>0</v>
      </c>
      <c r="S78" s="101">
        <v>0</v>
      </c>
      <c r="T78" s="101">
        <v>0</v>
      </c>
      <c r="U78" s="101">
        <v>0</v>
      </c>
      <c r="V78" s="101">
        <v>0</v>
      </c>
      <c r="W78" s="101">
        <v>0</v>
      </c>
      <c r="X78" s="101">
        <v>0</v>
      </c>
      <c r="Y78" s="101">
        <v>0</v>
      </c>
      <c r="Z78" s="101">
        <v>0</v>
      </c>
      <c r="AA78" s="101">
        <v>0</v>
      </c>
      <c r="AB78" s="101">
        <v>0</v>
      </c>
      <c r="AC78" s="101">
        <v>0</v>
      </c>
      <c r="AD78" s="101">
        <v>0</v>
      </c>
      <c r="AE78" s="101">
        <v>0</v>
      </c>
      <c r="AF78" s="101">
        <v>0</v>
      </c>
      <c r="AG78" s="101">
        <v>0</v>
      </c>
      <c r="AH78" s="101">
        <v>0</v>
      </c>
      <c r="AI78" s="101">
        <v>0</v>
      </c>
      <c r="AJ78" s="101">
        <v>0</v>
      </c>
      <c r="AK78" s="101">
        <v>0</v>
      </c>
      <c r="AL78" s="101">
        <v>0</v>
      </c>
      <c r="AM78" s="101">
        <v>0</v>
      </c>
      <c r="AN78" s="101">
        <v>0</v>
      </c>
      <c r="AO78" s="101">
        <v>0</v>
      </c>
      <c r="AP78" s="101">
        <v>0</v>
      </c>
      <c r="AQ78" s="101">
        <v>0</v>
      </c>
      <c r="AR78" s="101">
        <v>0</v>
      </c>
      <c r="AS78" s="101">
        <v>0</v>
      </c>
      <c r="AT78" s="101">
        <v>0</v>
      </c>
      <c r="AU78" s="101">
        <v>0</v>
      </c>
      <c r="AV78" s="101">
        <v>0</v>
      </c>
      <c r="AW78" s="101">
        <v>0</v>
      </c>
      <c r="AX78" s="101">
        <v>0</v>
      </c>
      <c r="AY78" s="101">
        <v>0</v>
      </c>
      <c r="AZ78" s="100"/>
      <c r="BB78" s="84">
        <f t="shared" si="8"/>
        <v>0</v>
      </c>
      <c r="BC78" s="84">
        <f t="shared" si="9"/>
        <v>0</v>
      </c>
      <c r="BD78" s="84">
        <f t="shared" si="10"/>
        <v>0</v>
      </c>
      <c r="BE78" s="84">
        <f t="shared" si="11"/>
        <v>0</v>
      </c>
      <c r="BF78" s="84">
        <f t="shared" si="12"/>
        <v>0</v>
      </c>
      <c r="BG78" s="84">
        <f t="shared" si="13"/>
        <v>0</v>
      </c>
      <c r="BH78" s="84">
        <f t="shared" si="14"/>
        <v>0</v>
      </c>
      <c r="BI78" s="15" t="str">
        <f t="shared" si="15"/>
        <v>{0x00, 0x00, 0x00, 0x00, 0x00, 0x00, 0x00},</v>
      </c>
    </row>
    <row r="79" spans="1:61" ht="15" customHeight="1">
      <c r="A79" s="100"/>
      <c r="B79" s="101">
        <v>0</v>
      </c>
      <c r="C79" s="101">
        <v>0</v>
      </c>
      <c r="D79" s="101">
        <v>0</v>
      </c>
      <c r="E79" s="101">
        <v>0</v>
      </c>
      <c r="F79" s="101">
        <v>0</v>
      </c>
      <c r="G79" s="101">
        <v>0</v>
      </c>
      <c r="H79" s="101">
        <v>0</v>
      </c>
      <c r="I79" s="101">
        <v>0</v>
      </c>
      <c r="J79" s="101">
        <v>0</v>
      </c>
      <c r="K79" s="101">
        <v>0</v>
      </c>
      <c r="L79" s="101">
        <v>0</v>
      </c>
      <c r="M79" s="101">
        <v>0</v>
      </c>
      <c r="N79" s="101">
        <v>0</v>
      </c>
      <c r="O79" s="101">
        <v>0</v>
      </c>
      <c r="P79" s="101">
        <v>0</v>
      </c>
      <c r="Q79" s="101">
        <v>0</v>
      </c>
      <c r="R79" s="101">
        <v>0</v>
      </c>
      <c r="S79" s="101">
        <v>0</v>
      </c>
      <c r="T79" s="101">
        <v>0</v>
      </c>
      <c r="U79" s="101">
        <v>0</v>
      </c>
      <c r="V79" s="101">
        <v>0</v>
      </c>
      <c r="W79" s="101">
        <v>0</v>
      </c>
      <c r="X79" s="101">
        <v>0</v>
      </c>
      <c r="Y79" s="101">
        <v>0</v>
      </c>
      <c r="Z79" s="101">
        <v>0</v>
      </c>
      <c r="AA79" s="101">
        <v>0</v>
      </c>
      <c r="AB79" s="101">
        <v>0</v>
      </c>
      <c r="AC79" s="101">
        <v>0</v>
      </c>
      <c r="AD79" s="101">
        <v>0</v>
      </c>
      <c r="AE79" s="101">
        <v>0</v>
      </c>
      <c r="AF79" s="101">
        <v>0</v>
      </c>
      <c r="AG79" s="101">
        <v>0</v>
      </c>
      <c r="AH79" s="101">
        <v>0</v>
      </c>
      <c r="AI79" s="101">
        <v>0</v>
      </c>
      <c r="AJ79" s="101">
        <v>0</v>
      </c>
      <c r="AK79" s="101">
        <v>0</v>
      </c>
      <c r="AL79" s="101">
        <v>0</v>
      </c>
      <c r="AM79" s="101">
        <v>0</v>
      </c>
      <c r="AN79" s="101">
        <v>0</v>
      </c>
      <c r="AO79" s="101">
        <v>0</v>
      </c>
      <c r="AP79" s="101">
        <v>0</v>
      </c>
      <c r="AQ79" s="101">
        <v>0</v>
      </c>
      <c r="AR79" s="101">
        <v>0</v>
      </c>
      <c r="AS79" s="101">
        <v>0</v>
      </c>
      <c r="AT79" s="101">
        <v>0</v>
      </c>
      <c r="AU79" s="101">
        <v>0</v>
      </c>
      <c r="AV79" s="101">
        <v>0</v>
      </c>
      <c r="AW79" s="101">
        <v>0</v>
      </c>
      <c r="AX79" s="101">
        <v>0</v>
      </c>
      <c r="AY79" s="101">
        <v>0</v>
      </c>
      <c r="AZ79" s="100"/>
      <c r="BB79" s="84">
        <f t="shared" si="8"/>
        <v>0</v>
      </c>
      <c r="BC79" s="84">
        <f t="shared" si="9"/>
        <v>0</v>
      </c>
      <c r="BD79" s="84">
        <f t="shared" si="10"/>
        <v>0</v>
      </c>
      <c r="BE79" s="84">
        <f t="shared" si="11"/>
        <v>0</v>
      </c>
      <c r="BF79" s="84">
        <f t="shared" si="12"/>
        <v>0</v>
      </c>
      <c r="BG79" s="84">
        <f t="shared" si="13"/>
        <v>0</v>
      </c>
      <c r="BH79" s="84">
        <f t="shared" si="14"/>
        <v>0</v>
      </c>
      <c r="BI79" s="15" t="str">
        <f t="shared" si="15"/>
        <v>{0x00, 0x00, 0x00, 0x00, 0x00, 0x00, 0x00},</v>
      </c>
    </row>
    <row r="80" spans="1:61" ht="15" customHeight="1">
      <c r="A80" s="100"/>
      <c r="B80" s="101">
        <v>0</v>
      </c>
      <c r="C80" s="101">
        <v>0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0</v>
      </c>
      <c r="J80" s="101">
        <v>0</v>
      </c>
      <c r="K80" s="101">
        <v>0</v>
      </c>
      <c r="L80" s="101">
        <v>0</v>
      </c>
      <c r="M80" s="101">
        <v>0</v>
      </c>
      <c r="N80" s="101">
        <v>0</v>
      </c>
      <c r="O80" s="101">
        <v>0</v>
      </c>
      <c r="P80" s="101">
        <v>0</v>
      </c>
      <c r="Q80" s="101">
        <v>0</v>
      </c>
      <c r="R80" s="101">
        <v>0</v>
      </c>
      <c r="S80" s="101">
        <v>0</v>
      </c>
      <c r="T80" s="101">
        <v>0</v>
      </c>
      <c r="U80" s="101">
        <v>0</v>
      </c>
      <c r="V80" s="101">
        <v>0</v>
      </c>
      <c r="W80" s="101">
        <v>0</v>
      </c>
      <c r="X80" s="101">
        <v>0</v>
      </c>
      <c r="Y80" s="101">
        <v>0</v>
      </c>
      <c r="Z80" s="101">
        <v>0</v>
      </c>
      <c r="AA80" s="101">
        <v>0</v>
      </c>
      <c r="AB80" s="101">
        <v>0</v>
      </c>
      <c r="AC80" s="101">
        <v>0</v>
      </c>
      <c r="AD80" s="101">
        <v>0</v>
      </c>
      <c r="AE80" s="101">
        <v>0</v>
      </c>
      <c r="AF80" s="101">
        <v>0</v>
      </c>
      <c r="AG80" s="101">
        <v>0</v>
      </c>
      <c r="AH80" s="101">
        <v>0</v>
      </c>
      <c r="AI80" s="101">
        <v>0</v>
      </c>
      <c r="AJ80" s="101">
        <v>0</v>
      </c>
      <c r="AK80" s="101">
        <v>0</v>
      </c>
      <c r="AL80" s="101">
        <v>0</v>
      </c>
      <c r="AM80" s="101">
        <v>0</v>
      </c>
      <c r="AN80" s="101">
        <v>0</v>
      </c>
      <c r="AO80" s="101">
        <v>0</v>
      </c>
      <c r="AP80" s="101">
        <v>0</v>
      </c>
      <c r="AQ80" s="101">
        <v>0</v>
      </c>
      <c r="AR80" s="101">
        <v>0</v>
      </c>
      <c r="AS80" s="101">
        <v>0</v>
      </c>
      <c r="AT80" s="101">
        <v>0</v>
      </c>
      <c r="AU80" s="101">
        <v>0</v>
      </c>
      <c r="AV80" s="101">
        <v>0</v>
      </c>
      <c r="AW80" s="101">
        <v>0</v>
      </c>
      <c r="AX80" s="101">
        <v>0</v>
      </c>
      <c r="AY80" s="101">
        <v>0</v>
      </c>
      <c r="AZ80" s="100"/>
      <c r="BB80" s="84">
        <f t="shared" si="8"/>
        <v>0</v>
      </c>
      <c r="BC80" s="84">
        <f t="shared" si="9"/>
        <v>0</v>
      </c>
      <c r="BD80" s="84">
        <f t="shared" si="10"/>
        <v>0</v>
      </c>
      <c r="BE80" s="84">
        <f t="shared" si="11"/>
        <v>0</v>
      </c>
      <c r="BF80" s="84">
        <f t="shared" si="12"/>
        <v>0</v>
      </c>
      <c r="BG80" s="84">
        <f t="shared" si="13"/>
        <v>0</v>
      </c>
      <c r="BH80" s="84">
        <f t="shared" si="14"/>
        <v>0</v>
      </c>
      <c r="BI80" s="15" t="str">
        <f t="shared" si="15"/>
        <v>{0x00, 0x00, 0x00, 0x00, 0x00, 0x00, 0x00},</v>
      </c>
    </row>
    <row r="81" spans="1:61" ht="15" customHeight="1">
      <c r="A81" s="100"/>
      <c r="B81" s="101">
        <v>0</v>
      </c>
      <c r="C81" s="101">
        <v>0</v>
      </c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101">
        <v>0</v>
      </c>
      <c r="J81" s="101">
        <v>0</v>
      </c>
      <c r="K81" s="101">
        <v>0</v>
      </c>
      <c r="L81" s="101">
        <v>0</v>
      </c>
      <c r="M81" s="101">
        <v>0</v>
      </c>
      <c r="N81" s="101">
        <v>0</v>
      </c>
      <c r="O81" s="101">
        <v>0</v>
      </c>
      <c r="P81" s="101">
        <v>0</v>
      </c>
      <c r="Q81" s="101">
        <v>0</v>
      </c>
      <c r="R81" s="101">
        <v>0</v>
      </c>
      <c r="S81" s="101">
        <v>0</v>
      </c>
      <c r="T81" s="101">
        <v>0</v>
      </c>
      <c r="U81" s="101">
        <v>0</v>
      </c>
      <c r="V81" s="101">
        <v>0</v>
      </c>
      <c r="W81" s="101">
        <v>0</v>
      </c>
      <c r="X81" s="101">
        <v>0</v>
      </c>
      <c r="Y81" s="101">
        <v>0</v>
      </c>
      <c r="Z81" s="101">
        <v>0</v>
      </c>
      <c r="AA81" s="101">
        <v>0</v>
      </c>
      <c r="AB81" s="101">
        <v>0</v>
      </c>
      <c r="AC81" s="101">
        <v>0</v>
      </c>
      <c r="AD81" s="101">
        <v>0</v>
      </c>
      <c r="AE81" s="101">
        <v>0</v>
      </c>
      <c r="AF81" s="101">
        <v>0</v>
      </c>
      <c r="AG81" s="101">
        <v>0</v>
      </c>
      <c r="AH81" s="101">
        <v>0</v>
      </c>
      <c r="AI81" s="101">
        <v>0</v>
      </c>
      <c r="AJ81" s="101">
        <v>0</v>
      </c>
      <c r="AK81" s="101">
        <v>0</v>
      </c>
      <c r="AL81" s="101">
        <v>0</v>
      </c>
      <c r="AM81" s="101">
        <v>0</v>
      </c>
      <c r="AN81" s="101">
        <v>0</v>
      </c>
      <c r="AO81" s="101">
        <v>0</v>
      </c>
      <c r="AP81" s="101">
        <v>0</v>
      </c>
      <c r="AQ81" s="101">
        <v>0</v>
      </c>
      <c r="AR81" s="101">
        <v>0</v>
      </c>
      <c r="AS81" s="101">
        <v>0</v>
      </c>
      <c r="AT81" s="101">
        <v>0</v>
      </c>
      <c r="AU81" s="101">
        <v>0</v>
      </c>
      <c r="AV81" s="101">
        <v>0</v>
      </c>
      <c r="AW81" s="101">
        <v>0</v>
      </c>
      <c r="AX81" s="101">
        <v>0</v>
      </c>
      <c r="AY81" s="101">
        <v>0</v>
      </c>
      <c r="AZ81" s="100"/>
      <c r="BB81" s="84">
        <f t="shared" si="8"/>
        <v>0</v>
      </c>
      <c r="BC81" s="84">
        <f t="shared" si="9"/>
        <v>0</v>
      </c>
      <c r="BD81" s="84">
        <f t="shared" si="10"/>
        <v>0</v>
      </c>
      <c r="BE81" s="84">
        <f t="shared" si="11"/>
        <v>0</v>
      </c>
      <c r="BF81" s="84">
        <f t="shared" si="12"/>
        <v>0</v>
      </c>
      <c r="BG81" s="84">
        <f t="shared" si="13"/>
        <v>0</v>
      </c>
      <c r="BH81" s="84">
        <f t="shared" si="14"/>
        <v>0</v>
      </c>
      <c r="BI81" s="15" t="str">
        <f t="shared" si="15"/>
        <v>{0x00, 0x00, 0x00, 0x00, 0x00, 0x00, 0x00},</v>
      </c>
    </row>
    <row r="82" spans="1:61" ht="15" customHeight="1">
      <c r="A82" s="100"/>
      <c r="B82" s="101">
        <v>0</v>
      </c>
      <c r="C82" s="101">
        <v>0</v>
      </c>
      <c r="D82" s="101">
        <v>0</v>
      </c>
      <c r="E82" s="101">
        <v>0</v>
      </c>
      <c r="F82" s="101">
        <v>0</v>
      </c>
      <c r="G82" s="101">
        <v>0</v>
      </c>
      <c r="H82" s="101">
        <v>0</v>
      </c>
      <c r="I82" s="101">
        <v>0</v>
      </c>
      <c r="J82" s="101">
        <v>0</v>
      </c>
      <c r="K82" s="101">
        <v>0</v>
      </c>
      <c r="L82" s="101">
        <v>0</v>
      </c>
      <c r="M82" s="101">
        <v>0</v>
      </c>
      <c r="N82" s="101">
        <v>0</v>
      </c>
      <c r="O82" s="101">
        <v>0</v>
      </c>
      <c r="P82" s="101">
        <v>0</v>
      </c>
      <c r="Q82" s="101">
        <v>0</v>
      </c>
      <c r="R82" s="101">
        <v>0</v>
      </c>
      <c r="S82" s="101">
        <v>0</v>
      </c>
      <c r="T82" s="101">
        <v>0</v>
      </c>
      <c r="U82" s="101">
        <v>0</v>
      </c>
      <c r="V82" s="101">
        <v>0</v>
      </c>
      <c r="W82" s="101">
        <v>0</v>
      </c>
      <c r="X82" s="101">
        <v>0</v>
      </c>
      <c r="Y82" s="101">
        <v>0</v>
      </c>
      <c r="Z82" s="101">
        <v>0</v>
      </c>
      <c r="AA82" s="101">
        <v>0</v>
      </c>
      <c r="AB82" s="101">
        <v>0</v>
      </c>
      <c r="AC82" s="101">
        <v>0</v>
      </c>
      <c r="AD82" s="101">
        <v>0</v>
      </c>
      <c r="AE82" s="101">
        <v>0</v>
      </c>
      <c r="AF82" s="101">
        <v>0</v>
      </c>
      <c r="AG82" s="101">
        <v>0</v>
      </c>
      <c r="AH82" s="101">
        <v>0</v>
      </c>
      <c r="AI82" s="101">
        <v>0</v>
      </c>
      <c r="AJ82" s="101">
        <v>0</v>
      </c>
      <c r="AK82" s="101">
        <v>0</v>
      </c>
      <c r="AL82" s="101">
        <v>0</v>
      </c>
      <c r="AM82" s="101">
        <v>0</v>
      </c>
      <c r="AN82" s="101">
        <v>0</v>
      </c>
      <c r="AO82" s="101">
        <v>0</v>
      </c>
      <c r="AP82" s="101">
        <v>0</v>
      </c>
      <c r="AQ82" s="101">
        <v>0</v>
      </c>
      <c r="AR82" s="101">
        <v>0</v>
      </c>
      <c r="AS82" s="101">
        <v>0</v>
      </c>
      <c r="AT82" s="101">
        <v>0</v>
      </c>
      <c r="AU82" s="101">
        <v>0</v>
      </c>
      <c r="AV82" s="101">
        <v>0</v>
      </c>
      <c r="AW82" s="101">
        <v>0</v>
      </c>
      <c r="AX82" s="101">
        <v>0</v>
      </c>
      <c r="AY82" s="101">
        <v>0</v>
      </c>
      <c r="AZ82" s="100"/>
      <c r="BB82" s="84">
        <f t="shared" si="8"/>
        <v>0</v>
      </c>
      <c r="BC82" s="84">
        <f t="shared" si="9"/>
        <v>0</v>
      </c>
      <c r="BD82" s="84">
        <f t="shared" si="10"/>
        <v>0</v>
      </c>
      <c r="BE82" s="84">
        <f t="shared" si="11"/>
        <v>0</v>
      </c>
      <c r="BF82" s="84">
        <f t="shared" si="12"/>
        <v>0</v>
      </c>
      <c r="BG82" s="84">
        <f t="shared" si="13"/>
        <v>0</v>
      </c>
      <c r="BH82" s="84">
        <f t="shared" si="14"/>
        <v>0</v>
      </c>
      <c r="BI82" s="15" t="str">
        <f t="shared" si="15"/>
        <v>{0x00, 0x00, 0x00, 0x00, 0x00, 0x00, 0x00},</v>
      </c>
    </row>
    <row r="83" spans="1:61" ht="15" customHeight="1">
      <c r="A83" s="100"/>
      <c r="B83" s="101">
        <v>0</v>
      </c>
      <c r="C83" s="101">
        <v>0</v>
      </c>
      <c r="D83" s="101">
        <v>0</v>
      </c>
      <c r="E83" s="101">
        <v>0</v>
      </c>
      <c r="F83" s="101">
        <v>0</v>
      </c>
      <c r="G83" s="101">
        <v>0</v>
      </c>
      <c r="H83" s="101">
        <v>0</v>
      </c>
      <c r="I83" s="101">
        <v>0</v>
      </c>
      <c r="J83" s="101">
        <v>0</v>
      </c>
      <c r="K83" s="101">
        <v>0</v>
      </c>
      <c r="L83" s="101">
        <v>0</v>
      </c>
      <c r="M83" s="101">
        <v>0</v>
      </c>
      <c r="N83" s="101">
        <v>0</v>
      </c>
      <c r="O83" s="101">
        <v>0</v>
      </c>
      <c r="P83" s="101">
        <v>0</v>
      </c>
      <c r="Q83" s="101">
        <v>0</v>
      </c>
      <c r="R83" s="101">
        <v>0</v>
      </c>
      <c r="S83" s="101">
        <v>0</v>
      </c>
      <c r="T83" s="101">
        <v>0</v>
      </c>
      <c r="U83" s="101">
        <v>0</v>
      </c>
      <c r="V83" s="101">
        <v>0</v>
      </c>
      <c r="W83" s="101">
        <v>0</v>
      </c>
      <c r="X83" s="101">
        <v>0</v>
      </c>
      <c r="Y83" s="101">
        <v>0</v>
      </c>
      <c r="Z83" s="101">
        <v>0</v>
      </c>
      <c r="AA83" s="101">
        <v>0</v>
      </c>
      <c r="AB83" s="101">
        <v>0</v>
      </c>
      <c r="AC83" s="101">
        <v>0</v>
      </c>
      <c r="AD83" s="101">
        <v>0</v>
      </c>
      <c r="AE83" s="101">
        <v>0</v>
      </c>
      <c r="AF83" s="101">
        <v>0</v>
      </c>
      <c r="AG83" s="101">
        <v>0</v>
      </c>
      <c r="AH83" s="101">
        <v>0</v>
      </c>
      <c r="AI83" s="101">
        <v>0</v>
      </c>
      <c r="AJ83" s="101">
        <v>0</v>
      </c>
      <c r="AK83" s="101">
        <v>0</v>
      </c>
      <c r="AL83" s="101">
        <v>0</v>
      </c>
      <c r="AM83" s="101">
        <v>0</v>
      </c>
      <c r="AN83" s="101">
        <v>0</v>
      </c>
      <c r="AO83" s="101">
        <v>0</v>
      </c>
      <c r="AP83" s="101">
        <v>0</v>
      </c>
      <c r="AQ83" s="101">
        <v>0</v>
      </c>
      <c r="AR83" s="101">
        <v>0</v>
      </c>
      <c r="AS83" s="101">
        <v>0</v>
      </c>
      <c r="AT83" s="101">
        <v>0</v>
      </c>
      <c r="AU83" s="101">
        <v>0</v>
      </c>
      <c r="AV83" s="101">
        <v>0</v>
      </c>
      <c r="AW83" s="101">
        <v>0</v>
      </c>
      <c r="AX83" s="101">
        <v>0</v>
      </c>
      <c r="AY83" s="101">
        <v>0</v>
      </c>
      <c r="AZ83" s="100"/>
      <c r="BB83" s="84">
        <f t="shared" si="8"/>
        <v>0</v>
      </c>
      <c r="BC83" s="84">
        <f t="shared" si="9"/>
        <v>0</v>
      </c>
      <c r="BD83" s="84">
        <f t="shared" si="10"/>
        <v>0</v>
      </c>
      <c r="BE83" s="84">
        <f t="shared" si="11"/>
        <v>0</v>
      </c>
      <c r="BF83" s="84">
        <f t="shared" si="12"/>
        <v>0</v>
      </c>
      <c r="BG83" s="84">
        <f t="shared" si="13"/>
        <v>0</v>
      </c>
      <c r="BH83" s="84">
        <f t="shared" si="14"/>
        <v>0</v>
      </c>
      <c r="BI83" s="15" t="str">
        <f t="shared" si="15"/>
        <v>{0x00, 0x00, 0x00, 0x00, 0x00, 0x00, 0x00},</v>
      </c>
    </row>
    <row r="84" spans="1:61" ht="15" customHeight="1">
      <c r="A84" s="100"/>
      <c r="B84" s="101">
        <v>0</v>
      </c>
      <c r="C84" s="101">
        <v>0</v>
      </c>
      <c r="D84" s="101">
        <v>0</v>
      </c>
      <c r="E84" s="101">
        <v>0</v>
      </c>
      <c r="F84" s="101">
        <v>0</v>
      </c>
      <c r="G84" s="101">
        <v>0</v>
      </c>
      <c r="H84" s="101">
        <v>0</v>
      </c>
      <c r="I84" s="101">
        <v>0</v>
      </c>
      <c r="J84" s="101">
        <v>0</v>
      </c>
      <c r="K84" s="101">
        <v>0</v>
      </c>
      <c r="L84" s="101">
        <v>0</v>
      </c>
      <c r="M84" s="101">
        <v>0</v>
      </c>
      <c r="N84" s="101">
        <v>0</v>
      </c>
      <c r="O84" s="101">
        <v>0</v>
      </c>
      <c r="P84" s="101">
        <v>0</v>
      </c>
      <c r="Q84" s="101">
        <v>0</v>
      </c>
      <c r="R84" s="101">
        <v>0</v>
      </c>
      <c r="S84" s="101">
        <v>0</v>
      </c>
      <c r="T84" s="101">
        <v>0</v>
      </c>
      <c r="U84" s="101">
        <v>0</v>
      </c>
      <c r="V84" s="101">
        <v>0</v>
      </c>
      <c r="W84" s="101">
        <v>0</v>
      </c>
      <c r="X84" s="101">
        <v>0</v>
      </c>
      <c r="Y84" s="101">
        <v>0</v>
      </c>
      <c r="Z84" s="101">
        <v>0</v>
      </c>
      <c r="AA84" s="101">
        <v>0</v>
      </c>
      <c r="AB84" s="101">
        <v>0</v>
      </c>
      <c r="AC84" s="101">
        <v>0</v>
      </c>
      <c r="AD84" s="101">
        <v>0</v>
      </c>
      <c r="AE84" s="101">
        <v>0</v>
      </c>
      <c r="AF84" s="101">
        <v>0</v>
      </c>
      <c r="AG84" s="101">
        <v>0</v>
      </c>
      <c r="AH84" s="101">
        <v>0</v>
      </c>
      <c r="AI84" s="101">
        <v>0</v>
      </c>
      <c r="AJ84" s="101">
        <v>0</v>
      </c>
      <c r="AK84" s="101">
        <v>0</v>
      </c>
      <c r="AL84" s="101">
        <v>0</v>
      </c>
      <c r="AM84" s="101">
        <v>0</v>
      </c>
      <c r="AN84" s="101">
        <v>0</v>
      </c>
      <c r="AO84" s="101">
        <v>0</v>
      </c>
      <c r="AP84" s="101">
        <v>0</v>
      </c>
      <c r="AQ84" s="101">
        <v>0</v>
      </c>
      <c r="AR84" s="101">
        <v>0</v>
      </c>
      <c r="AS84" s="101">
        <v>0</v>
      </c>
      <c r="AT84" s="101">
        <v>0</v>
      </c>
      <c r="AU84" s="101">
        <v>0</v>
      </c>
      <c r="AV84" s="101">
        <v>0</v>
      </c>
      <c r="AW84" s="101">
        <v>0</v>
      </c>
      <c r="AX84" s="101">
        <v>0</v>
      </c>
      <c r="AY84" s="101">
        <v>0</v>
      </c>
      <c r="AZ84" s="100"/>
      <c r="BB84" s="84">
        <f t="shared" si="8"/>
        <v>0</v>
      </c>
      <c r="BC84" s="84">
        <f t="shared" si="9"/>
        <v>0</v>
      </c>
      <c r="BD84" s="84">
        <f t="shared" si="10"/>
        <v>0</v>
      </c>
      <c r="BE84" s="84">
        <f t="shared" si="11"/>
        <v>0</v>
      </c>
      <c r="BF84" s="84">
        <f t="shared" si="12"/>
        <v>0</v>
      </c>
      <c r="BG84" s="84">
        <f t="shared" si="13"/>
        <v>0</v>
      </c>
      <c r="BH84" s="84">
        <f t="shared" si="14"/>
        <v>0</v>
      </c>
      <c r="BI84" s="15" t="str">
        <f t="shared" si="15"/>
        <v>{0x00, 0x00, 0x00, 0x00, 0x00, 0x00, 0x00},</v>
      </c>
    </row>
    <row r="85" spans="1:61" ht="15" customHeight="1">
      <c r="A85" s="100"/>
      <c r="B85" s="101">
        <v>0</v>
      </c>
      <c r="C85" s="101">
        <v>0</v>
      </c>
      <c r="D85" s="101">
        <v>0</v>
      </c>
      <c r="E85" s="101">
        <v>0</v>
      </c>
      <c r="F85" s="101">
        <v>0</v>
      </c>
      <c r="G85" s="101">
        <v>0</v>
      </c>
      <c r="H85" s="101">
        <v>0</v>
      </c>
      <c r="I85" s="101">
        <v>0</v>
      </c>
      <c r="J85" s="101">
        <v>0</v>
      </c>
      <c r="K85" s="101">
        <v>0</v>
      </c>
      <c r="L85" s="101">
        <v>0</v>
      </c>
      <c r="M85" s="101">
        <v>0</v>
      </c>
      <c r="N85" s="101">
        <v>0</v>
      </c>
      <c r="O85" s="101">
        <v>0</v>
      </c>
      <c r="P85" s="101">
        <v>0</v>
      </c>
      <c r="Q85" s="101">
        <v>0</v>
      </c>
      <c r="R85" s="101">
        <v>0</v>
      </c>
      <c r="S85" s="101">
        <v>0</v>
      </c>
      <c r="T85" s="101">
        <v>0</v>
      </c>
      <c r="U85" s="101">
        <v>0</v>
      </c>
      <c r="V85" s="101">
        <v>0</v>
      </c>
      <c r="W85" s="101">
        <v>0</v>
      </c>
      <c r="X85" s="101">
        <v>0</v>
      </c>
      <c r="Y85" s="101">
        <v>0</v>
      </c>
      <c r="Z85" s="101">
        <v>0</v>
      </c>
      <c r="AA85" s="101">
        <v>0</v>
      </c>
      <c r="AB85" s="101">
        <v>0</v>
      </c>
      <c r="AC85" s="101">
        <v>0</v>
      </c>
      <c r="AD85" s="101">
        <v>0</v>
      </c>
      <c r="AE85" s="101">
        <v>0</v>
      </c>
      <c r="AF85" s="101">
        <v>0</v>
      </c>
      <c r="AG85" s="101">
        <v>0</v>
      </c>
      <c r="AH85" s="101">
        <v>0</v>
      </c>
      <c r="AI85" s="101">
        <v>0</v>
      </c>
      <c r="AJ85" s="101">
        <v>0</v>
      </c>
      <c r="AK85" s="101">
        <v>0</v>
      </c>
      <c r="AL85" s="101">
        <v>0</v>
      </c>
      <c r="AM85" s="101">
        <v>0</v>
      </c>
      <c r="AN85" s="101">
        <v>0</v>
      </c>
      <c r="AO85" s="101">
        <v>0</v>
      </c>
      <c r="AP85" s="101">
        <v>0</v>
      </c>
      <c r="AQ85" s="101">
        <v>0</v>
      </c>
      <c r="AR85" s="101">
        <v>0</v>
      </c>
      <c r="AS85" s="101">
        <v>0</v>
      </c>
      <c r="AT85" s="101">
        <v>0</v>
      </c>
      <c r="AU85" s="101">
        <v>0</v>
      </c>
      <c r="AV85" s="101">
        <v>0</v>
      </c>
      <c r="AW85" s="101">
        <v>0</v>
      </c>
      <c r="AX85" s="101">
        <v>0</v>
      </c>
      <c r="AY85" s="101">
        <v>0</v>
      </c>
      <c r="AZ85" s="100"/>
      <c r="BB85" s="84">
        <f t="shared" si="8"/>
        <v>0</v>
      </c>
      <c r="BC85" s="84">
        <f t="shared" si="9"/>
        <v>0</v>
      </c>
      <c r="BD85" s="84">
        <f t="shared" si="10"/>
        <v>0</v>
      </c>
      <c r="BE85" s="84">
        <f t="shared" si="11"/>
        <v>0</v>
      </c>
      <c r="BF85" s="84">
        <f t="shared" si="12"/>
        <v>0</v>
      </c>
      <c r="BG85" s="84">
        <f t="shared" si="13"/>
        <v>0</v>
      </c>
      <c r="BH85" s="84">
        <f t="shared" si="14"/>
        <v>0</v>
      </c>
      <c r="BI85" s="15" t="str">
        <f t="shared" si="15"/>
        <v>{0x00, 0x00, 0x00, 0x00, 0x00, 0x00, 0x00},</v>
      </c>
    </row>
    <row r="86" spans="1:61" ht="15" customHeight="1">
      <c r="A86" s="100"/>
      <c r="B86" s="101">
        <v>0</v>
      </c>
      <c r="C86" s="101">
        <v>0</v>
      </c>
      <c r="D86" s="101">
        <v>0</v>
      </c>
      <c r="E86" s="101">
        <v>0</v>
      </c>
      <c r="F86" s="101">
        <v>0</v>
      </c>
      <c r="G86" s="101">
        <v>0</v>
      </c>
      <c r="H86" s="101">
        <v>0</v>
      </c>
      <c r="I86" s="101">
        <v>0</v>
      </c>
      <c r="J86" s="101">
        <v>0</v>
      </c>
      <c r="K86" s="101">
        <v>0</v>
      </c>
      <c r="L86" s="101">
        <v>0</v>
      </c>
      <c r="M86" s="101">
        <v>0</v>
      </c>
      <c r="N86" s="101">
        <v>0</v>
      </c>
      <c r="O86" s="101">
        <v>0</v>
      </c>
      <c r="P86" s="101">
        <v>0</v>
      </c>
      <c r="Q86" s="101">
        <v>0</v>
      </c>
      <c r="R86" s="101">
        <v>0</v>
      </c>
      <c r="S86" s="101">
        <v>0</v>
      </c>
      <c r="T86" s="101">
        <v>0</v>
      </c>
      <c r="U86" s="101">
        <v>0</v>
      </c>
      <c r="V86" s="101">
        <v>0</v>
      </c>
      <c r="W86" s="101">
        <v>0</v>
      </c>
      <c r="X86" s="101">
        <v>0</v>
      </c>
      <c r="Y86" s="101">
        <v>0</v>
      </c>
      <c r="Z86" s="101">
        <v>0</v>
      </c>
      <c r="AA86" s="101">
        <v>0</v>
      </c>
      <c r="AB86" s="101">
        <v>0</v>
      </c>
      <c r="AC86" s="101">
        <v>0</v>
      </c>
      <c r="AD86" s="101">
        <v>0</v>
      </c>
      <c r="AE86" s="101">
        <v>0</v>
      </c>
      <c r="AF86" s="101">
        <v>0</v>
      </c>
      <c r="AG86" s="101">
        <v>0</v>
      </c>
      <c r="AH86" s="101">
        <v>0</v>
      </c>
      <c r="AI86" s="101">
        <v>0</v>
      </c>
      <c r="AJ86" s="101">
        <v>0</v>
      </c>
      <c r="AK86" s="101">
        <v>0</v>
      </c>
      <c r="AL86" s="101">
        <v>0</v>
      </c>
      <c r="AM86" s="101">
        <v>0</v>
      </c>
      <c r="AN86" s="101">
        <v>0</v>
      </c>
      <c r="AO86" s="101">
        <v>0</v>
      </c>
      <c r="AP86" s="101">
        <v>0</v>
      </c>
      <c r="AQ86" s="101">
        <v>0</v>
      </c>
      <c r="AR86" s="101">
        <v>0</v>
      </c>
      <c r="AS86" s="101">
        <v>0</v>
      </c>
      <c r="AT86" s="101">
        <v>0</v>
      </c>
      <c r="AU86" s="101">
        <v>0</v>
      </c>
      <c r="AV86" s="101">
        <v>0</v>
      </c>
      <c r="AW86" s="101">
        <v>0</v>
      </c>
      <c r="AX86" s="101">
        <v>0</v>
      </c>
      <c r="AY86" s="101">
        <v>0</v>
      </c>
      <c r="AZ86" s="100"/>
      <c r="BB86" s="84">
        <f t="shared" si="8"/>
        <v>0</v>
      </c>
      <c r="BC86" s="84">
        <f t="shared" si="9"/>
        <v>0</v>
      </c>
      <c r="BD86" s="84">
        <f t="shared" si="10"/>
        <v>0</v>
      </c>
      <c r="BE86" s="84">
        <f t="shared" si="11"/>
        <v>0</v>
      </c>
      <c r="BF86" s="84">
        <f t="shared" si="12"/>
        <v>0</v>
      </c>
      <c r="BG86" s="84">
        <f t="shared" si="13"/>
        <v>0</v>
      </c>
      <c r="BH86" s="84">
        <f t="shared" si="14"/>
        <v>0</v>
      </c>
      <c r="BI86" s="15" t="str">
        <f t="shared" si="15"/>
        <v>{0x00, 0x00, 0x00, 0x00, 0x00, 0x00, 0x00},</v>
      </c>
    </row>
    <row r="87" spans="1:61" ht="15" customHeight="1">
      <c r="A87" s="100"/>
      <c r="B87" s="101">
        <v>0</v>
      </c>
      <c r="C87" s="101">
        <v>0</v>
      </c>
      <c r="D87" s="101">
        <v>0</v>
      </c>
      <c r="E87" s="101">
        <v>0</v>
      </c>
      <c r="F87" s="101">
        <v>0</v>
      </c>
      <c r="G87" s="101">
        <v>0</v>
      </c>
      <c r="H87" s="101">
        <v>0</v>
      </c>
      <c r="I87" s="101">
        <v>0</v>
      </c>
      <c r="J87" s="101">
        <v>0</v>
      </c>
      <c r="K87" s="101">
        <v>0</v>
      </c>
      <c r="L87" s="101">
        <v>0</v>
      </c>
      <c r="M87" s="101">
        <v>0</v>
      </c>
      <c r="N87" s="101">
        <v>0</v>
      </c>
      <c r="O87" s="101">
        <v>0</v>
      </c>
      <c r="P87" s="101">
        <v>0</v>
      </c>
      <c r="Q87" s="101">
        <v>0</v>
      </c>
      <c r="R87" s="101">
        <v>0</v>
      </c>
      <c r="S87" s="101">
        <v>0</v>
      </c>
      <c r="T87" s="101">
        <v>0</v>
      </c>
      <c r="U87" s="101">
        <v>0</v>
      </c>
      <c r="V87" s="101">
        <v>0</v>
      </c>
      <c r="W87" s="101">
        <v>0</v>
      </c>
      <c r="X87" s="101">
        <v>0</v>
      </c>
      <c r="Y87" s="101">
        <v>0</v>
      </c>
      <c r="Z87" s="101">
        <v>0</v>
      </c>
      <c r="AA87" s="101">
        <v>0</v>
      </c>
      <c r="AB87" s="101">
        <v>0</v>
      </c>
      <c r="AC87" s="101">
        <v>0</v>
      </c>
      <c r="AD87" s="101">
        <v>0</v>
      </c>
      <c r="AE87" s="101">
        <v>0</v>
      </c>
      <c r="AF87" s="101">
        <v>0</v>
      </c>
      <c r="AG87" s="101">
        <v>0</v>
      </c>
      <c r="AH87" s="101">
        <v>0</v>
      </c>
      <c r="AI87" s="101">
        <v>0</v>
      </c>
      <c r="AJ87" s="101">
        <v>0</v>
      </c>
      <c r="AK87" s="101">
        <v>0</v>
      </c>
      <c r="AL87" s="101">
        <v>0</v>
      </c>
      <c r="AM87" s="101">
        <v>0</v>
      </c>
      <c r="AN87" s="101">
        <v>0</v>
      </c>
      <c r="AO87" s="101">
        <v>0</v>
      </c>
      <c r="AP87" s="101">
        <v>0</v>
      </c>
      <c r="AQ87" s="101">
        <v>0</v>
      </c>
      <c r="AR87" s="101">
        <v>0</v>
      </c>
      <c r="AS87" s="101">
        <v>0</v>
      </c>
      <c r="AT87" s="101">
        <v>0</v>
      </c>
      <c r="AU87" s="101">
        <v>0</v>
      </c>
      <c r="AV87" s="101">
        <v>0</v>
      </c>
      <c r="AW87" s="101">
        <v>0</v>
      </c>
      <c r="AX87" s="101">
        <v>0</v>
      </c>
      <c r="AY87" s="101">
        <v>0</v>
      </c>
      <c r="AZ87" s="100"/>
      <c r="BB87" s="84">
        <f t="shared" si="8"/>
        <v>0</v>
      </c>
      <c r="BC87" s="84">
        <f t="shared" si="9"/>
        <v>0</v>
      </c>
      <c r="BD87" s="84">
        <f t="shared" si="10"/>
        <v>0</v>
      </c>
      <c r="BE87" s="84">
        <f t="shared" si="11"/>
        <v>0</v>
      </c>
      <c r="BF87" s="84">
        <f t="shared" si="12"/>
        <v>0</v>
      </c>
      <c r="BG87" s="84">
        <f t="shared" si="13"/>
        <v>0</v>
      </c>
      <c r="BH87" s="84">
        <f t="shared" si="14"/>
        <v>0</v>
      </c>
      <c r="BI87" s="15" t="str">
        <f t="shared" si="15"/>
        <v>{0x00, 0x00, 0x00, 0x00, 0x00, 0x00, 0x00},</v>
      </c>
    </row>
    <row r="88" spans="1:61" ht="15" customHeight="1">
      <c r="A88" s="100"/>
      <c r="B88" s="101">
        <v>0</v>
      </c>
      <c r="C88" s="101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0</v>
      </c>
      <c r="J88" s="101">
        <v>0</v>
      </c>
      <c r="K88" s="101">
        <v>0</v>
      </c>
      <c r="L88" s="101">
        <v>0</v>
      </c>
      <c r="M88" s="101">
        <v>0</v>
      </c>
      <c r="N88" s="101">
        <v>0</v>
      </c>
      <c r="O88" s="101">
        <v>0</v>
      </c>
      <c r="P88" s="101">
        <v>0</v>
      </c>
      <c r="Q88" s="101">
        <v>0</v>
      </c>
      <c r="R88" s="101">
        <v>0</v>
      </c>
      <c r="S88" s="101">
        <v>0</v>
      </c>
      <c r="T88" s="101">
        <v>0</v>
      </c>
      <c r="U88" s="101">
        <v>0</v>
      </c>
      <c r="V88" s="101">
        <v>0</v>
      </c>
      <c r="W88" s="101">
        <v>0</v>
      </c>
      <c r="X88" s="101">
        <v>0</v>
      </c>
      <c r="Y88" s="101">
        <v>0</v>
      </c>
      <c r="Z88" s="101">
        <v>0</v>
      </c>
      <c r="AA88" s="101">
        <v>0</v>
      </c>
      <c r="AB88" s="101">
        <v>0</v>
      </c>
      <c r="AC88" s="101">
        <v>0</v>
      </c>
      <c r="AD88" s="101">
        <v>0</v>
      </c>
      <c r="AE88" s="101">
        <v>0</v>
      </c>
      <c r="AF88" s="101">
        <v>0</v>
      </c>
      <c r="AG88" s="101">
        <v>0</v>
      </c>
      <c r="AH88" s="101">
        <v>0</v>
      </c>
      <c r="AI88" s="101">
        <v>0</v>
      </c>
      <c r="AJ88" s="101">
        <v>0</v>
      </c>
      <c r="AK88" s="101">
        <v>0</v>
      </c>
      <c r="AL88" s="101">
        <v>0</v>
      </c>
      <c r="AM88" s="101">
        <v>0</v>
      </c>
      <c r="AN88" s="101">
        <v>0</v>
      </c>
      <c r="AO88" s="101">
        <v>0</v>
      </c>
      <c r="AP88" s="101">
        <v>0</v>
      </c>
      <c r="AQ88" s="101">
        <v>0</v>
      </c>
      <c r="AR88" s="101">
        <v>0</v>
      </c>
      <c r="AS88" s="101">
        <v>0</v>
      </c>
      <c r="AT88" s="101">
        <v>0</v>
      </c>
      <c r="AU88" s="101">
        <v>0</v>
      </c>
      <c r="AV88" s="101">
        <v>0</v>
      </c>
      <c r="AW88" s="101">
        <v>0</v>
      </c>
      <c r="AX88" s="101">
        <v>0</v>
      </c>
      <c r="AY88" s="101">
        <v>0</v>
      </c>
      <c r="AZ88" s="100"/>
      <c r="BB88" s="84">
        <f t="shared" si="8"/>
        <v>0</v>
      </c>
      <c r="BC88" s="84">
        <f t="shared" si="9"/>
        <v>0</v>
      </c>
      <c r="BD88" s="84">
        <f t="shared" si="10"/>
        <v>0</v>
      </c>
      <c r="BE88" s="84">
        <f t="shared" si="11"/>
        <v>0</v>
      </c>
      <c r="BF88" s="84">
        <f t="shared" si="12"/>
        <v>0</v>
      </c>
      <c r="BG88" s="84">
        <f t="shared" si="13"/>
        <v>0</v>
      </c>
      <c r="BH88" s="84">
        <f t="shared" si="14"/>
        <v>0</v>
      </c>
      <c r="BI88" s="15" t="str">
        <f t="shared" si="15"/>
        <v>{0x00, 0x00, 0x00, 0x00, 0x00, 0x00, 0x00},</v>
      </c>
    </row>
    <row r="89" spans="1:61" ht="15" customHeight="1">
      <c r="A89" s="100"/>
      <c r="B89" s="101">
        <v>0</v>
      </c>
      <c r="C89" s="101">
        <v>0</v>
      </c>
      <c r="D89" s="101">
        <v>0</v>
      </c>
      <c r="E89" s="101">
        <v>0</v>
      </c>
      <c r="F89" s="101">
        <v>0</v>
      </c>
      <c r="G89" s="101">
        <v>0</v>
      </c>
      <c r="H89" s="101">
        <v>0</v>
      </c>
      <c r="I89" s="101">
        <v>0</v>
      </c>
      <c r="J89" s="101">
        <v>0</v>
      </c>
      <c r="K89" s="101">
        <v>0</v>
      </c>
      <c r="L89" s="101">
        <v>0</v>
      </c>
      <c r="M89" s="101">
        <v>0</v>
      </c>
      <c r="N89" s="101">
        <v>0</v>
      </c>
      <c r="O89" s="101">
        <v>0</v>
      </c>
      <c r="P89" s="101">
        <v>0</v>
      </c>
      <c r="Q89" s="101">
        <v>0</v>
      </c>
      <c r="R89" s="101">
        <v>0</v>
      </c>
      <c r="S89" s="101">
        <v>0</v>
      </c>
      <c r="T89" s="101">
        <v>0</v>
      </c>
      <c r="U89" s="101">
        <v>0</v>
      </c>
      <c r="V89" s="101">
        <v>0</v>
      </c>
      <c r="W89" s="101">
        <v>0</v>
      </c>
      <c r="X89" s="101">
        <v>0</v>
      </c>
      <c r="Y89" s="101">
        <v>0</v>
      </c>
      <c r="Z89" s="101">
        <v>0</v>
      </c>
      <c r="AA89" s="101">
        <v>0</v>
      </c>
      <c r="AB89" s="101">
        <v>0</v>
      </c>
      <c r="AC89" s="101">
        <v>0</v>
      </c>
      <c r="AD89" s="101">
        <v>0</v>
      </c>
      <c r="AE89" s="101">
        <v>0</v>
      </c>
      <c r="AF89" s="101">
        <v>0</v>
      </c>
      <c r="AG89" s="101">
        <v>0</v>
      </c>
      <c r="AH89" s="101">
        <v>0</v>
      </c>
      <c r="AI89" s="101">
        <v>0</v>
      </c>
      <c r="AJ89" s="101">
        <v>0</v>
      </c>
      <c r="AK89" s="101">
        <v>0</v>
      </c>
      <c r="AL89" s="101">
        <v>0</v>
      </c>
      <c r="AM89" s="101">
        <v>0</v>
      </c>
      <c r="AN89" s="101">
        <v>0</v>
      </c>
      <c r="AO89" s="101">
        <v>0</v>
      </c>
      <c r="AP89" s="101">
        <v>0</v>
      </c>
      <c r="AQ89" s="101">
        <v>0</v>
      </c>
      <c r="AR89" s="101">
        <v>0</v>
      </c>
      <c r="AS89" s="101">
        <v>0</v>
      </c>
      <c r="AT89" s="101">
        <v>0</v>
      </c>
      <c r="AU89" s="101">
        <v>0</v>
      </c>
      <c r="AV89" s="101">
        <v>0</v>
      </c>
      <c r="AW89" s="101">
        <v>0</v>
      </c>
      <c r="AX89" s="101">
        <v>0</v>
      </c>
      <c r="AY89" s="101">
        <v>0</v>
      </c>
      <c r="AZ89" s="100"/>
      <c r="BB89" s="84">
        <f t="shared" si="8"/>
        <v>0</v>
      </c>
      <c r="BC89" s="84">
        <f t="shared" si="9"/>
        <v>0</v>
      </c>
      <c r="BD89" s="84">
        <f t="shared" si="10"/>
        <v>0</v>
      </c>
      <c r="BE89" s="84">
        <f t="shared" si="11"/>
        <v>0</v>
      </c>
      <c r="BF89" s="84">
        <f t="shared" si="12"/>
        <v>0</v>
      </c>
      <c r="BG89" s="84">
        <f t="shared" si="13"/>
        <v>0</v>
      </c>
      <c r="BH89" s="84">
        <f t="shared" si="14"/>
        <v>0</v>
      </c>
      <c r="BI89" s="15" t="str">
        <f t="shared" si="15"/>
        <v>{0x00, 0x00, 0x00, 0x00, 0x00, 0x00, 0x00},</v>
      </c>
    </row>
    <row r="90" spans="1:61" ht="15" customHeight="1">
      <c r="A90" s="100"/>
      <c r="B90" s="101">
        <v>0</v>
      </c>
      <c r="C90" s="101">
        <v>0</v>
      </c>
      <c r="D90" s="101">
        <v>0</v>
      </c>
      <c r="E90" s="101">
        <v>0</v>
      </c>
      <c r="F90" s="101">
        <v>0</v>
      </c>
      <c r="G90" s="101">
        <v>0</v>
      </c>
      <c r="H90" s="101">
        <v>0</v>
      </c>
      <c r="I90" s="101">
        <v>0</v>
      </c>
      <c r="J90" s="101">
        <v>0</v>
      </c>
      <c r="K90" s="101">
        <v>0</v>
      </c>
      <c r="L90" s="101">
        <v>0</v>
      </c>
      <c r="M90" s="101">
        <v>0</v>
      </c>
      <c r="N90" s="101">
        <v>0</v>
      </c>
      <c r="O90" s="101">
        <v>0</v>
      </c>
      <c r="P90" s="101">
        <v>0</v>
      </c>
      <c r="Q90" s="101">
        <v>0</v>
      </c>
      <c r="R90" s="101">
        <v>0</v>
      </c>
      <c r="S90" s="101">
        <v>0</v>
      </c>
      <c r="T90" s="101">
        <v>0</v>
      </c>
      <c r="U90" s="101">
        <v>0</v>
      </c>
      <c r="V90" s="101">
        <v>0</v>
      </c>
      <c r="W90" s="101">
        <v>0</v>
      </c>
      <c r="X90" s="101">
        <v>0</v>
      </c>
      <c r="Y90" s="101">
        <v>0</v>
      </c>
      <c r="Z90" s="101">
        <v>0</v>
      </c>
      <c r="AA90" s="101">
        <v>0</v>
      </c>
      <c r="AB90" s="101">
        <v>0</v>
      </c>
      <c r="AC90" s="101">
        <v>0</v>
      </c>
      <c r="AD90" s="101">
        <v>0</v>
      </c>
      <c r="AE90" s="101">
        <v>0</v>
      </c>
      <c r="AF90" s="101">
        <v>0</v>
      </c>
      <c r="AG90" s="101">
        <v>0</v>
      </c>
      <c r="AH90" s="101">
        <v>0</v>
      </c>
      <c r="AI90" s="101">
        <v>0</v>
      </c>
      <c r="AJ90" s="101">
        <v>0</v>
      </c>
      <c r="AK90" s="101">
        <v>0</v>
      </c>
      <c r="AL90" s="101">
        <v>0</v>
      </c>
      <c r="AM90" s="101">
        <v>0</v>
      </c>
      <c r="AN90" s="101">
        <v>0</v>
      </c>
      <c r="AO90" s="101">
        <v>0</v>
      </c>
      <c r="AP90" s="101">
        <v>0</v>
      </c>
      <c r="AQ90" s="101">
        <v>0</v>
      </c>
      <c r="AR90" s="101">
        <v>0</v>
      </c>
      <c r="AS90" s="101">
        <v>0</v>
      </c>
      <c r="AT90" s="101">
        <v>0</v>
      </c>
      <c r="AU90" s="101">
        <v>0</v>
      </c>
      <c r="AV90" s="101">
        <v>0</v>
      </c>
      <c r="AW90" s="101">
        <v>0</v>
      </c>
      <c r="AX90" s="101">
        <v>0</v>
      </c>
      <c r="AY90" s="101">
        <v>0</v>
      </c>
      <c r="AZ90" s="100"/>
      <c r="BB90" s="84">
        <f t="shared" si="8"/>
        <v>0</v>
      </c>
      <c r="BC90" s="84">
        <f t="shared" si="9"/>
        <v>0</v>
      </c>
      <c r="BD90" s="84">
        <f t="shared" si="10"/>
        <v>0</v>
      </c>
      <c r="BE90" s="84">
        <f t="shared" si="11"/>
        <v>0</v>
      </c>
      <c r="BF90" s="84">
        <f t="shared" si="12"/>
        <v>0</v>
      </c>
      <c r="BG90" s="84">
        <f t="shared" si="13"/>
        <v>0</v>
      </c>
      <c r="BH90" s="84">
        <f t="shared" si="14"/>
        <v>0</v>
      </c>
      <c r="BI90" s="15" t="str">
        <f t="shared" si="15"/>
        <v>{0x00, 0x00, 0x00, 0x00, 0x00, 0x00, 0x00},</v>
      </c>
    </row>
    <row r="91" spans="1:61" ht="15" customHeight="1">
      <c r="A91" s="100"/>
      <c r="B91" s="101">
        <v>0</v>
      </c>
      <c r="C91" s="101">
        <v>0</v>
      </c>
      <c r="D91" s="101">
        <v>0</v>
      </c>
      <c r="E91" s="101">
        <v>0</v>
      </c>
      <c r="F91" s="101">
        <v>0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01">
        <v>0</v>
      </c>
      <c r="U91" s="101">
        <v>0</v>
      </c>
      <c r="V91" s="101">
        <v>0</v>
      </c>
      <c r="W91" s="101">
        <v>0</v>
      </c>
      <c r="X91" s="101">
        <v>0</v>
      </c>
      <c r="Y91" s="101">
        <v>0</v>
      </c>
      <c r="Z91" s="101">
        <v>0</v>
      </c>
      <c r="AA91" s="101">
        <v>0</v>
      </c>
      <c r="AB91" s="101">
        <v>0</v>
      </c>
      <c r="AC91" s="101">
        <v>0</v>
      </c>
      <c r="AD91" s="101">
        <v>0</v>
      </c>
      <c r="AE91" s="101">
        <v>0</v>
      </c>
      <c r="AF91" s="101">
        <v>0</v>
      </c>
      <c r="AG91" s="101">
        <v>0</v>
      </c>
      <c r="AH91" s="101">
        <v>0</v>
      </c>
      <c r="AI91" s="101">
        <v>0</v>
      </c>
      <c r="AJ91" s="101">
        <v>0</v>
      </c>
      <c r="AK91" s="101">
        <v>0</v>
      </c>
      <c r="AL91" s="101">
        <v>0</v>
      </c>
      <c r="AM91" s="101">
        <v>0</v>
      </c>
      <c r="AN91" s="101">
        <v>0</v>
      </c>
      <c r="AO91" s="101">
        <v>0</v>
      </c>
      <c r="AP91" s="101">
        <v>0</v>
      </c>
      <c r="AQ91" s="101">
        <v>0</v>
      </c>
      <c r="AR91" s="101">
        <v>0</v>
      </c>
      <c r="AS91" s="101">
        <v>0</v>
      </c>
      <c r="AT91" s="101">
        <v>0</v>
      </c>
      <c r="AU91" s="101">
        <v>0</v>
      </c>
      <c r="AV91" s="101">
        <v>0</v>
      </c>
      <c r="AW91" s="101">
        <v>0</v>
      </c>
      <c r="AX91" s="101">
        <v>0</v>
      </c>
      <c r="AY91" s="101">
        <v>0</v>
      </c>
      <c r="AZ91" s="100"/>
      <c r="BB91" s="84">
        <f t="shared" si="8"/>
        <v>0</v>
      </c>
      <c r="BC91" s="84">
        <f t="shared" si="9"/>
        <v>0</v>
      </c>
      <c r="BD91" s="84">
        <f t="shared" si="10"/>
        <v>0</v>
      </c>
      <c r="BE91" s="84">
        <f t="shared" si="11"/>
        <v>0</v>
      </c>
      <c r="BF91" s="84">
        <f t="shared" si="12"/>
        <v>0</v>
      </c>
      <c r="BG91" s="84">
        <f t="shared" si="13"/>
        <v>0</v>
      </c>
      <c r="BH91" s="84">
        <f t="shared" si="14"/>
        <v>0</v>
      </c>
      <c r="BI91" s="15" t="str">
        <f t="shared" si="15"/>
        <v>{0x00, 0x00, 0x00, 0x00, 0x00, 0x00, 0x00},</v>
      </c>
    </row>
    <row r="92" spans="1:61" ht="15" customHeight="1">
      <c r="A92" s="100"/>
      <c r="B92" s="101">
        <v>0</v>
      </c>
      <c r="C92" s="101">
        <v>0</v>
      </c>
      <c r="D92" s="101">
        <v>0</v>
      </c>
      <c r="E92" s="101">
        <v>0</v>
      </c>
      <c r="F92" s="101">
        <v>0</v>
      </c>
      <c r="G92" s="101">
        <v>0</v>
      </c>
      <c r="H92" s="101">
        <v>0</v>
      </c>
      <c r="I92" s="101">
        <v>0</v>
      </c>
      <c r="J92" s="101">
        <v>0</v>
      </c>
      <c r="K92" s="101">
        <v>0</v>
      </c>
      <c r="L92" s="101">
        <v>0</v>
      </c>
      <c r="M92" s="101">
        <v>0</v>
      </c>
      <c r="N92" s="101">
        <v>0</v>
      </c>
      <c r="O92" s="101">
        <v>0</v>
      </c>
      <c r="P92" s="101">
        <v>0</v>
      </c>
      <c r="Q92" s="101">
        <v>0</v>
      </c>
      <c r="R92" s="101">
        <v>0</v>
      </c>
      <c r="S92" s="101">
        <v>0</v>
      </c>
      <c r="T92" s="101">
        <v>0</v>
      </c>
      <c r="U92" s="101">
        <v>0</v>
      </c>
      <c r="V92" s="101">
        <v>0</v>
      </c>
      <c r="W92" s="101">
        <v>0</v>
      </c>
      <c r="X92" s="101">
        <v>0</v>
      </c>
      <c r="Y92" s="101">
        <v>0</v>
      </c>
      <c r="Z92" s="101">
        <v>0</v>
      </c>
      <c r="AA92" s="101">
        <v>0</v>
      </c>
      <c r="AB92" s="101">
        <v>0</v>
      </c>
      <c r="AC92" s="101">
        <v>0</v>
      </c>
      <c r="AD92" s="101">
        <v>0</v>
      </c>
      <c r="AE92" s="101">
        <v>0</v>
      </c>
      <c r="AF92" s="101">
        <v>0</v>
      </c>
      <c r="AG92" s="101">
        <v>0</v>
      </c>
      <c r="AH92" s="101">
        <v>0</v>
      </c>
      <c r="AI92" s="101">
        <v>0</v>
      </c>
      <c r="AJ92" s="101">
        <v>0</v>
      </c>
      <c r="AK92" s="101">
        <v>0</v>
      </c>
      <c r="AL92" s="101">
        <v>0</v>
      </c>
      <c r="AM92" s="101">
        <v>0</v>
      </c>
      <c r="AN92" s="101">
        <v>0</v>
      </c>
      <c r="AO92" s="101">
        <v>0</v>
      </c>
      <c r="AP92" s="101">
        <v>0</v>
      </c>
      <c r="AQ92" s="101">
        <v>0</v>
      </c>
      <c r="AR92" s="101">
        <v>0</v>
      </c>
      <c r="AS92" s="101">
        <v>0</v>
      </c>
      <c r="AT92" s="101">
        <v>0</v>
      </c>
      <c r="AU92" s="101">
        <v>0</v>
      </c>
      <c r="AV92" s="101">
        <v>0</v>
      </c>
      <c r="AW92" s="101">
        <v>0</v>
      </c>
      <c r="AX92" s="101">
        <v>0</v>
      </c>
      <c r="AY92" s="101">
        <v>0</v>
      </c>
      <c r="AZ92" s="100"/>
      <c r="BB92" s="84">
        <f t="shared" si="8"/>
        <v>0</v>
      </c>
      <c r="BC92" s="84">
        <f t="shared" si="9"/>
        <v>0</v>
      </c>
      <c r="BD92" s="84">
        <f t="shared" si="10"/>
        <v>0</v>
      </c>
      <c r="BE92" s="84">
        <f t="shared" si="11"/>
        <v>0</v>
      </c>
      <c r="BF92" s="84">
        <f t="shared" si="12"/>
        <v>0</v>
      </c>
      <c r="BG92" s="84">
        <f t="shared" si="13"/>
        <v>0</v>
      </c>
      <c r="BH92" s="84">
        <f t="shared" si="14"/>
        <v>0</v>
      </c>
      <c r="BI92" s="15" t="str">
        <f t="shared" si="15"/>
        <v>{0x00, 0x00, 0x00, 0x00, 0x00, 0x00, 0x00},</v>
      </c>
    </row>
    <row r="93" spans="1:61" ht="15" customHeight="1">
      <c r="A93" s="100"/>
      <c r="B93" s="101">
        <v>0</v>
      </c>
      <c r="C93" s="101">
        <v>0</v>
      </c>
      <c r="D93" s="101">
        <v>0</v>
      </c>
      <c r="E93" s="101">
        <v>0</v>
      </c>
      <c r="F93" s="101">
        <v>0</v>
      </c>
      <c r="G93" s="101">
        <v>0</v>
      </c>
      <c r="H93" s="101">
        <v>0</v>
      </c>
      <c r="I93" s="101">
        <v>0</v>
      </c>
      <c r="J93" s="101">
        <v>0</v>
      </c>
      <c r="K93" s="101">
        <v>0</v>
      </c>
      <c r="L93" s="101">
        <v>0</v>
      </c>
      <c r="M93" s="101">
        <v>0</v>
      </c>
      <c r="N93" s="101">
        <v>0</v>
      </c>
      <c r="O93" s="101">
        <v>0</v>
      </c>
      <c r="P93" s="101">
        <v>0</v>
      </c>
      <c r="Q93" s="101">
        <v>0</v>
      </c>
      <c r="R93" s="101">
        <v>0</v>
      </c>
      <c r="S93" s="101">
        <v>0</v>
      </c>
      <c r="T93" s="101">
        <v>0</v>
      </c>
      <c r="U93" s="101">
        <v>0</v>
      </c>
      <c r="V93" s="101">
        <v>0</v>
      </c>
      <c r="W93" s="101">
        <v>0</v>
      </c>
      <c r="X93" s="101">
        <v>0</v>
      </c>
      <c r="Y93" s="101">
        <v>0</v>
      </c>
      <c r="Z93" s="101">
        <v>0</v>
      </c>
      <c r="AA93" s="101">
        <v>0</v>
      </c>
      <c r="AB93" s="101">
        <v>0</v>
      </c>
      <c r="AC93" s="101">
        <v>0</v>
      </c>
      <c r="AD93" s="101">
        <v>0</v>
      </c>
      <c r="AE93" s="101">
        <v>0</v>
      </c>
      <c r="AF93" s="101">
        <v>0</v>
      </c>
      <c r="AG93" s="101">
        <v>0</v>
      </c>
      <c r="AH93" s="101">
        <v>0</v>
      </c>
      <c r="AI93" s="101">
        <v>0</v>
      </c>
      <c r="AJ93" s="101">
        <v>0</v>
      </c>
      <c r="AK93" s="101">
        <v>0</v>
      </c>
      <c r="AL93" s="101">
        <v>0</v>
      </c>
      <c r="AM93" s="101">
        <v>0</v>
      </c>
      <c r="AN93" s="101">
        <v>0</v>
      </c>
      <c r="AO93" s="101">
        <v>0</v>
      </c>
      <c r="AP93" s="101">
        <v>0</v>
      </c>
      <c r="AQ93" s="101">
        <v>0</v>
      </c>
      <c r="AR93" s="101">
        <v>0</v>
      </c>
      <c r="AS93" s="101">
        <v>0</v>
      </c>
      <c r="AT93" s="101">
        <v>0</v>
      </c>
      <c r="AU93" s="101">
        <v>0</v>
      </c>
      <c r="AV93" s="101">
        <v>0</v>
      </c>
      <c r="AW93" s="101">
        <v>0</v>
      </c>
      <c r="AX93" s="101">
        <v>0</v>
      </c>
      <c r="AY93" s="101">
        <v>0</v>
      </c>
      <c r="AZ93" s="100"/>
      <c r="BB93" s="84">
        <f t="shared" si="8"/>
        <v>0</v>
      </c>
      <c r="BC93" s="84">
        <f t="shared" si="9"/>
        <v>0</v>
      </c>
      <c r="BD93" s="84">
        <f t="shared" si="10"/>
        <v>0</v>
      </c>
      <c r="BE93" s="84">
        <f t="shared" si="11"/>
        <v>0</v>
      </c>
      <c r="BF93" s="84">
        <f t="shared" si="12"/>
        <v>0</v>
      </c>
      <c r="BG93" s="84">
        <f t="shared" si="13"/>
        <v>0</v>
      </c>
      <c r="BH93" s="84">
        <f t="shared" si="14"/>
        <v>0</v>
      </c>
      <c r="BI93" s="15" t="str">
        <f t="shared" si="15"/>
        <v>{0x00, 0x00, 0x00, 0x00, 0x00, 0x00, 0x00},</v>
      </c>
    </row>
    <row r="94" spans="1:61" ht="15" customHeight="1">
      <c r="A94" s="100"/>
      <c r="B94" s="101">
        <v>0</v>
      </c>
      <c r="C94" s="101">
        <v>0</v>
      </c>
      <c r="D94" s="101">
        <v>0</v>
      </c>
      <c r="E94" s="101">
        <v>0</v>
      </c>
      <c r="F94" s="101">
        <v>0</v>
      </c>
      <c r="G94" s="101">
        <v>0</v>
      </c>
      <c r="H94" s="101">
        <v>0</v>
      </c>
      <c r="I94" s="101">
        <v>0</v>
      </c>
      <c r="J94" s="101">
        <v>0</v>
      </c>
      <c r="K94" s="101">
        <v>0</v>
      </c>
      <c r="L94" s="101">
        <v>0</v>
      </c>
      <c r="M94" s="101">
        <v>0</v>
      </c>
      <c r="N94" s="101">
        <v>0</v>
      </c>
      <c r="O94" s="101">
        <v>0</v>
      </c>
      <c r="P94" s="101">
        <v>0</v>
      </c>
      <c r="Q94" s="101">
        <v>0</v>
      </c>
      <c r="R94" s="101">
        <v>0</v>
      </c>
      <c r="S94" s="101">
        <v>0</v>
      </c>
      <c r="T94" s="101">
        <v>0</v>
      </c>
      <c r="U94" s="101">
        <v>0</v>
      </c>
      <c r="V94" s="101">
        <v>0</v>
      </c>
      <c r="W94" s="101">
        <v>0</v>
      </c>
      <c r="X94" s="101">
        <v>0</v>
      </c>
      <c r="Y94" s="101">
        <v>0</v>
      </c>
      <c r="Z94" s="101">
        <v>0</v>
      </c>
      <c r="AA94" s="101">
        <v>0</v>
      </c>
      <c r="AB94" s="101">
        <v>0</v>
      </c>
      <c r="AC94" s="101">
        <v>0</v>
      </c>
      <c r="AD94" s="101">
        <v>0</v>
      </c>
      <c r="AE94" s="101">
        <v>0</v>
      </c>
      <c r="AF94" s="101">
        <v>0</v>
      </c>
      <c r="AG94" s="101">
        <v>0</v>
      </c>
      <c r="AH94" s="101">
        <v>0</v>
      </c>
      <c r="AI94" s="101">
        <v>0</v>
      </c>
      <c r="AJ94" s="101">
        <v>0</v>
      </c>
      <c r="AK94" s="101">
        <v>0</v>
      </c>
      <c r="AL94" s="101">
        <v>0</v>
      </c>
      <c r="AM94" s="101">
        <v>0</v>
      </c>
      <c r="AN94" s="101">
        <v>0</v>
      </c>
      <c r="AO94" s="101">
        <v>0</v>
      </c>
      <c r="AP94" s="101">
        <v>0</v>
      </c>
      <c r="AQ94" s="101">
        <v>0</v>
      </c>
      <c r="AR94" s="101">
        <v>0</v>
      </c>
      <c r="AS94" s="101">
        <v>0</v>
      </c>
      <c r="AT94" s="101">
        <v>0</v>
      </c>
      <c r="AU94" s="101">
        <v>0</v>
      </c>
      <c r="AV94" s="101">
        <v>0</v>
      </c>
      <c r="AW94" s="101">
        <v>0</v>
      </c>
      <c r="AX94" s="101">
        <v>0</v>
      </c>
      <c r="AY94" s="101">
        <v>0</v>
      </c>
      <c r="AZ94" s="100"/>
      <c r="BB94" s="84">
        <f t="shared" si="8"/>
        <v>0</v>
      </c>
      <c r="BC94" s="84">
        <f t="shared" si="9"/>
        <v>0</v>
      </c>
      <c r="BD94" s="84">
        <f t="shared" si="10"/>
        <v>0</v>
      </c>
      <c r="BE94" s="84">
        <f t="shared" si="11"/>
        <v>0</v>
      </c>
      <c r="BF94" s="84">
        <f t="shared" si="12"/>
        <v>0</v>
      </c>
      <c r="BG94" s="84">
        <f t="shared" si="13"/>
        <v>0</v>
      </c>
      <c r="BH94" s="84">
        <f t="shared" si="14"/>
        <v>0</v>
      </c>
      <c r="BI94" s="15" t="str">
        <f t="shared" si="15"/>
        <v>{0x00, 0x00, 0x00, 0x00, 0x00, 0x00, 0x00},</v>
      </c>
    </row>
    <row r="95" spans="1:61" ht="15" customHeight="1">
      <c r="A95" s="100"/>
      <c r="B95" s="101">
        <v>0</v>
      </c>
      <c r="C95" s="101">
        <v>0</v>
      </c>
      <c r="D95" s="101">
        <v>0</v>
      </c>
      <c r="E95" s="101">
        <v>0</v>
      </c>
      <c r="F95" s="101">
        <v>0</v>
      </c>
      <c r="G95" s="101">
        <v>0</v>
      </c>
      <c r="H95" s="101">
        <v>0</v>
      </c>
      <c r="I95" s="101">
        <v>0</v>
      </c>
      <c r="J95" s="101">
        <v>0</v>
      </c>
      <c r="K95" s="101">
        <v>0</v>
      </c>
      <c r="L95" s="101">
        <v>0</v>
      </c>
      <c r="M95" s="101">
        <v>0</v>
      </c>
      <c r="N95" s="101">
        <v>0</v>
      </c>
      <c r="O95" s="101">
        <v>0</v>
      </c>
      <c r="P95" s="101">
        <v>0</v>
      </c>
      <c r="Q95" s="101">
        <v>0</v>
      </c>
      <c r="R95" s="101">
        <v>0</v>
      </c>
      <c r="S95" s="101">
        <v>0</v>
      </c>
      <c r="T95" s="101">
        <v>0</v>
      </c>
      <c r="U95" s="101">
        <v>0</v>
      </c>
      <c r="V95" s="101">
        <v>0</v>
      </c>
      <c r="W95" s="101">
        <v>0</v>
      </c>
      <c r="X95" s="101">
        <v>0</v>
      </c>
      <c r="Y95" s="101">
        <v>0</v>
      </c>
      <c r="Z95" s="101">
        <v>0</v>
      </c>
      <c r="AA95" s="101">
        <v>0</v>
      </c>
      <c r="AB95" s="101">
        <v>0</v>
      </c>
      <c r="AC95" s="101">
        <v>0</v>
      </c>
      <c r="AD95" s="101">
        <v>0</v>
      </c>
      <c r="AE95" s="101">
        <v>0</v>
      </c>
      <c r="AF95" s="101">
        <v>0</v>
      </c>
      <c r="AG95" s="101">
        <v>0</v>
      </c>
      <c r="AH95" s="101">
        <v>0</v>
      </c>
      <c r="AI95" s="101">
        <v>0</v>
      </c>
      <c r="AJ95" s="101">
        <v>0</v>
      </c>
      <c r="AK95" s="101">
        <v>0</v>
      </c>
      <c r="AL95" s="101">
        <v>0</v>
      </c>
      <c r="AM95" s="101">
        <v>0</v>
      </c>
      <c r="AN95" s="101">
        <v>0</v>
      </c>
      <c r="AO95" s="101">
        <v>0</v>
      </c>
      <c r="AP95" s="101">
        <v>0</v>
      </c>
      <c r="AQ95" s="101">
        <v>0</v>
      </c>
      <c r="AR95" s="101">
        <v>0</v>
      </c>
      <c r="AS95" s="101">
        <v>0</v>
      </c>
      <c r="AT95" s="101">
        <v>0</v>
      </c>
      <c r="AU95" s="101">
        <v>0</v>
      </c>
      <c r="AV95" s="101">
        <v>0</v>
      </c>
      <c r="AW95" s="101">
        <v>0</v>
      </c>
      <c r="AX95" s="101">
        <v>0</v>
      </c>
      <c r="AY95" s="101">
        <v>0</v>
      </c>
      <c r="AZ95" s="100"/>
      <c r="BB95" s="84">
        <f t="shared" si="8"/>
        <v>0</v>
      </c>
      <c r="BC95" s="84">
        <f t="shared" si="9"/>
        <v>0</v>
      </c>
      <c r="BD95" s="84">
        <f t="shared" si="10"/>
        <v>0</v>
      </c>
      <c r="BE95" s="84">
        <f t="shared" si="11"/>
        <v>0</v>
      </c>
      <c r="BF95" s="84">
        <f t="shared" si="12"/>
        <v>0</v>
      </c>
      <c r="BG95" s="84">
        <f t="shared" si="13"/>
        <v>0</v>
      </c>
      <c r="BH95" s="84">
        <f t="shared" si="14"/>
        <v>0</v>
      </c>
      <c r="BI95" s="15" t="str">
        <f t="shared" si="15"/>
        <v>{0x00, 0x00, 0x00, 0x00, 0x00, 0x00, 0x00},</v>
      </c>
    </row>
    <row r="96" spans="1:61" ht="15" customHeight="1">
      <c r="A96" s="100"/>
      <c r="B96" s="101">
        <v>0</v>
      </c>
      <c r="C96" s="101">
        <v>0</v>
      </c>
      <c r="D96" s="101">
        <v>0</v>
      </c>
      <c r="E96" s="101">
        <v>0</v>
      </c>
      <c r="F96" s="101"/>
      <c r="G96" s="101">
        <v>0</v>
      </c>
      <c r="H96" s="101">
        <v>0</v>
      </c>
      <c r="I96" s="101">
        <v>0</v>
      </c>
      <c r="J96" s="101">
        <v>0</v>
      </c>
      <c r="K96" s="101">
        <v>0</v>
      </c>
      <c r="L96" s="101">
        <v>0</v>
      </c>
      <c r="M96" s="101">
        <v>0</v>
      </c>
      <c r="N96" s="101">
        <v>0</v>
      </c>
      <c r="O96" s="101">
        <v>0</v>
      </c>
      <c r="P96" s="101">
        <v>0</v>
      </c>
      <c r="Q96" s="101">
        <v>0</v>
      </c>
      <c r="R96" s="101">
        <v>0</v>
      </c>
      <c r="S96" s="101">
        <v>0</v>
      </c>
      <c r="T96" s="101">
        <v>0</v>
      </c>
      <c r="U96" s="101">
        <v>0</v>
      </c>
      <c r="V96" s="101">
        <v>0</v>
      </c>
      <c r="W96" s="101">
        <v>0</v>
      </c>
      <c r="X96" s="101">
        <v>0</v>
      </c>
      <c r="Y96" s="101">
        <v>0</v>
      </c>
      <c r="Z96" s="101">
        <v>0</v>
      </c>
      <c r="AA96" s="101">
        <v>0</v>
      </c>
      <c r="AB96" s="101">
        <v>0</v>
      </c>
      <c r="AC96" s="101">
        <v>0</v>
      </c>
      <c r="AD96" s="101">
        <v>0</v>
      </c>
      <c r="AE96" s="101">
        <v>0</v>
      </c>
      <c r="AF96" s="101">
        <v>0</v>
      </c>
      <c r="AG96" s="101">
        <v>0</v>
      </c>
      <c r="AH96" s="101">
        <v>0</v>
      </c>
      <c r="AI96" s="101">
        <v>0</v>
      </c>
      <c r="AJ96" s="101">
        <v>0</v>
      </c>
      <c r="AK96" s="101">
        <v>0</v>
      </c>
      <c r="AL96" s="101">
        <v>0</v>
      </c>
      <c r="AM96" s="101">
        <v>0</v>
      </c>
      <c r="AN96" s="101">
        <v>0</v>
      </c>
      <c r="AO96" s="101">
        <v>0</v>
      </c>
      <c r="AP96" s="101">
        <v>0</v>
      </c>
      <c r="AQ96" s="101">
        <v>0</v>
      </c>
      <c r="AR96" s="101">
        <v>0</v>
      </c>
      <c r="AS96" s="101">
        <v>0</v>
      </c>
      <c r="AT96" s="101">
        <v>0</v>
      </c>
      <c r="AU96" s="101">
        <v>0</v>
      </c>
      <c r="AV96" s="101">
        <v>0</v>
      </c>
      <c r="AW96" s="101">
        <v>0</v>
      </c>
      <c r="AX96" s="101">
        <v>0</v>
      </c>
      <c r="AY96" s="101">
        <v>0</v>
      </c>
      <c r="AZ96" s="100"/>
      <c r="BB96" s="84">
        <f t="shared" si="8"/>
        <v>0</v>
      </c>
      <c r="BC96" s="84">
        <f t="shared" si="9"/>
        <v>0</v>
      </c>
      <c r="BD96" s="84">
        <f t="shared" si="10"/>
        <v>0</v>
      </c>
      <c r="BE96" s="84">
        <f t="shared" si="11"/>
        <v>0</v>
      </c>
      <c r="BF96" s="84">
        <f t="shared" si="12"/>
        <v>0</v>
      </c>
      <c r="BG96" s="84">
        <f t="shared" si="13"/>
        <v>0</v>
      </c>
      <c r="BH96" s="84">
        <f t="shared" si="14"/>
        <v>0</v>
      </c>
      <c r="BI96" s="15" t="str">
        <f t="shared" si="15"/>
        <v>{0x00, 0x00, 0x00, 0x00, 0x00, 0x00, 0x00},</v>
      </c>
    </row>
    <row r="97" spans="1:65" ht="15" customHeight="1">
      <c r="A97" s="100"/>
      <c r="B97" s="101">
        <v>0</v>
      </c>
      <c r="C97" s="101">
        <v>0</v>
      </c>
      <c r="D97" s="101">
        <v>0</v>
      </c>
      <c r="E97" s="101">
        <v>1</v>
      </c>
      <c r="F97" s="101">
        <v>0</v>
      </c>
      <c r="G97" s="101">
        <v>0</v>
      </c>
      <c r="H97" s="101">
        <v>0</v>
      </c>
      <c r="I97" s="101">
        <v>0</v>
      </c>
      <c r="J97" s="101">
        <v>0</v>
      </c>
      <c r="K97" s="101">
        <v>0</v>
      </c>
      <c r="L97" s="101">
        <v>0</v>
      </c>
      <c r="M97" s="101">
        <v>0</v>
      </c>
      <c r="N97" s="101">
        <v>0</v>
      </c>
      <c r="O97" s="101">
        <v>0</v>
      </c>
      <c r="P97" s="101">
        <v>0</v>
      </c>
      <c r="Q97" s="101">
        <v>0</v>
      </c>
      <c r="R97" s="101">
        <v>0</v>
      </c>
      <c r="S97" s="101">
        <v>0</v>
      </c>
      <c r="T97" s="101">
        <v>0</v>
      </c>
      <c r="U97" s="101">
        <v>0</v>
      </c>
      <c r="V97" s="101">
        <v>0</v>
      </c>
      <c r="W97" s="101">
        <v>0</v>
      </c>
      <c r="X97" s="101">
        <v>0</v>
      </c>
      <c r="Y97" s="101">
        <v>0</v>
      </c>
      <c r="Z97" s="101">
        <v>0</v>
      </c>
      <c r="AA97" s="101">
        <v>0</v>
      </c>
      <c r="AB97" s="101">
        <v>0</v>
      </c>
      <c r="AC97" s="101">
        <v>0</v>
      </c>
      <c r="AD97" s="101">
        <v>0</v>
      </c>
      <c r="AE97" s="101">
        <v>0</v>
      </c>
      <c r="AF97" s="101">
        <v>0</v>
      </c>
      <c r="AG97" s="101">
        <v>0</v>
      </c>
      <c r="AH97" s="101">
        <v>0</v>
      </c>
      <c r="AI97" s="101">
        <v>0</v>
      </c>
      <c r="AJ97" s="101">
        <v>0</v>
      </c>
      <c r="AK97" s="101">
        <v>0</v>
      </c>
      <c r="AL97" s="101">
        <v>0</v>
      </c>
      <c r="AM97" s="101">
        <v>0</v>
      </c>
      <c r="AN97" s="101">
        <v>0</v>
      </c>
      <c r="AO97" s="101">
        <v>0</v>
      </c>
      <c r="AP97" s="101">
        <v>0</v>
      </c>
      <c r="AQ97" s="101">
        <v>0</v>
      </c>
      <c r="AR97" s="101">
        <v>0</v>
      </c>
      <c r="AS97" s="101">
        <v>0</v>
      </c>
      <c r="AT97" s="101">
        <v>0</v>
      </c>
      <c r="AU97" s="101">
        <v>0</v>
      </c>
      <c r="AV97" s="101">
        <v>1</v>
      </c>
      <c r="AW97" s="101">
        <v>1</v>
      </c>
      <c r="AX97" s="101">
        <v>1</v>
      </c>
      <c r="AY97" s="101">
        <v>1</v>
      </c>
      <c r="AZ97" s="100"/>
      <c r="BB97" s="84">
        <f t="shared" si="8"/>
        <v>8</v>
      </c>
      <c r="BC97" s="84">
        <f t="shared" si="9"/>
        <v>0</v>
      </c>
      <c r="BD97" s="84">
        <f t="shared" si="10"/>
        <v>0</v>
      </c>
      <c r="BE97" s="84">
        <f t="shared" si="11"/>
        <v>0</v>
      </c>
      <c r="BF97" s="84">
        <f t="shared" si="12"/>
        <v>0</v>
      </c>
      <c r="BG97" s="84">
        <f t="shared" si="13"/>
        <v>192</v>
      </c>
      <c r="BH97" s="84">
        <f t="shared" si="14"/>
        <v>3</v>
      </c>
      <c r="BI97" s="15" t="str">
        <f t="shared" si="15"/>
        <v>{0x08, 0x00, 0x00, 0x00, 0x00, 0xC0, 0x03},</v>
      </c>
    </row>
    <row r="98" spans="1:65" ht="15" customHeight="1">
      <c r="A98" s="100"/>
      <c r="B98" s="101">
        <v>0</v>
      </c>
      <c r="C98" s="101">
        <v>0</v>
      </c>
      <c r="D98" s="101">
        <v>1</v>
      </c>
      <c r="E98" s="101">
        <v>0</v>
      </c>
      <c r="F98" s="101">
        <v>0</v>
      </c>
      <c r="G98" s="101">
        <v>0</v>
      </c>
      <c r="H98" s="101">
        <v>0</v>
      </c>
      <c r="I98" s="101">
        <v>0</v>
      </c>
      <c r="J98" s="101">
        <v>0</v>
      </c>
      <c r="K98" s="101">
        <v>0</v>
      </c>
      <c r="L98" s="101">
        <v>0</v>
      </c>
      <c r="M98" s="101">
        <v>0</v>
      </c>
      <c r="N98" s="101">
        <v>0</v>
      </c>
      <c r="O98" s="101">
        <v>0</v>
      </c>
      <c r="P98" s="101">
        <v>0</v>
      </c>
      <c r="Q98" s="101">
        <v>0</v>
      </c>
      <c r="R98" s="101">
        <v>0</v>
      </c>
      <c r="S98" s="101">
        <v>0</v>
      </c>
      <c r="T98" s="101">
        <v>0</v>
      </c>
      <c r="U98" s="101">
        <v>0</v>
      </c>
      <c r="V98" s="101">
        <v>0</v>
      </c>
      <c r="W98" s="101">
        <v>0</v>
      </c>
      <c r="X98" s="101">
        <v>0</v>
      </c>
      <c r="Y98" s="101">
        <v>0</v>
      </c>
      <c r="Z98" s="101">
        <v>0</v>
      </c>
      <c r="AA98" s="101">
        <v>0</v>
      </c>
      <c r="AB98" s="101">
        <v>0</v>
      </c>
      <c r="AC98" s="101">
        <v>0</v>
      </c>
      <c r="AD98" s="101">
        <v>0</v>
      </c>
      <c r="AE98" s="101">
        <v>0</v>
      </c>
      <c r="AF98" s="101">
        <v>0</v>
      </c>
      <c r="AG98" s="101">
        <v>0</v>
      </c>
      <c r="AH98" s="101">
        <v>0</v>
      </c>
      <c r="AI98" s="101">
        <v>0</v>
      </c>
      <c r="AJ98" s="101">
        <v>0</v>
      </c>
      <c r="AK98" s="101">
        <v>0</v>
      </c>
      <c r="AL98" s="101">
        <v>0</v>
      </c>
      <c r="AM98" s="101">
        <v>0</v>
      </c>
      <c r="AN98" s="101">
        <v>0</v>
      </c>
      <c r="AO98" s="101">
        <v>0</v>
      </c>
      <c r="AP98" s="101">
        <v>0</v>
      </c>
      <c r="AQ98" s="101">
        <v>0</v>
      </c>
      <c r="AR98" s="101">
        <v>0</v>
      </c>
      <c r="AS98" s="101">
        <v>0</v>
      </c>
      <c r="AT98" s="101">
        <v>0</v>
      </c>
      <c r="AU98" s="101">
        <v>0</v>
      </c>
      <c r="AV98" s="101">
        <v>1</v>
      </c>
      <c r="AW98" s="101">
        <v>0</v>
      </c>
      <c r="AX98" s="101">
        <v>0</v>
      </c>
      <c r="AY98" s="101">
        <v>0</v>
      </c>
      <c r="AZ98" s="100"/>
      <c r="BB98" s="84">
        <f t="shared" si="8"/>
        <v>4</v>
      </c>
      <c r="BC98" s="84">
        <f t="shared" si="9"/>
        <v>0</v>
      </c>
      <c r="BD98" s="84">
        <f t="shared" si="10"/>
        <v>0</v>
      </c>
      <c r="BE98" s="84">
        <f t="shared" si="11"/>
        <v>0</v>
      </c>
      <c r="BF98" s="84">
        <f t="shared" si="12"/>
        <v>0</v>
      </c>
      <c r="BG98" s="84">
        <f t="shared" si="13"/>
        <v>64</v>
      </c>
      <c r="BH98" s="84">
        <f t="shared" si="14"/>
        <v>0</v>
      </c>
      <c r="BI98" s="15" t="str">
        <f t="shared" si="15"/>
        <v>{0x04, 0x00, 0x00, 0x00, 0x00, 0x40, 0x00},</v>
      </c>
    </row>
    <row r="99" spans="1:65" ht="15" customHeight="1">
      <c r="A99" s="100"/>
      <c r="B99" s="101">
        <v>0</v>
      </c>
      <c r="C99" s="101">
        <v>1</v>
      </c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0</v>
      </c>
      <c r="R99" s="101">
        <v>0</v>
      </c>
      <c r="S99" s="101">
        <v>0</v>
      </c>
      <c r="T99" s="101">
        <v>0</v>
      </c>
      <c r="U99" s="101">
        <v>0</v>
      </c>
      <c r="V99" s="101">
        <v>0</v>
      </c>
      <c r="W99" s="101">
        <v>0</v>
      </c>
      <c r="X99" s="101">
        <v>0</v>
      </c>
      <c r="Y99" s="101">
        <v>0</v>
      </c>
      <c r="Z99" s="101">
        <v>0</v>
      </c>
      <c r="AA99" s="101">
        <v>0</v>
      </c>
      <c r="AB99" s="101">
        <v>0</v>
      </c>
      <c r="AC99" s="101">
        <v>0</v>
      </c>
      <c r="AD99" s="101">
        <v>0</v>
      </c>
      <c r="AE99" s="101">
        <v>0</v>
      </c>
      <c r="AF99" s="101">
        <v>0</v>
      </c>
      <c r="AG99" s="101">
        <v>0</v>
      </c>
      <c r="AH99" s="101">
        <v>0</v>
      </c>
      <c r="AI99" s="101">
        <v>0</v>
      </c>
      <c r="AJ99" s="101">
        <v>0</v>
      </c>
      <c r="AK99" s="101">
        <v>0</v>
      </c>
      <c r="AL99" s="101">
        <v>0</v>
      </c>
      <c r="AM99" s="101">
        <v>0</v>
      </c>
      <c r="AN99" s="101">
        <v>0</v>
      </c>
      <c r="AO99" s="101">
        <v>0</v>
      </c>
      <c r="AP99" s="101">
        <v>0</v>
      </c>
      <c r="AQ99" s="101">
        <v>0</v>
      </c>
      <c r="AR99" s="101">
        <v>0</v>
      </c>
      <c r="AS99" s="101">
        <v>0</v>
      </c>
      <c r="AT99" s="101">
        <v>0</v>
      </c>
      <c r="AU99" s="101">
        <v>0</v>
      </c>
      <c r="AV99" s="101">
        <v>1</v>
      </c>
      <c r="AW99" s="101">
        <v>0</v>
      </c>
      <c r="AX99" s="101">
        <v>0</v>
      </c>
      <c r="AY99" s="101">
        <v>0</v>
      </c>
      <c r="AZ99" s="100"/>
      <c r="BB99" s="84">
        <f t="shared" si="8"/>
        <v>2</v>
      </c>
      <c r="BC99" s="84">
        <f t="shared" si="9"/>
        <v>0</v>
      </c>
      <c r="BD99" s="84">
        <f t="shared" si="10"/>
        <v>0</v>
      </c>
      <c r="BE99" s="84">
        <f t="shared" si="11"/>
        <v>0</v>
      </c>
      <c r="BF99" s="84">
        <f t="shared" si="12"/>
        <v>0</v>
      </c>
      <c r="BG99" s="84">
        <f t="shared" si="13"/>
        <v>64</v>
      </c>
      <c r="BH99" s="84">
        <f t="shared" si="14"/>
        <v>0</v>
      </c>
      <c r="BI99" s="15" t="str">
        <f t="shared" si="15"/>
        <v>{0x02, 0x00, 0x00, 0x00, 0x00, 0x40, 0x00},</v>
      </c>
    </row>
    <row r="100" spans="1:65" ht="15" customHeight="1">
      <c r="A100" s="100"/>
      <c r="B100" s="101">
        <v>1</v>
      </c>
      <c r="C100" s="101">
        <v>0</v>
      </c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 s="101">
        <v>0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0</v>
      </c>
      <c r="R100" s="101">
        <v>0</v>
      </c>
      <c r="S100" s="101">
        <v>0</v>
      </c>
      <c r="T100" s="101">
        <v>0</v>
      </c>
      <c r="U100" s="101">
        <v>0</v>
      </c>
      <c r="V100" s="101">
        <v>0</v>
      </c>
      <c r="W100" s="101">
        <v>0</v>
      </c>
      <c r="X100" s="101">
        <v>0</v>
      </c>
      <c r="Y100" s="101">
        <v>0</v>
      </c>
      <c r="Z100" s="101">
        <v>0</v>
      </c>
      <c r="AA100" s="101">
        <v>0</v>
      </c>
      <c r="AB100" s="101">
        <v>0</v>
      </c>
      <c r="AC100" s="101">
        <v>0</v>
      </c>
      <c r="AD100" s="101">
        <v>0</v>
      </c>
      <c r="AE100" s="101">
        <v>0</v>
      </c>
      <c r="AF100" s="101">
        <v>0</v>
      </c>
      <c r="AG100" s="101">
        <v>0</v>
      </c>
      <c r="AH100" s="101">
        <v>0</v>
      </c>
      <c r="AI100" s="101">
        <v>0</v>
      </c>
      <c r="AJ100" s="101">
        <v>0</v>
      </c>
      <c r="AK100" s="101">
        <v>0</v>
      </c>
      <c r="AL100" s="101">
        <v>0</v>
      </c>
      <c r="AM100" s="101">
        <v>0</v>
      </c>
      <c r="AN100" s="101">
        <v>0</v>
      </c>
      <c r="AO100" s="101">
        <v>0</v>
      </c>
      <c r="AP100" s="101">
        <v>0</v>
      </c>
      <c r="AQ100" s="101">
        <v>0</v>
      </c>
      <c r="AR100" s="101">
        <v>0</v>
      </c>
      <c r="AS100" s="101">
        <v>0</v>
      </c>
      <c r="AT100" s="101">
        <v>0</v>
      </c>
      <c r="AU100" s="101">
        <v>0</v>
      </c>
      <c r="AV100" s="101">
        <v>1</v>
      </c>
      <c r="AW100" s="101">
        <v>0</v>
      </c>
      <c r="AX100" s="101">
        <v>0</v>
      </c>
      <c r="AY100" s="101">
        <v>1</v>
      </c>
      <c r="AZ100" s="100"/>
      <c r="BB100" s="84">
        <f t="shared" si="8"/>
        <v>1</v>
      </c>
      <c r="BC100" s="84">
        <f t="shared" si="9"/>
        <v>0</v>
      </c>
      <c r="BD100" s="84">
        <f t="shared" si="10"/>
        <v>0</v>
      </c>
      <c r="BE100" s="84">
        <f t="shared" si="11"/>
        <v>0</v>
      </c>
      <c r="BF100" s="84">
        <f t="shared" si="12"/>
        <v>0</v>
      </c>
      <c r="BG100" s="84">
        <f t="shared" si="13"/>
        <v>64</v>
      </c>
      <c r="BH100" s="84">
        <f t="shared" si="14"/>
        <v>2</v>
      </c>
      <c r="BI100" s="15" t="str">
        <f>CONCATENATE("{0x",DEC2HEX(BB100,2),", 0x",DEC2HEX(BC100,2),", 0x",DEC2HEX(BD100,2),", 0x",DEC2HEX(BE100,2),", 0x",DEC2HEX(BF100,2),", 0x",DEC2HEX(BG100,2),", 0x",DEC2HEX(BH100,2),"}")</f>
        <v>{0x01, 0x00, 0x00, 0x00, 0x00, 0x40, 0x02}</v>
      </c>
    </row>
    <row r="101" spans="1:65" ht="15" customHeight="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I101" s="15" t="s">
        <v>9</v>
      </c>
    </row>
    <row r="103" spans="1:65" ht="15" customHeight="1">
      <c r="A103" s="97" t="s">
        <v>13</v>
      </c>
      <c r="B103" s="86"/>
      <c r="C103" s="86"/>
      <c r="D103" s="86"/>
      <c r="E103" s="86"/>
      <c r="F103" s="86"/>
      <c r="G103" s="93" t="s">
        <v>155</v>
      </c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  <c r="AT103" s="86"/>
      <c r="AU103" s="98"/>
      <c r="AV103" s="99"/>
      <c r="AW103" s="99"/>
      <c r="AX103" s="99"/>
      <c r="AY103" s="99"/>
      <c r="AZ103" s="99"/>
      <c r="BA103" s="99"/>
      <c r="BB103" s="99"/>
      <c r="BC103" s="99"/>
      <c r="BD103" s="99"/>
      <c r="BE103" s="99"/>
      <c r="BF103" s="99"/>
      <c r="BG103" s="99"/>
      <c r="BH103" s="99"/>
      <c r="BI103" s="91"/>
      <c r="BJ103" s="86"/>
      <c r="BK103" s="86"/>
      <c r="BL103" s="86"/>
      <c r="BM103" s="86"/>
    </row>
    <row r="104" spans="1:65" ht="15" customHeight="1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B104" s="84" t="s">
        <v>25</v>
      </c>
      <c r="BC104" s="84" t="s">
        <v>26</v>
      </c>
      <c r="BD104" s="84" t="s">
        <v>141</v>
      </c>
      <c r="BE104" s="84" t="s">
        <v>137</v>
      </c>
      <c r="BF104" s="84" t="s">
        <v>138</v>
      </c>
      <c r="BG104" s="84" t="s">
        <v>139</v>
      </c>
      <c r="BH104" s="84" t="s">
        <v>140</v>
      </c>
      <c r="BI104" s="14" t="str">
        <f>CONCATENATE($B$8,G103,$B$9)</f>
        <v>const u8 aau8BlackSquare[LCD_IMAGE_ROW_SIZE_50PX][LCD_IMAGE_COL_BYTES_50PX] = {</v>
      </c>
      <c r="BJ104" s="99"/>
      <c r="BK104" s="99"/>
      <c r="BL104" s="99"/>
      <c r="BM104" s="99"/>
    </row>
    <row r="105" spans="1:65" ht="15" customHeight="1">
      <c r="A105" s="100"/>
      <c r="B105" s="101">
        <v>1</v>
      </c>
      <c r="C105" s="101">
        <v>1</v>
      </c>
      <c r="D105" s="101">
        <v>1</v>
      </c>
      <c r="E105" s="101">
        <v>1</v>
      </c>
      <c r="F105" s="101">
        <v>1</v>
      </c>
      <c r="G105" s="101">
        <v>1</v>
      </c>
      <c r="H105" s="101">
        <v>1</v>
      </c>
      <c r="I105" s="101">
        <v>1</v>
      </c>
      <c r="J105" s="101">
        <v>1</v>
      </c>
      <c r="K105" s="101">
        <v>1</v>
      </c>
      <c r="L105" s="101">
        <v>1</v>
      </c>
      <c r="M105" s="101">
        <v>1</v>
      </c>
      <c r="N105" s="101">
        <v>1</v>
      </c>
      <c r="O105" s="101">
        <v>1</v>
      </c>
      <c r="P105" s="101">
        <v>1</v>
      </c>
      <c r="Q105" s="101">
        <v>1</v>
      </c>
      <c r="R105" s="101">
        <v>1</v>
      </c>
      <c r="S105" s="101">
        <v>1</v>
      </c>
      <c r="T105" s="101">
        <v>1</v>
      </c>
      <c r="U105" s="101">
        <v>1</v>
      </c>
      <c r="V105" s="101">
        <v>1</v>
      </c>
      <c r="W105" s="101">
        <v>1</v>
      </c>
      <c r="X105" s="101">
        <v>1</v>
      </c>
      <c r="Y105" s="101">
        <v>1</v>
      </c>
      <c r="Z105" s="101">
        <v>1</v>
      </c>
      <c r="AA105" s="101">
        <v>1</v>
      </c>
      <c r="AB105" s="101">
        <v>1</v>
      </c>
      <c r="AC105" s="101">
        <v>1</v>
      </c>
      <c r="AD105" s="101">
        <v>1</v>
      </c>
      <c r="AE105" s="101">
        <v>1</v>
      </c>
      <c r="AF105" s="101">
        <v>1</v>
      </c>
      <c r="AG105" s="101">
        <v>1</v>
      </c>
      <c r="AH105" s="101">
        <v>1</v>
      </c>
      <c r="AI105" s="101">
        <v>1</v>
      </c>
      <c r="AJ105" s="101">
        <v>1</v>
      </c>
      <c r="AK105" s="101">
        <v>1</v>
      </c>
      <c r="AL105" s="101">
        <v>1</v>
      </c>
      <c r="AM105" s="101">
        <v>1</v>
      </c>
      <c r="AN105" s="101">
        <v>1</v>
      </c>
      <c r="AO105" s="101">
        <v>1</v>
      </c>
      <c r="AP105" s="101">
        <v>1</v>
      </c>
      <c r="AQ105" s="101">
        <v>1</v>
      </c>
      <c r="AR105" s="101">
        <v>1</v>
      </c>
      <c r="AS105" s="101">
        <v>1</v>
      </c>
      <c r="AT105" s="101">
        <v>1</v>
      </c>
      <c r="AU105" s="101">
        <v>1</v>
      </c>
      <c r="AV105" s="101">
        <v>1</v>
      </c>
      <c r="AW105" s="101">
        <v>1</v>
      </c>
      <c r="AX105" s="101">
        <v>1</v>
      </c>
      <c r="AY105" s="101">
        <v>1</v>
      </c>
      <c r="AZ105" s="100"/>
      <c r="BB105" s="84">
        <f>B105*POWER(2,0)+C105*POWER(2,1)+D105*POWER(2,2)+E105*POWER(2,3)+F105*POWER(2,4)+G105*POWER(2,5)+H105*POWER(2,6)+I105*POWER(2,7)</f>
        <v>255</v>
      </c>
      <c r="BC105" s="84">
        <f>J105*POWER(2,0)+K105*POWER(2,1)+L105*POWER(2,2)+M105*POWER(2,3)+N105*POWER(2,4)+O105*POWER(2,5)+P105*POWER(2,6)+Q105*POWER(2,7)</f>
        <v>255</v>
      </c>
      <c r="BD105" s="84">
        <f>R105*POWER(2,0)+S105*POWER(2,1)+T105*POWER(2,2)+U105*POWER(2,3)+V105*POWER(2,4)+W105*POWER(2,5)+X105*POWER(2,6)+Y105*POWER(2,7)</f>
        <v>255</v>
      </c>
      <c r="BE105" s="84">
        <f>Z105*POWER(2,0)+AA105*POWER(2,1)+AB105*POWER(2,2)+AC105*POWER(2,3)+AD105*POWER(2,4)+AE105*POWER(2,5)+AF105*POWER(2,6)+AG105*POWER(2,7)</f>
        <v>255</v>
      </c>
      <c r="BF105" s="84">
        <f>AH105*POWER(2,0)+AI105*POWER(2,1)+AJ105*POWER(2,2)+AK105*POWER(2,3)+AL105*POWER(2,4)+AM105*POWER(2,5)+AN105*POWER(2,6)+AO105*POWER(2,7)</f>
        <v>255</v>
      </c>
      <c r="BG105" s="84">
        <f>AP105*POWER(2,0)+AQ105*POWER(2,1)+AR105*POWER(2,2)+AS105*POWER(2,3)+AT105*POWER(2,4)+AU105*POWER(2,5)+AV105*POWER(2,6)+AW105*POWER(2,7)</f>
        <v>255</v>
      </c>
      <c r="BH105" s="84">
        <f>AX105*POWER(2,0)+AY105*POWER(2,1)</f>
        <v>3</v>
      </c>
      <c r="BI105" s="15" t="str">
        <f>CONCATENATE("{0x",DEC2HEX(BB105,2),", 0x",DEC2HEX(BC105,2),", 0x",DEC2HEX(BD105,2),", 0x",DEC2HEX(BE105,2),", 0x",DEC2HEX(BF105,2),", 0x",DEC2HEX(BG105,2),", 0x",DEC2HEX(BH105,2),"},")</f>
        <v>{0xFF, 0xFF, 0xFF, 0xFF, 0xFF, 0xFF, 0x03},</v>
      </c>
    </row>
    <row r="106" spans="1:65" ht="15" customHeight="1">
      <c r="A106" s="100"/>
      <c r="B106" s="101">
        <v>1</v>
      </c>
      <c r="C106" s="101">
        <v>1</v>
      </c>
      <c r="D106" s="101">
        <v>1</v>
      </c>
      <c r="E106" s="101">
        <v>1</v>
      </c>
      <c r="F106" s="101">
        <v>1</v>
      </c>
      <c r="G106" s="101">
        <v>1</v>
      </c>
      <c r="H106" s="101">
        <v>1</v>
      </c>
      <c r="I106" s="101">
        <v>1</v>
      </c>
      <c r="J106" s="101">
        <v>1</v>
      </c>
      <c r="K106" s="101">
        <v>1</v>
      </c>
      <c r="L106" s="101">
        <v>1</v>
      </c>
      <c r="M106" s="101">
        <v>1</v>
      </c>
      <c r="N106" s="101">
        <v>1</v>
      </c>
      <c r="O106" s="101">
        <v>1</v>
      </c>
      <c r="P106" s="101">
        <v>1</v>
      </c>
      <c r="Q106" s="101">
        <v>1</v>
      </c>
      <c r="R106" s="101">
        <v>1</v>
      </c>
      <c r="S106" s="101">
        <v>1</v>
      </c>
      <c r="T106" s="101">
        <v>1</v>
      </c>
      <c r="U106" s="101">
        <v>1</v>
      </c>
      <c r="V106" s="101">
        <v>1</v>
      </c>
      <c r="W106" s="101">
        <v>1</v>
      </c>
      <c r="X106" s="101">
        <v>1</v>
      </c>
      <c r="Y106" s="101">
        <v>1</v>
      </c>
      <c r="Z106" s="101">
        <v>1</v>
      </c>
      <c r="AA106" s="101">
        <v>1</v>
      </c>
      <c r="AB106" s="101">
        <v>1</v>
      </c>
      <c r="AC106" s="101">
        <v>1</v>
      </c>
      <c r="AD106" s="101">
        <v>1</v>
      </c>
      <c r="AE106" s="101">
        <v>1</v>
      </c>
      <c r="AF106" s="101">
        <v>1</v>
      </c>
      <c r="AG106" s="101">
        <v>1</v>
      </c>
      <c r="AH106" s="101">
        <v>1</v>
      </c>
      <c r="AI106" s="101">
        <v>1</v>
      </c>
      <c r="AJ106" s="101">
        <v>1</v>
      </c>
      <c r="AK106" s="101">
        <v>1</v>
      </c>
      <c r="AL106" s="101">
        <v>1</v>
      </c>
      <c r="AM106" s="101">
        <v>1</v>
      </c>
      <c r="AN106" s="101">
        <v>1</v>
      </c>
      <c r="AO106" s="101">
        <v>1</v>
      </c>
      <c r="AP106" s="101">
        <v>1</v>
      </c>
      <c r="AQ106" s="101">
        <v>1</v>
      </c>
      <c r="AR106" s="101">
        <v>1</v>
      </c>
      <c r="AS106" s="101">
        <v>1</v>
      </c>
      <c r="AT106" s="101">
        <v>1</v>
      </c>
      <c r="AU106" s="101">
        <v>1</v>
      </c>
      <c r="AV106" s="101">
        <v>1</v>
      </c>
      <c r="AW106" s="101">
        <v>1</v>
      </c>
      <c r="AX106" s="101">
        <v>1</v>
      </c>
      <c r="AY106" s="101">
        <v>1</v>
      </c>
      <c r="AZ106" s="100"/>
      <c r="BB106" s="84">
        <f t="shared" ref="BB106:BB154" si="16">B106*POWER(2,0)+C106*POWER(2,1)+D106*POWER(2,2)+E106*POWER(2,3)+F106*POWER(2,4)+G106*POWER(2,5)+H106*POWER(2,6)+I106*POWER(2,7)</f>
        <v>255</v>
      </c>
      <c r="BC106" s="84">
        <f t="shared" ref="BC106:BC154" si="17">J106*POWER(2,0)+K106*POWER(2,1)+L106*POWER(2,2)+M106*POWER(2,3)+N106*POWER(2,4)+O106*POWER(2,5)+P106*POWER(2,6)+Q106*POWER(2,7)</f>
        <v>255</v>
      </c>
      <c r="BD106" s="84">
        <f t="shared" ref="BD106:BD154" si="18">R106*POWER(2,0)+S106*POWER(2,1)+T106*POWER(2,2)+U106*POWER(2,3)+V106*POWER(2,4)+W106*POWER(2,5)+X106*POWER(2,6)+Y106*POWER(2,7)</f>
        <v>255</v>
      </c>
      <c r="BE106" s="84">
        <f t="shared" ref="BE106:BE154" si="19">Z106*POWER(2,0)+AA106*POWER(2,1)+AB106*POWER(2,2)+AC106*POWER(2,3)+AD106*POWER(2,4)+AE106*POWER(2,5)+AF106*POWER(2,6)+AG106*POWER(2,7)</f>
        <v>255</v>
      </c>
      <c r="BF106" s="84">
        <f t="shared" ref="BF106:BF154" si="20">AH106*POWER(2,0)+AI106*POWER(2,1)+AJ106*POWER(2,2)+AK106*POWER(2,3)+AL106*POWER(2,4)+AM106*POWER(2,5)+AN106*POWER(2,6)+AO106*POWER(2,7)</f>
        <v>255</v>
      </c>
      <c r="BG106" s="84">
        <f t="shared" ref="BG106:BG154" si="21">AP106*POWER(2,0)+AQ106*POWER(2,1)+AR106*POWER(2,2)+AS106*POWER(2,3)+AT106*POWER(2,4)+AU106*POWER(2,5)+AV106*POWER(2,6)+AW106*POWER(2,7)</f>
        <v>255</v>
      </c>
      <c r="BH106" s="84">
        <f t="shared" ref="BH106:BH154" si="22">AX106*POWER(2,0)+AY106*POWER(2,1)</f>
        <v>3</v>
      </c>
      <c r="BI106" s="15" t="str">
        <f t="shared" ref="BI106:BI153" si="23">CONCATENATE("{0x",DEC2HEX(BB106,2),", 0x",DEC2HEX(BC106,2),", 0x",DEC2HEX(BD106,2),", 0x",DEC2HEX(BE106,2),", 0x",DEC2HEX(BF106,2),", 0x",DEC2HEX(BG106,2),", 0x",DEC2HEX(BH106,2),"},")</f>
        <v>{0xFF, 0xFF, 0xFF, 0xFF, 0xFF, 0xFF, 0x03},</v>
      </c>
    </row>
    <row r="107" spans="1:65" ht="15" customHeight="1">
      <c r="A107" s="100"/>
      <c r="B107" s="101">
        <v>1</v>
      </c>
      <c r="C107" s="101">
        <v>1</v>
      </c>
      <c r="D107" s="101">
        <v>1</v>
      </c>
      <c r="E107" s="101">
        <v>1</v>
      </c>
      <c r="F107" s="101">
        <v>1</v>
      </c>
      <c r="G107" s="101">
        <v>1</v>
      </c>
      <c r="H107" s="101">
        <v>1</v>
      </c>
      <c r="I107" s="101">
        <v>1</v>
      </c>
      <c r="J107" s="101">
        <v>1</v>
      </c>
      <c r="K107" s="101">
        <v>1</v>
      </c>
      <c r="L107" s="101">
        <v>1</v>
      </c>
      <c r="M107" s="101">
        <v>1</v>
      </c>
      <c r="N107" s="101">
        <v>1</v>
      </c>
      <c r="O107" s="101">
        <v>1</v>
      </c>
      <c r="P107" s="101">
        <v>1</v>
      </c>
      <c r="Q107" s="101">
        <v>1</v>
      </c>
      <c r="R107" s="101">
        <v>1</v>
      </c>
      <c r="S107" s="101">
        <v>1</v>
      </c>
      <c r="T107" s="101">
        <v>1</v>
      </c>
      <c r="U107" s="101">
        <v>1</v>
      </c>
      <c r="V107" s="101">
        <v>1</v>
      </c>
      <c r="W107" s="101">
        <v>1</v>
      </c>
      <c r="X107" s="101">
        <v>1</v>
      </c>
      <c r="Y107" s="101">
        <v>1</v>
      </c>
      <c r="Z107" s="101">
        <v>1</v>
      </c>
      <c r="AA107" s="101">
        <v>1</v>
      </c>
      <c r="AB107" s="101">
        <v>1</v>
      </c>
      <c r="AC107" s="101">
        <v>1</v>
      </c>
      <c r="AD107" s="101">
        <v>1</v>
      </c>
      <c r="AE107" s="101">
        <v>1</v>
      </c>
      <c r="AF107" s="101">
        <v>1</v>
      </c>
      <c r="AG107" s="101">
        <v>1</v>
      </c>
      <c r="AH107" s="101">
        <v>1</v>
      </c>
      <c r="AI107" s="101">
        <v>1</v>
      </c>
      <c r="AJ107" s="101">
        <v>1</v>
      </c>
      <c r="AK107" s="101">
        <v>1</v>
      </c>
      <c r="AL107" s="101">
        <v>1</v>
      </c>
      <c r="AM107" s="101">
        <v>1</v>
      </c>
      <c r="AN107" s="101">
        <v>1</v>
      </c>
      <c r="AO107" s="101">
        <v>1</v>
      </c>
      <c r="AP107" s="101">
        <v>1</v>
      </c>
      <c r="AQ107" s="101">
        <v>1</v>
      </c>
      <c r="AR107" s="101">
        <v>1</v>
      </c>
      <c r="AS107" s="101">
        <v>1</v>
      </c>
      <c r="AT107" s="101">
        <v>1</v>
      </c>
      <c r="AU107" s="101">
        <v>1</v>
      </c>
      <c r="AV107" s="101">
        <v>1</v>
      </c>
      <c r="AW107" s="101">
        <v>1</v>
      </c>
      <c r="AX107" s="101">
        <v>1</v>
      </c>
      <c r="AY107" s="101">
        <v>1</v>
      </c>
      <c r="AZ107" s="100"/>
      <c r="BB107" s="84">
        <f t="shared" si="16"/>
        <v>255</v>
      </c>
      <c r="BC107" s="84">
        <f t="shared" si="17"/>
        <v>255</v>
      </c>
      <c r="BD107" s="84">
        <f t="shared" si="18"/>
        <v>255</v>
      </c>
      <c r="BE107" s="84">
        <f t="shared" si="19"/>
        <v>255</v>
      </c>
      <c r="BF107" s="84">
        <f t="shared" si="20"/>
        <v>255</v>
      </c>
      <c r="BG107" s="84">
        <f t="shared" si="21"/>
        <v>255</v>
      </c>
      <c r="BH107" s="84">
        <f t="shared" si="22"/>
        <v>3</v>
      </c>
      <c r="BI107" s="15" t="str">
        <f t="shared" si="23"/>
        <v>{0xFF, 0xFF, 0xFF, 0xFF, 0xFF, 0xFF, 0x03},</v>
      </c>
    </row>
    <row r="108" spans="1:65" ht="15" customHeight="1">
      <c r="A108" s="100"/>
      <c r="B108" s="101">
        <v>1</v>
      </c>
      <c r="C108" s="101">
        <v>1</v>
      </c>
      <c r="D108" s="101">
        <v>1</v>
      </c>
      <c r="E108" s="101">
        <v>1</v>
      </c>
      <c r="F108" s="101">
        <v>1</v>
      </c>
      <c r="G108" s="101">
        <v>1</v>
      </c>
      <c r="H108" s="101">
        <v>1</v>
      </c>
      <c r="I108" s="101">
        <v>1</v>
      </c>
      <c r="J108" s="101">
        <v>1</v>
      </c>
      <c r="K108" s="101">
        <v>1</v>
      </c>
      <c r="L108" s="101">
        <v>1</v>
      </c>
      <c r="M108" s="101">
        <v>1</v>
      </c>
      <c r="N108" s="101">
        <v>1</v>
      </c>
      <c r="O108" s="101">
        <v>1</v>
      </c>
      <c r="P108" s="101">
        <v>1</v>
      </c>
      <c r="Q108" s="101">
        <v>1</v>
      </c>
      <c r="R108" s="101">
        <v>1</v>
      </c>
      <c r="S108" s="101">
        <v>1</v>
      </c>
      <c r="T108" s="101">
        <v>1</v>
      </c>
      <c r="U108" s="101">
        <v>1</v>
      </c>
      <c r="V108" s="101">
        <v>1</v>
      </c>
      <c r="W108" s="101">
        <v>1</v>
      </c>
      <c r="X108" s="101">
        <v>1</v>
      </c>
      <c r="Y108" s="101">
        <v>1</v>
      </c>
      <c r="Z108" s="101">
        <v>1</v>
      </c>
      <c r="AA108" s="101">
        <v>1</v>
      </c>
      <c r="AB108" s="101">
        <v>1</v>
      </c>
      <c r="AC108" s="101">
        <v>1</v>
      </c>
      <c r="AD108" s="101">
        <v>1</v>
      </c>
      <c r="AE108" s="101">
        <v>1</v>
      </c>
      <c r="AF108" s="101">
        <v>1</v>
      </c>
      <c r="AG108" s="101">
        <v>1</v>
      </c>
      <c r="AH108" s="101">
        <v>1</v>
      </c>
      <c r="AI108" s="101">
        <v>1</v>
      </c>
      <c r="AJ108" s="101">
        <v>1</v>
      </c>
      <c r="AK108" s="101">
        <v>1</v>
      </c>
      <c r="AL108" s="101">
        <v>1</v>
      </c>
      <c r="AM108" s="101">
        <v>1</v>
      </c>
      <c r="AN108" s="101">
        <v>1</v>
      </c>
      <c r="AO108" s="101">
        <v>1</v>
      </c>
      <c r="AP108" s="101">
        <v>1</v>
      </c>
      <c r="AQ108" s="101">
        <v>1</v>
      </c>
      <c r="AR108" s="101">
        <v>1</v>
      </c>
      <c r="AS108" s="101">
        <v>1</v>
      </c>
      <c r="AT108" s="101">
        <v>1</v>
      </c>
      <c r="AU108" s="101">
        <v>1</v>
      </c>
      <c r="AV108" s="101">
        <v>1</v>
      </c>
      <c r="AW108" s="101">
        <v>1</v>
      </c>
      <c r="AX108" s="101">
        <v>1</v>
      </c>
      <c r="AY108" s="101">
        <v>1</v>
      </c>
      <c r="AZ108" s="100"/>
      <c r="BB108" s="84">
        <f t="shared" si="16"/>
        <v>255</v>
      </c>
      <c r="BC108" s="84">
        <f t="shared" si="17"/>
        <v>255</v>
      </c>
      <c r="BD108" s="84">
        <f t="shared" si="18"/>
        <v>255</v>
      </c>
      <c r="BE108" s="84">
        <f t="shared" si="19"/>
        <v>255</v>
      </c>
      <c r="BF108" s="84">
        <f t="shared" si="20"/>
        <v>255</v>
      </c>
      <c r="BG108" s="84">
        <f t="shared" si="21"/>
        <v>255</v>
      </c>
      <c r="BH108" s="84">
        <f t="shared" si="22"/>
        <v>3</v>
      </c>
      <c r="BI108" s="15" t="str">
        <f t="shared" si="23"/>
        <v>{0xFF, 0xFF, 0xFF, 0xFF, 0xFF, 0xFF, 0x03},</v>
      </c>
    </row>
    <row r="109" spans="1:65" ht="15" customHeight="1">
      <c r="A109" s="100"/>
      <c r="B109" s="101">
        <v>1</v>
      </c>
      <c r="C109" s="101">
        <v>1</v>
      </c>
      <c r="D109" s="101">
        <v>1</v>
      </c>
      <c r="E109" s="101">
        <v>1</v>
      </c>
      <c r="F109" s="101">
        <v>1</v>
      </c>
      <c r="G109" s="101">
        <v>1</v>
      </c>
      <c r="H109" s="101">
        <v>1</v>
      </c>
      <c r="I109" s="101">
        <v>1</v>
      </c>
      <c r="J109" s="101">
        <v>1</v>
      </c>
      <c r="K109" s="101">
        <v>1</v>
      </c>
      <c r="L109" s="101">
        <v>1</v>
      </c>
      <c r="M109" s="101">
        <v>1</v>
      </c>
      <c r="N109" s="101">
        <v>1</v>
      </c>
      <c r="O109" s="101">
        <v>1</v>
      </c>
      <c r="P109" s="101">
        <v>1</v>
      </c>
      <c r="Q109" s="101">
        <v>1</v>
      </c>
      <c r="R109" s="101">
        <v>1</v>
      </c>
      <c r="S109" s="101">
        <v>1</v>
      </c>
      <c r="T109" s="101">
        <v>1</v>
      </c>
      <c r="U109" s="101">
        <v>1</v>
      </c>
      <c r="V109" s="101">
        <v>1</v>
      </c>
      <c r="W109" s="101">
        <v>1</v>
      </c>
      <c r="X109" s="101">
        <v>1</v>
      </c>
      <c r="Y109" s="101">
        <v>1</v>
      </c>
      <c r="Z109" s="101">
        <v>1</v>
      </c>
      <c r="AA109" s="101">
        <v>1</v>
      </c>
      <c r="AB109" s="101">
        <v>1</v>
      </c>
      <c r="AC109" s="101">
        <v>1</v>
      </c>
      <c r="AD109" s="101">
        <v>1</v>
      </c>
      <c r="AE109" s="101">
        <v>1</v>
      </c>
      <c r="AF109" s="101">
        <v>1</v>
      </c>
      <c r="AG109" s="101">
        <v>1</v>
      </c>
      <c r="AH109" s="101">
        <v>1</v>
      </c>
      <c r="AI109" s="101">
        <v>1</v>
      </c>
      <c r="AJ109" s="101">
        <v>1</v>
      </c>
      <c r="AK109" s="101">
        <v>1</v>
      </c>
      <c r="AL109" s="101">
        <v>1</v>
      </c>
      <c r="AM109" s="101">
        <v>1</v>
      </c>
      <c r="AN109" s="101">
        <v>1</v>
      </c>
      <c r="AO109" s="101">
        <v>1</v>
      </c>
      <c r="AP109" s="101">
        <v>1</v>
      </c>
      <c r="AQ109" s="101">
        <v>1</v>
      </c>
      <c r="AR109" s="101">
        <v>1</v>
      </c>
      <c r="AS109" s="101">
        <v>1</v>
      </c>
      <c r="AT109" s="101">
        <v>1</v>
      </c>
      <c r="AU109" s="101">
        <v>1</v>
      </c>
      <c r="AV109" s="101">
        <v>1</v>
      </c>
      <c r="AW109" s="101">
        <v>1</v>
      </c>
      <c r="AX109" s="101">
        <v>1</v>
      </c>
      <c r="AY109" s="101">
        <v>1</v>
      </c>
      <c r="AZ109" s="100"/>
      <c r="BB109" s="84">
        <f t="shared" si="16"/>
        <v>255</v>
      </c>
      <c r="BC109" s="84">
        <f t="shared" si="17"/>
        <v>255</v>
      </c>
      <c r="BD109" s="84">
        <f t="shared" si="18"/>
        <v>255</v>
      </c>
      <c r="BE109" s="84">
        <f t="shared" si="19"/>
        <v>255</v>
      </c>
      <c r="BF109" s="84">
        <f t="shared" si="20"/>
        <v>255</v>
      </c>
      <c r="BG109" s="84">
        <f t="shared" si="21"/>
        <v>255</v>
      </c>
      <c r="BH109" s="84">
        <f t="shared" si="22"/>
        <v>3</v>
      </c>
      <c r="BI109" s="15" t="str">
        <f t="shared" si="23"/>
        <v>{0xFF, 0xFF, 0xFF, 0xFF, 0xFF, 0xFF, 0x03},</v>
      </c>
    </row>
    <row r="110" spans="1:65" ht="15" customHeight="1">
      <c r="A110" s="100"/>
      <c r="B110" s="101">
        <v>1</v>
      </c>
      <c r="C110" s="101">
        <v>1</v>
      </c>
      <c r="D110" s="101">
        <v>1</v>
      </c>
      <c r="E110" s="101">
        <v>1</v>
      </c>
      <c r="F110" s="101">
        <v>1</v>
      </c>
      <c r="G110" s="101">
        <v>1</v>
      </c>
      <c r="H110" s="101">
        <v>1</v>
      </c>
      <c r="I110" s="101">
        <v>1</v>
      </c>
      <c r="J110" s="101">
        <v>1</v>
      </c>
      <c r="K110" s="101">
        <v>1</v>
      </c>
      <c r="L110" s="101">
        <v>1</v>
      </c>
      <c r="M110" s="101">
        <v>1</v>
      </c>
      <c r="N110" s="101">
        <v>1</v>
      </c>
      <c r="O110" s="101">
        <v>1</v>
      </c>
      <c r="P110" s="101">
        <v>1</v>
      </c>
      <c r="Q110" s="101">
        <v>1</v>
      </c>
      <c r="R110" s="101">
        <v>1</v>
      </c>
      <c r="S110" s="101">
        <v>1</v>
      </c>
      <c r="T110" s="101">
        <v>1</v>
      </c>
      <c r="U110" s="101">
        <v>1</v>
      </c>
      <c r="V110" s="101">
        <v>1</v>
      </c>
      <c r="W110" s="101">
        <v>1</v>
      </c>
      <c r="X110" s="101">
        <v>1</v>
      </c>
      <c r="Y110" s="101">
        <v>1</v>
      </c>
      <c r="Z110" s="101">
        <v>1</v>
      </c>
      <c r="AA110" s="101">
        <v>1</v>
      </c>
      <c r="AB110" s="101">
        <v>1</v>
      </c>
      <c r="AC110" s="101">
        <v>1</v>
      </c>
      <c r="AD110" s="101">
        <v>1</v>
      </c>
      <c r="AE110" s="101">
        <v>1</v>
      </c>
      <c r="AF110" s="101">
        <v>1</v>
      </c>
      <c r="AG110" s="101">
        <v>1</v>
      </c>
      <c r="AH110" s="101">
        <v>1</v>
      </c>
      <c r="AI110" s="101">
        <v>1</v>
      </c>
      <c r="AJ110" s="101">
        <v>1</v>
      </c>
      <c r="AK110" s="101">
        <v>1</v>
      </c>
      <c r="AL110" s="101">
        <v>1</v>
      </c>
      <c r="AM110" s="101">
        <v>1</v>
      </c>
      <c r="AN110" s="101">
        <v>1</v>
      </c>
      <c r="AO110" s="101">
        <v>1</v>
      </c>
      <c r="AP110" s="101">
        <v>1</v>
      </c>
      <c r="AQ110" s="101">
        <v>1</v>
      </c>
      <c r="AR110" s="101">
        <v>1</v>
      </c>
      <c r="AS110" s="101">
        <v>1</v>
      </c>
      <c r="AT110" s="101">
        <v>1</v>
      </c>
      <c r="AU110" s="101">
        <v>1</v>
      </c>
      <c r="AV110" s="101">
        <v>1</v>
      </c>
      <c r="AW110" s="101">
        <v>1</v>
      </c>
      <c r="AX110" s="101">
        <v>1</v>
      </c>
      <c r="AY110" s="101">
        <v>1</v>
      </c>
      <c r="AZ110" s="100"/>
      <c r="BB110" s="84">
        <f t="shared" si="16"/>
        <v>255</v>
      </c>
      <c r="BC110" s="84">
        <f t="shared" si="17"/>
        <v>255</v>
      </c>
      <c r="BD110" s="84">
        <f t="shared" si="18"/>
        <v>255</v>
      </c>
      <c r="BE110" s="84">
        <f t="shared" si="19"/>
        <v>255</v>
      </c>
      <c r="BF110" s="84">
        <f t="shared" si="20"/>
        <v>255</v>
      </c>
      <c r="BG110" s="84">
        <f t="shared" si="21"/>
        <v>255</v>
      </c>
      <c r="BH110" s="84">
        <f t="shared" si="22"/>
        <v>3</v>
      </c>
      <c r="BI110" s="15" t="str">
        <f t="shared" si="23"/>
        <v>{0xFF, 0xFF, 0xFF, 0xFF, 0xFF, 0xFF, 0x03},</v>
      </c>
    </row>
    <row r="111" spans="1:65" ht="15" customHeight="1">
      <c r="A111" s="100"/>
      <c r="B111" s="101">
        <v>1</v>
      </c>
      <c r="C111" s="101">
        <v>1</v>
      </c>
      <c r="D111" s="101">
        <v>1</v>
      </c>
      <c r="E111" s="101">
        <v>1</v>
      </c>
      <c r="F111" s="101">
        <v>1</v>
      </c>
      <c r="G111" s="101">
        <v>1</v>
      </c>
      <c r="H111" s="101">
        <v>1</v>
      </c>
      <c r="I111" s="101">
        <v>1</v>
      </c>
      <c r="J111" s="101">
        <v>1</v>
      </c>
      <c r="K111" s="101">
        <v>1</v>
      </c>
      <c r="L111" s="101">
        <v>1</v>
      </c>
      <c r="M111" s="101">
        <v>1</v>
      </c>
      <c r="N111" s="101">
        <v>1</v>
      </c>
      <c r="O111" s="101">
        <v>1</v>
      </c>
      <c r="P111" s="101">
        <v>1</v>
      </c>
      <c r="Q111" s="101">
        <v>1</v>
      </c>
      <c r="R111" s="101">
        <v>1</v>
      </c>
      <c r="S111" s="101">
        <v>1</v>
      </c>
      <c r="T111" s="101">
        <v>1</v>
      </c>
      <c r="U111" s="101">
        <v>1</v>
      </c>
      <c r="V111" s="101">
        <v>1</v>
      </c>
      <c r="W111" s="101">
        <v>1</v>
      </c>
      <c r="X111" s="101">
        <v>1</v>
      </c>
      <c r="Y111" s="101">
        <v>1</v>
      </c>
      <c r="Z111" s="101">
        <v>1</v>
      </c>
      <c r="AA111" s="101">
        <v>1</v>
      </c>
      <c r="AB111" s="101">
        <v>1</v>
      </c>
      <c r="AC111" s="101">
        <v>1</v>
      </c>
      <c r="AD111" s="101">
        <v>1</v>
      </c>
      <c r="AE111" s="101">
        <v>1</v>
      </c>
      <c r="AF111" s="101">
        <v>1</v>
      </c>
      <c r="AG111" s="101">
        <v>1</v>
      </c>
      <c r="AH111" s="101">
        <v>1</v>
      </c>
      <c r="AI111" s="101">
        <v>1</v>
      </c>
      <c r="AJ111" s="101">
        <v>1</v>
      </c>
      <c r="AK111" s="101">
        <v>1</v>
      </c>
      <c r="AL111" s="101">
        <v>1</v>
      </c>
      <c r="AM111" s="101">
        <v>1</v>
      </c>
      <c r="AN111" s="101">
        <v>1</v>
      </c>
      <c r="AO111" s="101">
        <v>1</v>
      </c>
      <c r="AP111" s="101">
        <v>1</v>
      </c>
      <c r="AQ111" s="101">
        <v>1</v>
      </c>
      <c r="AR111" s="101">
        <v>1</v>
      </c>
      <c r="AS111" s="101">
        <v>1</v>
      </c>
      <c r="AT111" s="101">
        <v>1</v>
      </c>
      <c r="AU111" s="101">
        <v>1</v>
      </c>
      <c r="AV111" s="101">
        <v>1</v>
      </c>
      <c r="AW111" s="101">
        <v>1</v>
      </c>
      <c r="AX111" s="101">
        <v>1</v>
      </c>
      <c r="AY111" s="101">
        <v>1</v>
      </c>
      <c r="AZ111" s="100"/>
      <c r="BB111" s="84">
        <f t="shared" si="16"/>
        <v>255</v>
      </c>
      <c r="BC111" s="84">
        <f t="shared" si="17"/>
        <v>255</v>
      </c>
      <c r="BD111" s="84">
        <f t="shared" si="18"/>
        <v>255</v>
      </c>
      <c r="BE111" s="84">
        <f t="shared" si="19"/>
        <v>255</v>
      </c>
      <c r="BF111" s="84">
        <f t="shared" si="20"/>
        <v>255</v>
      </c>
      <c r="BG111" s="84">
        <f t="shared" si="21"/>
        <v>255</v>
      </c>
      <c r="BH111" s="84">
        <f t="shared" si="22"/>
        <v>3</v>
      </c>
      <c r="BI111" s="15" t="str">
        <f t="shared" si="23"/>
        <v>{0xFF, 0xFF, 0xFF, 0xFF, 0xFF, 0xFF, 0x03},</v>
      </c>
    </row>
    <row r="112" spans="1:65" ht="15" customHeight="1">
      <c r="A112" s="100"/>
      <c r="B112" s="101">
        <v>1</v>
      </c>
      <c r="C112" s="101">
        <v>1</v>
      </c>
      <c r="D112" s="101">
        <v>1</v>
      </c>
      <c r="E112" s="101">
        <v>1</v>
      </c>
      <c r="F112" s="101">
        <v>1</v>
      </c>
      <c r="G112" s="101">
        <v>1</v>
      </c>
      <c r="H112" s="101">
        <v>1</v>
      </c>
      <c r="I112" s="101">
        <v>1</v>
      </c>
      <c r="J112" s="101">
        <v>1</v>
      </c>
      <c r="K112" s="101">
        <v>1</v>
      </c>
      <c r="L112" s="101">
        <v>1</v>
      </c>
      <c r="M112" s="101">
        <v>1</v>
      </c>
      <c r="N112" s="101">
        <v>1</v>
      </c>
      <c r="O112" s="101">
        <v>1</v>
      </c>
      <c r="P112" s="101">
        <v>1</v>
      </c>
      <c r="Q112" s="101">
        <v>1</v>
      </c>
      <c r="R112" s="101">
        <v>1</v>
      </c>
      <c r="S112" s="101">
        <v>1</v>
      </c>
      <c r="T112" s="101">
        <v>1</v>
      </c>
      <c r="U112" s="101">
        <v>1</v>
      </c>
      <c r="V112" s="101">
        <v>1</v>
      </c>
      <c r="W112" s="101">
        <v>1</v>
      </c>
      <c r="X112" s="101">
        <v>1</v>
      </c>
      <c r="Y112" s="101">
        <v>1</v>
      </c>
      <c r="Z112" s="101">
        <v>1</v>
      </c>
      <c r="AA112" s="101">
        <v>1</v>
      </c>
      <c r="AB112" s="101">
        <v>1</v>
      </c>
      <c r="AC112" s="101">
        <v>1</v>
      </c>
      <c r="AD112" s="101">
        <v>1</v>
      </c>
      <c r="AE112" s="101">
        <v>1</v>
      </c>
      <c r="AF112" s="101">
        <v>1</v>
      </c>
      <c r="AG112" s="101">
        <v>1</v>
      </c>
      <c r="AH112" s="101">
        <v>1</v>
      </c>
      <c r="AI112" s="101">
        <v>1</v>
      </c>
      <c r="AJ112" s="101">
        <v>1</v>
      </c>
      <c r="AK112" s="101">
        <v>1</v>
      </c>
      <c r="AL112" s="101">
        <v>1</v>
      </c>
      <c r="AM112" s="101">
        <v>1</v>
      </c>
      <c r="AN112" s="101">
        <v>1</v>
      </c>
      <c r="AO112" s="101">
        <v>1</v>
      </c>
      <c r="AP112" s="101">
        <v>1</v>
      </c>
      <c r="AQ112" s="101">
        <v>1</v>
      </c>
      <c r="AR112" s="101">
        <v>1</v>
      </c>
      <c r="AS112" s="101">
        <v>1</v>
      </c>
      <c r="AT112" s="101">
        <v>1</v>
      </c>
      <c r="AU112" s="101">
        <v>1</v>
      </c>
      <c r="AV112" s="101">
        <v>1</v>
      </c>
      <c r="AW112" s="101">
        <v>1</v>
      </c>
      <c r="AX112" s="101">
        <v>1</v>
      </c>
      <c r="AY112" s="101">
        <v>1</v>
      </c>
      <c r="AZ112" s="100"/>
      <c r="BB112" s="84">
        <f t="shared" si="16"/>
        <v>255</v>
      </c>
      <c r="BC112" s="84">
        <f t="shared" si="17"/>
        <v>255</v>
      </c>
      <c r="BD112" s="84">
        <f t="shared" si="18"/>
        <v>255</v>
      </c>
      <c r="BE112" s="84">
        <f t="shared" si="19"/>
        <v>255</v>
      </c>
      <c r="BF112" s="84">
        <f t="shared" si="20"/>
        <v>255</v>
      </c>
      <c r="BG112" s="84">
        <f t="shared" si="21"/>
        <v>255</v>
      </c>
      <c r="BH112" s="84">
        <f t="shared" si="22"/>
        <v>3</v>
      </c>
      <c r="BI112" s="15" t="str">
        <f t="shared" si="23"/>
        <v>{0xFF, 0xFF, 0xFF, 0xFF, 0xFF, 0xFF, 0x03},</v>
      </c>
    </row>
    <row r="113" spans="1:61" ht="15" customHeight="1">
      <c r="A113" s="100"/>
      <c r="B113" s="101">
        <v>1</v>
      </c>
      <c r="C113" s="101">
        <v>1</v>
      </c>
      <c r="D113" s="101">
        <v>1</v>
      </c>
      <c r="E113" s="101">
        <v>1</v>
      </c>
      <c r="F113" s="101">
        <v>1</v>
      </c>
      <c r="G113" s="101">
        <v>1</v>
      </c>
      <c r="H113" s="101">
        <v>1</v>
      </c>
      <c r="I113" s="101">
        <v>1</v>
      </c>
      <c r="J113" s="101">
        <v>1</v>
      </c>
      <c r="K113" s="101">
        <v>1</v>
      </c>
      <c r="L113" s="101">
        <v>1</v>
      </c>
      <c r="M113" s="101">
        <v>1</v>
      </c>
      <c r="N113" s="101">
        <v>1</v>
      </c>
      <c r="O113" s="101">
        <v>1</v>
      </c>
      <c r="P113" s="101">
        <v>1</v>
      </c>
      <c r="Q113" s="101">
        <v>1</v>
      </c>
      <c r="R113" s="101">
        <v>1</v>
      </c>
      <c r="S113" s="101">
        <v>1</v>
      </c>
      <c r="T113" s="101">
        <v>1</v>
      </c>
      <c r="U113" s="101">
        <v>1</v>
      </c>
      <c r="V113" s="101">
        <v>1</v>
      </c>
      <c r="W113" s="101">
        <v>1</v>
      </c>
      <c r="X113" s="101">
        <v>1</v>
      </c>
      <c r="Y113" s="101">
        <v>1</v>
      </c>
      <c r="Z113" s="101">
        <v>1</v>
      </c>
      <c r="AA113" s="101">
        <v>1</v>
      </c>
      <c r="AB113" s="101">
        <v>1</v>
      </c>
      <c r="AC113" s="101">
        <v>1</v>
      </c>
      <c r="AD113" s="101">
        <v>1</v>
      </c>
      <c r="AE113" s="101">
        <v>1</v>
      </c>
      <c r="AF113" s="101">
        <v>1</v>
      </c>
      <c r="AG113" s="101">
        <v>1</v>
      </c>
      <c r="AH113" s="101">
        <v>1</v>
      </c>
      <c r="AI113" s="101">
        <v>1</v>
      </c>
      <c r="AJ113" s="101">
        <v>1</v>
      </c>
      <c r="AK113" s="101">
        <v>1</v>
      </c>
      <c r="AL113" s="101">
        <v>1</v>
      </c>
      <c r="AM113" s="101">
        <v>1</v>
      </c>
      <c r="AN113" s="101">
        <v>1</v>
      </c>
      <c r="AO113" s="101">
        <v>1</v>
      </c>
      <c r="AP113" s="101">
        <v>1</v>
      </c>
      <c r="AQ113" s="101">
        <v>1</v>
      </c>
      <c r="AR113" s="101">
        <v>1</v>
      </c>
      <c r="AS113" s="101">
        <v>1</v>
      </c>
      <c r="AT113" s="101">
        <v>1</v>
      </c>
      <c r="AU113" s="101">
        <v>1</v>
      </c>
      <c r="AV113" s="101">
        <v>1</v>
      </c>
      <c r="AW113" s="101">
        <v>1</v>
      </c>
      <c r="AX113" s="101">
        <v>1</v>
      </c>
      <c r="AY113" s="101">
        <v>1</v>
      </c>
      <c r="AZ113" s="100"/>
      <c r="BB113" s="84">
        <f t="shared" si="16"/>
        <v>255</v>
      </c>
      <c r="BC113" s="84">
        <f t="shared" si="17"/>
        <v>255</v>
      </c>
      <c r="BD113" s="84">
        <f t="shared" si="18"/>
        <v>255</v>
      </c>
      <c r="BE113" s="84">
        <f t="shared" si="19"/>
        <v>255</v>
      </c>
      <c r="BF113" s="84">
        <f t="shared" si="20"/>
        <v>255</v>
      </c>
      <c r="BG113" s="84">
        <f t="shared" si="21"/>
        <v>255</v>
      </c>
      <c r="BH113" s="84">
        <f t="shared" si="22"/>
        <v>3</v>
      </c>
      <c r="BI113" s="15" t="str">
        <f t="shared" si="23"/>
        <v>{0xFF, 0xFF, 0xFF, 0xFF, 0xFF, 0xFF, 0x03},</v>
      </c>
    </row>
    <row r="114" spans="1:61" ht="15" customHeight="1">
      <c r="A114" s="100"/>
      <c r="B114" s="101">
        <v>1</v>
      </c>
      <c r="C114" s="101">
        <v>1</v>
      </c>
      <c r="D114" s="101">
        <v>1</v>
      </c>
      <c r="E114" s="101">
        <v>1</v>
      </c>
      <c r="F114" s="101">
        <v>1</v>
      </c>
      <c r="G114" s="101">
        <v>1</v>
      </c>
      <c r="H114" s="101">
        <v>1</v>
      </c>
      <c r="I114" s="101">
        <v>1</v>
      </c>
      <c r="J114" s="101">
        <v>1</v>
      </c>
      <c r="K114" s="101">
        <v>1</v>
      </c>
      <c r="L114" s="101">
        <v>1</v>
      </c>
      <c r="M114" s="101">
        <v>1</v>
      </c>
      <c r="N114" s="101">
        <v>1</v>
      </c>
      <c r="O114" s="101">
        <v>1</v>
      </c>
      <c r="P114" s="101">
        <v>1</v>
      </c>
      <c r="Q114" s="101">
        <v>1</v>
      </c>
      <c r="R114" s="101">
        <v>1</v>
      </c>
      <c r="S114" s="101">
        <v>1</v>
      </c>
      <c r="T114" s="101">
        <v>1</v>
      </c>
      <c r="U114" s="101">
        <v>1</v>
      </c>
      <c r="V114" s="101">
        <v>1</v>
      </c>
      <c r="W114" s="101">
        <v>1</v>
      </c>
      <c r="X114" s="101">
        <v>1</v>
      </c>
      <c r="Y114" s="101">
        <v>1</v>
      </c>
      <c r="Z114" s="101">
        <v>1</v>
      </c>
      <c r="AA114" s="101">
        <v>1</v>
      </c>
      <c r="AB114" s="101">
        <v>1</v>
      </c>
      <c r="AC114" s="101">
        <v>1</v>
      </c>
      <c r="AD114" s="101">
        <v>1</v>
      </c>
      <c r="AE114" s="101">
        <v>1</v>
      </c>
      <c r="AF114" s="101">
        <v>1</v>
      </c>
      <c r="AG114" s="101">
        <v>1</v>
      </c>
      <c r="AH114" s="101">
        <v>1</v>
      </c>
      <c r="AI114" s="101">
        <v>1</v>
      </c>
      <c r="AJ114" s="101">
        <v>1</v>
      </c>
      <c r="AK114" s="101">
        <v>1</v>
      </c>
      <c r="AL114" s="101">
        <v>1</v>
      </c>
      <c r="AM114" s="101">
        <v>1</v>
      </c>
      <c r="AN114" s="101">
        <v>1</v>
      </c>
      <c r="AO114" s="101">
        <v>1</v>
      </c>
      <c r="AP114" s="101">
        <v>1</v>
      </c>
      <c r="AQ114" s="101">
        <v>1</v>
      </c>
      <c r="AR114" s="101">
        <v>1</v>
      </c>
      <c r="AS114" s="101">
        <v>1</v>
      </c>
      <c r="AT114" s="101">
        <v>1</v>
      </c>
      <c r="AU114" s="101">
        <v>1</v>
      </c>
      <c r="AV114" s="101">
        <v>1</v>
      </c>
      <c r="AW114" s="101">
        <v>1</v>
      </c>
      <c r="AX114" s="101">
        <v>1</v>
      </c>
      <c r="AY114" s="101">
        <v>1</v>
      </c>
      <c r="AZ114" s="100"/>
      <c r="BB114" s="84">
        <f t="shared" si="16"/>
        <v>255</v>
      </c>
      <c r="BC114" s="84">
        <f t="shared" si="17"/>
        <v>255</v>
      </c>
      <c r="BD114" s="84">
        <f t="shared" si="18"/>
        <v>255</v>
      </c>
      <c r="BE114" s="84">
        <f t="shared" si="19"/>
        <v>255</v>
      </c>
      <c r="BF114" s="84">
        <f t="shared" si="20"/>
        <v>255</v>
      </c>
      <c r="BG114" s="84">
        <f t="shared" si="21"/>
        <v>255</v>
      </c>
      <c r="BH114" s="84">
        <f t="shared" si="22"/>
        <v>3</v>
      </c>
      <c r="BI114" s="15" t="str">
        <f t="shared" si="23"/>
        <v>{0xFF, 0xFF, 0xFF, 0xFF, 0xFF, 0xFF, 0x03},</v>
      </c>
    </row>
    <row r="115" spans="1:61" ht="15" customHeight="1">
      <c r="A115" s="100"/>
      <c r="B115" s="101">
        <v>1</v>
      </c>
      <c r="C115" s="101">
        <v>1</v>
      </c>
      <c r="D115" s="101">
        <v>1</v>
      </c>
      <c r="E115" s="101">
        <v>1</v>
      </c>
      <c r="F115" s="101">
        <v>1</v>
      </c>
      <c r="G115" s="101">
        <v>1</v>
      </c>
      <c r="H115" s="101">
        <v>1</v>
      </c>
      <c r="I115" s="101">
        <v>1</v>
      </c>
      <c r="J115" s="101">
        <v>1</v>
      </c>
      <c r="K115" s="101">
        <v>1</v>
      </c>
      <c r="L115" s="101">
        <v>1</v>
      </c>
      <c r="M115" s="101">
        <v>1</v>
      </c>
      <c r="N115" s="101">
        <v>1</v>
      </c>
      <c r="O115" s="101">
        <v>1</v>
      </c>
      <c r="P115" s="101">
        <v>1</v>
      </c>
      <c r="Q115" s="101">
        <v>1</v>
      </c>
      <c r="R115" s="101">
        <v>1</v>
      </c>
      <c r="S115" s="101">
        <v>1</v>
      </c>
      <c r="T115" s="101">
        <v>1</v>
      </c>
      <c r="U115" s="101">
        <v>1</v>
      </c>
      <c r="V115" s="101">
        <v>1</v>
      </c>
      <c r="W115" s="101">
        <v>1</v>
      </c>
      <c r="X115" s="101">
        <v>1</v>
      </c>
      <c r="Y115" s="101">
        <v>1</v>
      </c>
      <c r="Z115" s="101">
        <v>1</v>
      </c>
      <c r="AA115" s="101">
        <v>1</v>
      </c>
      <c r="AB115" s="101">
        <v>1</v>
      </c>
      <c r="AC115" s="101">
        <v>1</v>
      </c>
      <c r="AD115" s="101">
        <v>1</v>
      </c>
      <c r="AE115" s="101">
        <v>1</v>
      </c>
      <c r="AF115" s="101">
        <v>1</v>
      </c>
      <c r="AG115" s="101">
        <v>1</v>
      </c>
      <c r="AH115" s="101">
        <v>1</v>
      </c>
      <c r="AI115" s="101">
        <v>1</v>
      </c>
      <c r="AJ115" s="101">
        <v>1</v>
      </c>
      <c r="AK115" s="101">
        <v>1</v>
      </c>
      <c r="AL115" s="101">
        <v>1</v>
      </c>
      <c r="AM115" s="101">
        <v>1</v>
      </c>
      <c r="AN115" s="101">
        <v>1</v>
      </c>
      <c r="AO115" s="101">
        <v>1</v>
      </c>
      <c r="AP115" s="101">
        <v>1</v>
      </c>
      <c r="AQ115" s="101">
        <v>1</v>
      </c>
      <c r="AR115" s="101">
        <v>1</v>
      </c>
      <c r="AS115" s="101">
        <v>1</v>
      </c>
      <c r="AT115" s="101">
        <v>1</v>
      </c>
      <c r="AU115" s="101">
        <v>1</v>
      </c>
      <c r="AV115" s="101">
        <v>1</v>
      </c>
      <c r="AW115" s="101">
        <v>1</v>
      </c>
      <c r="AX115" s="101">
        <v>1</v>
      </c>
      <c r="AY115" s="101">
        <v>1</v>
      </c>
      <c r="AZ115" s="100"/>
      <c r="BB115" s="84">
        <f t="shared" si="16"/>
        <v>255</v>
      </c>
      <c r="BC115" s="84">
        <f t="shared" si="17"/>
        <v>255</v>
      </c>
      <c r="BD115" s="84">
        <f t="shared" si="18"/>
        <v>255</v>
      </c>
      <c r="BE115" s="84">
        <f t="shared" si="19"/>
        <v>255</v>
      </c>
      <c r="BF115" s="84">
        <f t="shared" si="20"/>
        <v>255</v>
      </c>
      <c r="BG115" s="84">
        <f t="shared" si="21"/>
        <v>255</v>
      </c>
      <c r="BH115" s="84">
        <f t="shared" si="22"/>
        <v>3</v>
      </c>
      <c r="BI115" s="15" t="str">
        <f t="shared" si="23"/>
        <v>{0xFF, 0xFF, 0xFF, 0xFF, 0xFF, 0xFF, 0x03},</v>
      </c>
    </row>
    <row r="116" spans="1:61" ht="15" customHeight="1">
      <c r="A116" s="100"/>
      <c r="B116" s="101">
        <v>1</v>
      </c>
      <c r="C116" s="101">
        <v>1</v>
      </c>
      <c r="D116" s="101">
        <v>1</v>
      </c>
      <c r="E116" s="101">
        <v>1</v>
      </c>
      <c r="F116" s="101">
        <v>1</v>
      </c>
      <c r="G116" s="101">
        <v>1</v>
      </c>
      <c r="H116" s="101">
        <v>1</v>
      </c>
      <c r="I116" s="101">
        <v>1</v>
      </c>
      <c r="J116" s="101">
        <v>1</v>
      </c>
      <c r="K116" s="101">
        <v>1</v>
      </c>
      <c r="L116" s="101">
        <v>1</v>
      </c>
      <c r="M116" s="101">
        <v>1</v>
      </c>
      <c r="N116" s="101">
        <v>1</v>
      </c>
      <c r="O116" s="101">
        <v>1</v>
      </c>
      <c r="P116" s="101">
        <v>1</v>
      </c>
      <c r="Q116" s="101">
        <v>1</v>
      </c>
      <c r="R116" s="101">
        <v>1</v>
      </c>
      <c r="S116" s="101">
        <v>1</v>
      </c>
      <c r="T116" s="101">
        <v>1</v>
      </c>
      <c r="U116" s="101">
        <v>1</v>
      </c>
      <c r="V116" s="101">
        <v>1</v>
      </c>
      <c r="W116" s="101">
        <v>1</v>
      </c>
      <c r="X116" s="101">
        <v>1</v>
      </c>
      <c r="Y116" s="101">
        <v>1</v>
      </c>
      <c r="Z116" s="101">
        <v>1</v>
      </c>
      <c r="AA116" s="101">
        <v>1</v>
      </c>
      <c r="AB116" s="101">
        <v>1</v>
      </c>
      <c r="AC116" s="101">
        <v>1</v>
      </c>
      <c r="AD116" s="101">
        <v>1</v>
      </c>
      <c r="AE116" s="101">
        <v>1</v>
      </c>
      <c r="AF116" s="101">
        <v>1</v>
      </c>
      <c r="AG116" s="101">
        <v>1</v>
      </c>
      <c r="AH116" s="101">
        <v>1</v>
      </c>
      <c r="AI116" s="101">
        <v>1</v>
      </c>
      <c r="AJ116" s="101">
        <v>1</v>
      </c>
      <c r="AK116" s="101">
        <v>1</v>
      </c>
      <c r="AL116" s="101">
        <v>1</v>
      </c>
      <c r="AM116" s="101">
        <v>1</v>
      </c>
      <c r="AN116" s="101">
        <v>1</v>
      </c>
      <c r="AO116" s="101">
        <v>1</v>
      </c>
      <c r="AP116" s="101">
        <v>1</v>
      </c>
      <c r="AQ116" s="101">
        <v>1</v>
      </c>
      <c r="AR116" s="101">
        <v>1</v>
      </c>
      <c r="AS116" s="101">
        <v>1</v>
      </c>
      <c r="AT116" s="101">
        <v>1</v>
      </c>
      <c r="AU116" s="101">
        <v>1</v>
      </c>
      <c r="AV116" s="101">
        <v>1</v>
      </c>
      <c r="AW116" s="101">
        <v>1</v>
      </c>
      <c r="AX116" s="101">
        <v>1</v>
      </c>
      <c r="AY116" s="101">
        <v>1</v>
      </c>
      <c r="AZ116" s="100"/>
      <c r="BB116" s="84">
        <f t="shared" si="16"/>
        <v>255</v>
      </c>
      <c r="BC116" s="84">
        <f t="shared" si="17"/>
        <v>255</v>
      </c>
      <c r="BD116" s="84">
        <f t="shared" si="18"/>
        <v>255</v>
      </c>
      <c r="BE116" s="84">
        <f t="shared" si="19"/>
        <v>255</v>
      </c>
      <c r="BF116" s="84">
        <f t="shared" si="20"/>
        <v>255</v>
      </c>
      <c r="BG116" s="84">
        <f t="shared" si="21"/>
        <v>255</v>
      </c>
      <c r="BH116" s="84">
        <f t="shared" si="22"/>
        <v>3</v>
      </c>
      <c r="BI116" s="15" t="str">
        <f t="shared" si="23"/>
        <v>{0xFF, 0xFF, 0xFF, 0xFF, 0xFF, 0xFF, 0x03},</v>
      </c>
    </row>
    <row r="117" spans="1:61" ht="15" customHeight="1">
      <c r="A117" s="100"/>
      <c r="B117" s="101">
        <v>1</v>
      </c>
      <c r="C117" s="101">
        <v>1</v>
      </c>
      <c r="D117" s="101">
        <v>1</v>
      </c>
      <c r="E117" s="101">
        <v>1</v>
      </c>
      <c r="F117" s="101">
        <v>1</v>
      </c>
      <c r="G117" s="101">
        <v>1</v>
      </c>
      <c r="H117" s="101">
        <v>1</v>
      </c>
      <c r="I117" s="101">
        <v>1</v>
      </c>
      <c r="J117" s="101">
        <v>1</v>
      </c>
      <c r="K117" s="101">
        <v>1</v>
      </c>
      <c r="L117" s="101">
        <v>1</v>
      </c>
      <c r="M117" s="101">
        <v>1</v>
      </c>
      <c r="N117" s="101">
        <v>1</v>
      </c>
      <c r="O117" s="101">
        <v>1</v>
      </c>
      <c r="P117" s="101">
        <v>1</v>
      </c>
      <c r="Q117" s="101">
        <v>1</v>
      </c>
      <c r="R117" s="101">
        <v>1</v>
      </c>
      <c r="S117" s="101">
        <v>1</v>
      </c>
      <c r="T117" s="101">
        <v>1</v>
      </c>
      <c r="U117" s="101">
        <v>1</v>
      </c>
      <c r="V117" s="101">
        <v>1</v>
      </c>
      <c r="W117" s="101">
        <v>1</v>
      </c>
      <c r="X117" s="101">
        <v>1</v>
      </c>
      <c r="Y117" s="101">
        <v>1</v>
      </c>
      <c r="Z117" s="101">
        <v>1</v>
      </c>
      <c r="AA117" s="101">
        <v>1</v>
      </c>
      <c r="AB117" s="101">
        <v>1</v>
      </c>
      <c r="AC117" s="101">
        <v>1</v>
      </c>
      <c r="AD117" s="101">
        <v>1</v>
      </c>
      <c r="AE117" s="101">
        <v>1</v>
      </c>
      <c r="AF117" s="101">
        <v>1</v>
      </c>
      <c r="AG117" s="101">
        <v>1</v>
      </c>
      <c r="AH117" s="101">
        <v>1</v>
      </c>
      <c r="AI117" s="101">
        <v>1</v>
      </c>
      <c r="AJ117" s="101">
        <v>1</v>
      </c>
      <c r="AK117" s="101">
        <v>1</v>
      </c>
      <c r="AL117" s="101">
        <v>1</v>
      </c>
      <c r="AM117" s="101">
        <v>1</v>
      </c>
      <c r="AN117" s="101">
        <v>1</v>
      </c>
      <c r="AO117" s="101">
        <v>1</v>
      </c>
      <c r="AP117" s="101">
        <v>1</v>
      </c>
      <c r="AQ117" s="101">
        <v>1</v>
      </c>
      <c r="AR117" s="101">
        <v>1</v>
      </c>
      <c r="AS117" s="101">
        <v>1</v>
      </c>
      <c r="AT117" s="101">
        <v>1</v>
      </c>
      <c r="AU117" s="101">
        <v>1</v>
      </c>
      <c r="AV117" s="101">
        <v>1</v>
      </c>
      <c r="AW117" s="101">
        <v>1</v>
      </c>
      <c r="AX117" s="101">
        <v>1</v>
      </c>
      <c r="AY117" s="101">
        <v>1</v>
      </c>
      <c r="AZ117" s="100"/>
      <c r="BB117" s="84">
        <f t="shared" si="16"/>
        <v>255</v>
      </c>
      <c r="BC117" s="84">
        <f t="shared" si="17"/>
        <v>255</v>
      </c>
      <c r="BD117" s="84">
        <f t="shared" si="18"/>
        <v>255</v>
      </c>
      <c r="BE117" s="84">
        <f t="shared" si="19"/>
        <v>255</v>
      </c>
      <c r="BF117" s="84">
        <f t="shared" si="20"/>
        <v>255</v>
      </c>
      <c r="BG117" s="84">
        <f t="shared" si="21"/>
        <v>255</v>
      </c>
      <c r="BH117" s="84">
        <f t="shared" si="22"/>
        <v>3</v>
      </c>
      <c r="BI117" s="15" t="str">
        <f t="shared" si="23"/>
        <v>{0xFF, 0xFF, 0xFF, 0xFF, 0xFF, 0xFF, 0x03},</v>
      </c>
    </row>
    <row r="118" spans="1:61" ht="15" customHeight="1">
      <c r="A118" s="100"/>
      <c r="B118" s="101">
        <v>1</v>
      </c>
      <c r="C118" s="101">
        <v>1</v>
      </c>
      <c r="D118" s="101">
        <v>1</v>
      </c>
      <c r="E118" s="101">
        <v>1</v>
      </c>
      <c r="F118" s="101">
        <v>1</v>
      </c>
      <c r="G118" s="101">
        <v>1</v>
      </c>
      <c r="H118" s="101">
        <v>1</v>
      </c>
      <c r="I118" s="101">
        <v>1</v>
      </c>
      <c r="J118" s="101">
        <v>1</v>
      </c>
      <c r="K118" s="101">
        <v>1</v>
      </c>
      <c r="L118" s="101">
        <v>1</v>
      </c>
      <c r="M118" s="101">
        <v>1</v>
      </c>
      <c r="N118" s="101">
        <v>1</v>
      </c>
      <c r="O118" s="101">
        <v>1</v>
      </c>
      <c r="P118" s="101">
        <v>1</v>
      </c>
      <c r="Q118" s="101">
        <v>1</v>
      </c>
      <c r="R118" s="101">
        <v>1</v>
      </c>
      <c r="S118" s="101">
        <v>1</v>
      </c>
      <c r="T118" s="101">
        <v>1</v>
      </c>
      <c r="U118" s="101">
        <v>1</v>
      </c>
      <c r="V118" s="101">
        <v>1</v>
      </c>
      <c r="W118" s="101">
        <v>1</v>
      </c>
      <c r="X118" s="101">
        <v>1</v>
      </c>
      <c r="Y118" s="101">
        <v>1</v>
      </c>
      <c r="Z118" s="101">
        <v>1</v>
      </c>
      <c r="AA118" s="101">
        <v>1</v>
      </c>
      <c r="AB118" s="101">
        <v>1</v>
      </c>
      <c r="AC118" s="101">
        <v>1</v>
      </c>
      <c r="AD118" s="101">
        <v>1</v>
      </c>
      <c r="AE118" s="101">
        <v>1</v>
      </c>
      <c r="AF118" s="101">
        <v>1</v>
      </c>
      <c r="AG118" s="101">
        <v>1</v>
      </c>
      <c r="AH118" s="101">
        <v>1</v>
      </c>
      <c r="AI118" s="101">
        <v>1</v>
      </c>
      <c r="AJ118" s="101">
        <v>1</v>
      </c>
      <c r="AK118" s="101">
        <v>1</v>
      </c>
      <c r="AL118" s="101">
        <v>1</v>
      </c>
      <c r="AM118" s="101">
        <v>1</v>
      </c>
      <c r="AN118" s="101">
        <v>1</v>
      </c>
      <c r="AO118" s="101">
        <v>1</v>
      </c>
      <c r="AP118" s="101">
        <v>1</v>
      </c>
      <c r="AQ118" s="101">
        <v>1</v>
      </c>
      <c r="AR118" s="101">
        <v>1</v>
      </c>
      <c r="AS118" s="101">
        <v>1</v>
      </c>
      <c r="AT118" s="101">
        <v>1</v>
      </c>
      <c r="AU118" s="101">
        <v>1</v>
      </c>
      <c r="AV118" s="101">
        <v>1</v>
      </c>
      <c r="AW118" s="101">
        <v>1</v>
      </c>
      <c r="AX118" s="101">
        <v>1</v>
      </c>
      <c r="AY118" s="101">
        <v>1</v>
      </c>
      <c r="AZ118" s="100"/>
      <c r="BB118" s="84">
        <f t="shared" si="16"/>
        <v>255</v>
      </c>
      <c r="BC118" s="84">
        <f t="shared" si="17"/>
        <v>255</v>
      </c>
      <c r="BD118" s="84">
        <f t="shared" si="18"/>
        <v>255</v>
      </c>
      <c r="BE118" s="84">
        <f t="shared" si="19"/>
        <v>255</v>
      </c>
      <c r="BF118" s="84">
        <f t="shared" si="20"/>
        <v>255</v>
      </c>
      <c r="BG118" s="84">
        <f t="shared" si="21"/>
        <v>255</v>
      </c>
      <c r="BH118" s="84">
        <f t="shared" si="22"/>
        <v>3</v>
      </c>
      <c r="BI118" s="15" t="str">
        <f t="shared" si="23"/>
        <v>{0xFF, 0xFF, 0xFF, 0xFF, 0xFF, 0xFF, 0x03},</v>
      </c>
    </row>
    <row r="119" spans="1:61" ht="15" customHeight="1">
      <c r="A119" s="100"/>
      <c r="B119" s="101">
        <v>1</v>
      </c>
      <c r="C119" s="101">
        <v>1</v>
      </c>
      <c r="D119" s="101">
        <v>1</v>
      </c>
      <c r="E119" s="101">
        <v>1</v>
      </c>
      <c r="F119" s="101">
        <v>1</v>
      </c>
      <c r="G119" s="101">
        <v>1</v>
      </c>
      <c r="H119" s="101">
        <v>1</v>
      </c>
      <c r="I119" s="101">
        <v>1</v>
      </c>
      <c r="J119" s="101">
        <v>1</v>
      </c>
      <c r="K119" s="101">
        <v>1</v>
      </c>
      <c r="L119" s="101">
        <v>1</v>
      </c>
      <c r="M119" s="101">
        <v>1</v>
      </c>
      <c r="N119" s="101">
        <v>1</v>
      </c>
      <c r="O119" s="101">
        <v>1</v>
      </c>
      <c r="P119" s="101">
        <v>1</v>
      </c>
      <c r="Q119" s="101">
        <v>1</v>
      </c>
      <c r="R119" s="101">
        <v>1</v>
      </c>
      <c r="S119" s="101">
        <v>1</v>
      </c>
      <c r="T119" s="101">
        <v>1</v>
      </c>
      <c r="U119" s="101">
        <v>1</v>
      </c>
      <c r="V119" s="101">
        <v>1</v>
      </c>
      <c r="W119" s="101">
        <v>1</v>
      </c>
      <c r="X119" s="101">
        <v>1</v>
      </c>
      <c r="Y119" s="101">
        <v>1</v>
      </c>
      <c r="Z119" s="101">
        <v>1</v>
      </c>
      <c r="AA119" s="101">
        <v>1</v>
      </c>
      <c r="AB119" s="101">
        <v>1</v>
      </c>
      <c r="AC119" s="101">
        <v>1</v>
      </c>
      <c r="AD119" s="101">
        <v>1</v>
      </c>
      <c r="AE119" s="101">
        <v>1</v>
      </c>
      <c r="AF119" s="101">
        <v>1</v>
      </c>
      <c r="AG119" s="101">
        <v>1</v>
      </c>
      <c r="AH119" s="101">
        <v>1</v>
      </c>
      <c r="AI119" s="101">
        <v>1</v>
      </c>
      <c r="AJ119" s="101">
        <v>1</v>
      </c>
      <c r="AK119" s="101">
        <v>1</v>
      </c>
      <c r="AL119" s="101">
        <v>1</v>
      </c>
      <c r="AM119" s="101">
        <v>1</v>
      </c>
      <c r="AN119" s="101">
        <v>1</v>
      </c>
      <c r="AO119" s="101">
        <v>1</v>
      </c>
      <c r="AP119" s="101">
        <v>1</v>
      </c>
      <c r="AQ119" s="101">
        <v>1</v>
      </c>
      <c r="AR119" s="101">
        <v>1</v>
      </c>
      <c r="AS119" s="101">
        <v>1</v>
      </c>
      <c r="AT119" s="101">
        <v>1</v>
      </c>
      <c r="AU119" s="101">
        <v>1</v>
      </c>
      <c r="AV119" s="101">
        <v>1</v>
      </c>
      <c r="AW119" s="101">
        <v>1</v>
      </c>
      <c r="AX119" s="101">
        <v>1</v>
      </c>
      <c r="AY119" s="101">
        <v>1</v>
      </c>
      <c r="AZ119" s="100"/>
      <c r="BB119" s="84">
        <f t="shared" si="16"/>
        <v>255</v>
      </c>
      <c r="BC119" s="84">
        <f t="shared" si="17"/>
        <v>255</v>
      </c>
      <c r="BD119" s="84">
        <f t="shared" si="18"/>
        <v>255</v>
      </c>
      <c r="BE119" s="84">
        <f t="shared" si="19"/>
        <v>255</v>
      </c>
      <c r="BF119" s="84">
        <f t="shared" si="20"/>
        <v>255</v>
      </c>
      <c r="BG119" s="84">
        <f t="shared" si="21"/>
        <v>255</v>
      </c>
      <c r="BH119" s="84">
        <f t="shared" si="22"/>
        <v>3</v>
      </c>
      <c r="BI119" s="15" t="str">
        <f t="shared" si="23"/>
        <v>{0xFF, 0xFF, 0xFF, 0xFF, 0xFF, 0xFF, 0x03},</v>
      </c>
    </row>
    <row r="120" spans="1:61" ht="15" customHeight="1">
      <c r="A120" s="100"/>
      <c r="B120" s="101">
        <v>1</v>
      </c>
      <c r="C120" s="101">
        <v>1</v>
      </c>
      <c r="D120" s="101">
        <v>1</v>
      </c>
      <c r="E120" s="101">
        <v>1</v>
      </c>
      <c r="F120" s="101">
        <v>1</v>
      </c>
      <c r="G120" s="101">
        <v>1</v>
      </c>
      <c r="H120" s="101">
        <v>1</v>
      </c>
      <c r="I120" s="101">
        <v>1</v>
      </c>
      <c r="J120" s="101">
        <v>1</v>
      </c>
      <c r="K120" s="101">
        <v>1</v>
      </c>
      <c r="L120" s="101">
        <v>1</v>
      </c>
      <c r="M120" s="101">
        <v>1</v>
      </c>
      <c r="N120" s="101">
        <v>1</v>
      </c>
      <c r="O120" s="101">
        <v>1</v>
      </c>
      <c r="P120" s="101">
        <v>1</v>
      </c>
      <c r="Q120" s="101">
        <v>1</v>
      </c>
      <c r="R120" s="101">
        <v>1</v>
      </c>
      <c r="S120" s="101">
        <v>1</v>
      </c>
      <c r="T120" s="101">
        <v>1</v>
      </c>
      <c r="U120" s="101">
        <v>1</v>
      </c>
      <c r="V120" s="101">
        <v>1</v>
      </c>
      <c r="W120" s="101">
        <v>1</v>
      </c>
      <c r="X120" s="101">
        <v>1</v>
      </c>
      <c r="Y120" s="101">
        <v>1</v>
      </c>
      <c r="Z120" s="101">
        <v>1</v>
      </c>
      <c r="AA120" s="101">
        <v>1</v>
      </c>
      <c r="AB120" s="101">
        <v>1</v>
      </c>
      <c r="AC120" s="101">
        <v>1</v>
      </c>
      <c r="AD120" s="101">
        <v>1</v>
      </c>
      <c r="AE120" s="101">
        <v>1</v>
      </c>
      <c r="AF120" s="101">
        <v>1</v>
      </c>
      <c r="AG120" s="101">
        <v>1</v>
      </c>
      <c r="AH120" s="101">
        <v>1</v>
      </c>
      <c r="AI120" s="101">
        <v>1</v>
      </c>
      <c r="AJ120" s="101">
        <v>1</v>
      </c>
      <c r="AK120" s="101">
        <v>1</v>
      </c>
      <c r="AL120" s="101">
        <v>1</v>
      </c>
      <c r="AM120" s="101">
        <v>1</v>
      </c>
      <c r="AN120" s="101">
        <v>1</v>
      </c>
      <c r="AO120" s="101">
        <v>1</v>
      </c>
      <c r="AP120" s="101">
        <v>1</v>
      </c>
      <c r="AQ120" s="101">
        <v>1</v>
      </c>
      <c r="AR120" s="101">
        <v>1</v>
      </c>
      <c r="AS120" s="101">
        <v>1</v>
      </c>
      <c r="AT120" s="101">
        <v>1</v>
      </c>
      <c r="AU120" s="101">
        <v>1</v>
      </c>
      <c r="AV120" s="101">
        <v>1</v>
      </c>
      <c r="AW120" s="101">
        <v>1</v>
      </c>
      <c r="AX120" s="101">
        <v>1</v>
      </c>
      <c r="AY120" s="101">
        <v>1</v>
      </c>
      <c r="AZ120" s="100"/>
      <c r="BB120" s="84">
        <f t="shared" si="16"/>
        <v>255</v>
      </c>
      <c r="BC120" s="84">
        <f t="shared" si="17"/>
        <v>255</v>
      </c>
      <c r="BD120" s="84">
        <f t="shared" si="18"/>
        <v>255</v>
      </c>
      <c r="BE120" s="84">
        <f t="shared" si="19"/>
        <v>255</v>
      </c>
      <c r="BF120" s="84">
        <f t="shared" si="20"/>
        <v>255</v>
      </c>
      <c r="BG120" s="84">
        <f t="shared" si="21"/>
        <v>255</v>
      </c>
      <c r="BH120" s="84">
        <f t="shared" si="22"/>
        <v>3</v>
      </c>
      <c r="BI120" s="15" t="str">
        <f t="shared" si="23"/>
        <v>{0xFF, 0xFF, 0xFF, 0xFF, 0xFF, 0xFF, 0x03},</v>
      </c>
    </row>
    <row r="121" spans="1:61" ht="15" customHeight="1">
      <c r="A121" s="100"/>
      <c r="B121" s="101">
        <v>1</v>
      </c>
      <c r="C121" s="101">
        <v>1</v>
      </c>
      <c r="D121" s="101">
        <v>1</v>
      </c>
      <c r="E121" s="101">
        <v>1</v>
      </c>
      <c r="F121" s="101">
        <v>1</v>
      </c>
      <c r="G121" s="101">
        <v>1</v>
      </c>
      <c r="H121" s="101">
        <v>1</v>
      </c>
      <c r="I121" s="101">
        <v>1</v>
      </c>
      <c r="J121" s="101">
        <v>1</v>
      </c>
      <c r="K121" s="101">
        <v>1</v>
      </c>
      <c r="L121" s="101">
        <v>1</v>
      </c>
      <c r="M121" s="101">
        <v>1</v>
      </c>
      <c r="N121" s="101">
        <v>1</v>
      </c>
      <c r="O121" s="101">
        <v>1</v>
      </c>
      <c r="P121" s="101">
        <v>1</v>
      </c>
      <c r="Q121" s="101">
        <v>1</v>
      </c>
      <c r="R121" s="101">
        <v>1</v>
      </c>
      <c r="S121" s="101">
        <v>1</v>
      </c>
      <c r="T121" s="101">
        <v>1</v>
      </c>
      <c r="U121" s="101">
        <v>1</v>
      </c>
      <c r="V121" s="101">
        <v>1</v>
      </c>
      <c r="W121" s="101">
        <v>1</v>
      </c>
      <c r="X121" s="101">
        <v>1</v>
      </c>
      <c r="Y121" s="101">
        <v>1</v>
      </c>
      <c r="Z121" s="101">
        <v>1</v>
      </c>
      <c r="AA121" s="101">
        <v>1</v>
      </c>
      <c r="AB121" s="101">
        <v>1</v>
      </c>
      <c r="AC121" s="101">
        <v>1</v>
      </c>
      <c r="AD121" s="101">
        <v>1</v>
      </c>
      <c r="AE121" s="101">
        <v>1</v>
      </c>
      <c r="AF121" s="101">
        <v>1</v>
      </c>
      <c r="AG121" s="101">
        <v>1</v>
      </c>
      <c r="AH121" s="101">
        <v>1</v>
      </c>
      <c r="AI121" s="101">
        <v>1</v>
      </c>
      <c r="AJ121" s="101">
        <v>1</v>
      </c>
      <c r="AK121" s="101">
        <v>1</v>
      </c>
      <c r="AL121" s="101">
        <v>1</v>
      </c>
      <c r="AM121" s="101">
        <v>1</v>
      </c>
      <c r="AN121" s="101">
        <v>1</v>
      </c>
      <c r="AO121" s="101">
        <v>1</v>
      </c>
      <c r="AP121" s="101">
        <v>1</v>
      </c>
      <c r="AQ121" s="101">
        <v>1</v>
      </c>
      <c r="AR121" s="101">
        <v>1</v>
      </c>
      <c r="AS121" s="101">
        <v>1</v>
      </c>
      <c r="AT121" s="101">
        <v>1</v>
      </c>
      <c r="AU121" s="101">
        <v>1</v>
      </c>
      <c r="AV121" s="101">
        <v>1</v>
      </c>
      <c r="AW121" s="101">
        <v>1</v>
      </c>
      <c r="AX121" s="101">
        <v>1</v>
      </c>
      <c r="AY121" s="101">
        <v>1</v>
      </c>
      <c r="AZ121" s="100"/>
      <c r="BB121" s="84">
        <f t="shared" si="16"/>
        <v>255</v>
      </c>
      <c r="BC121" s="84">
        <f t="shared" si="17"/>
        <v>255</v>
      </c>
      <c r="BD121" s="84">
        <f t="shared" si="18"/>
        <v>255</v>
      </c>
      <c r="BE121" s="84">
        <f t="shared" si="19"/>
        <v>255</v>
      </c>
      <c r="BF121" s="84">
        <f t="shared" si="20"/>
        <v>255</v>
      </c>
      <c r="BG121" s="84">
        <f t="shared" si="21"/>
        <v>255</v>
      </c>
      <c r="BH121" s="84">
        <f t="shared" si="22"/>
        <v>3</v>
      </c>
      <c r="BI121" s="15" t="str">
        <f t="shared" si="23"/>
        <v>{0xFF, 0xFF, 0xFF, 0xFF, 0xFF, 0xFF, 0x03},</v>
      </c>
    </row>
    <row r="122" spans="1:61" ht="15" customHeight="1">
      <c r="A122" s="100"/>
      <c r="B122" s="101">
        <v>1</v>
      </c>
      <c r="C122" s="101">
        <v>1</v>
      </c>
      <c r="D122" s="101">
        <v>1</v>
      </c>
      <c r="E122" s="101">
        <v>1</v>
      </c>
      <c r="F122" s="101">
        <v>1</v>
      </c>
      <c r="G122" s="101">
        <v>1</v>
      </c>
      <c r="H122" s="101">
        <v>1</v>
      </c>
      <c r="I122" s="101">
        <v>1</v>
      </c>
      <c r="J122" s="101">
        <v>1</v>
      </c>
      <c r="K122" s="101">
        <v>1</v>
      </c>
      <c r="L122" s="101">
        <v>1</v>
      </c>
      <c r="M122" s="101">
        <v>1</v>
      </c>
      <c r="N122" s="101">
        <v>1</v>
      </c>
      <c r="O122" s="101">
        <v>1</v>
      </c>
      <c r="P122" s="101">
        <v>1</v>
      </c>
      <c r="Q122" s="101">
        <v>1</v>
      </c>
      <c r="R122" s="101">
        <v>1</v>
      </c>
      <c r="S122" s="101">
        <v>1</v>
      </c>
      <c r="T122" s="101">
        <v>1</v>
      </c>
      <c r="U122" s="101">
        <v>1</v>
      </c>
      <c r="V122" s="101">
        <v>1</v>
      </c>
      <c r="W122" s="101">
        <v>1</v>
      </c>
      <c r="X122" s="101">
        <v>1</v>
      </c>
      <c r="Y122" s="101">
        <v>1</v>
      </c>
      <c r="Z122" s="101">
        <v>1</v>
      </c>
      <c r="AA122" s="101">
        <v>1</v>
      </c>
      <c r="AB122" s="101">
        <v>1</v>
      </c>
      <c r="AC122" s="101">
        <v>1</v>
      </c>
      <c r="AD122" s="101">
        <v>1</v>
      </c>
      <c r="AE122" s="101">
        <v>1</v>
      </c>
      <c r="AF122" s="101">
        <v>1</v>
      </c>
      <c r="AG122" s="101">
        <v>1</v>
      </c>
      <c r="AH122" s="101">
        <v>1</v>
      </c>
      <c r="AI122" s="101">
        <v>1</v>
      </c>
      <c r="AJ122" s="101">
        <v>1</v>
      </c>
      <c r="AK122" s="101">
        <v>1</v>
      </c>
      <c r="AL122" s="101">
        <v>1</v>
      </c>
      <c r="AM122" s="101">
        <v>1</v>
      </c>
      <c r="AN122" s="101">
        <v>1</v>
      </c>
      <c r="AO122" s="101">
        <v>1</v>
      </c>
      <c r="AP122" s="101">
        <v>1</v>
      </c>
      <c r="AQ122" s="101">
        <v>1</v>
      </c>
      <c r="AR122" s="101">
        <v>1</v>
      </c>
      <c r="AS122" s="101">
        <v>1</v>
      </c>
      <c r="AT122" s="101">
        <v>1</v>
      </c>
      <c r="AU122" s="101">
        <v>1</v>
      </c>
      <c r="AV122" s="101">
        <v>1</v>
      </c>
      <c r="AW122" s="101">
        <v>1</v>
      </c>
      <c r="AX122" s="101">
        <v>1</v>
      </c>
      <c r="AY122" s="101">
        <v>1</v>
      </c>
      <c r="AZ122" s="100"/>
      <c r="BB122" s="84">
        <f t="shared" si="16"/>
        <v>255</v>
      </c>
      <c r="BC122" s="84">
        <f t="shared" si="17"/>
        <v>255</v>
      </c>
      <c r="BD122" s="84">
        <f t="shared" si="18"/>
        <v>255</v>
      </c>
      <c r="BE122" s="84">
        <f t="shared" si="19"/>
        <v>255</v>
      </c>
      <c r="BF122" s="84">
        <f t="shared" si="20"/>
        <v>255</v>
      </c>
      <c r="BG122" s="84">
        <f t="shared" si="21"/>
        <v>255</v>
      </c>
      <c r="BH122" s="84">
        <f t="shared" si="22"/>
        <v>3</v>
      </c>
      <c r="BI122" s="15" t="str">
        <f t="shared" si="23"/>
        <v>{0xFF, 0xFF, 0xFF, 0xFF, 0xFF, 0xFF, 0x03},</v>
      </c>
    </row>
    <row r="123" spans="1:61" ht="15" customHeight="1">
      <c r="A123" s="100"/>
      <c r="B123" s="101">
        <v>1</v>
      </c>
      <c r="C123" s="101">
        <v>1</v>
      </c>
      <c r="D123" s="101">
        <v>1</v>
      </c>
      <c r="E123" s="101">
        <v>1</v>
      </c>
      <c r="F123" s="101">
        <v>1</v>
      </c>
      <c r="G123" s="101">
        <v>1</v>
      </c>
      <c r="H123" s="101">
        <v>1</v>
      </c>
      <c r="I123" s="101">
        <v>1</v>
      </c>
      <c r="J123" s="101">
        <v>1</v>
      </c>
      <c r="K123" s="101">
        <v>1</v>
      </c>
      <c r="L123" s="101">
        <v>1</v>
      </c>
      <c r="M123" s="101">
        <v>1</v>
      </c>
      <c r="N123" s="101">
        <v>1</v>
      </c>
      <c r="O123" s="101">
        <v>1</v>
      </c>
      <c r="P123" s="101">
        <v>1</v>
      </c>
      <c r="Q123" s="101">
        <v>1</v>
      </c>
      <c r="R123" s="101">
        <v>1</v>
      </c>
      <c r="S123" s="101">
        <v>1</v>
      </c>
      <c r="T123" s="101">
        <v>1</v>
      </c>
      <c r="U123" s="101">
        <v>1</v>
      </c>
      <c r="V123" s="101">
        <v>1</v>
      </c>
      <c r="W123" s="101">
        <v>1</v>
      </c>
      <c r="X123" s="101">
        <v>1</v>
      </c>
      <c r="Y123" s="101">
        <v>1</v>
      </c>
      <c r="Z123" s="101">
        <v>1</v>
      </c>
      <c r="AA123" s="101">
        <v>1</v>
      </c>
      <c r="AB123" s="101">
        <v>1</v>
      </c>
      <c r="AC123" s="101">
        <v>1</v>
      </c>
      <c r="AD123" s="101">
        <v>1</v>
      </c>
      <c r="AE123" s="101">
        <v>1</v>
      </c>
      <c r="AF123" s="101">
        <v>1</v>
      </c>
      <c r="AG123" s="101">
        <v>1</v>
      </c>
      <c r="AH123" s="101">
        <v>1</v>
      </c>
      <c r="AI123" s="101">
        <v>1</v>
      </c>
      <c r="AJ123" s="101">
        <v>1</v>
      </c>
      <c r="AK123" s="101">
        <v>1</v>
      </c>
      <c r="AL123" s="101">
        <v>1</v>
      </c>
      <c r="AM123" s="101">
        <v>1</v>
      </c>
      <c r="AN123" s="101">
        <v>1</v>
      </c>
      <c r="AO123" s="101">
        <v>1</v>
      </c>
      <c r="AP123" s="101">
        <v>1</v>
      </c>
      <c r="AQ123" s="101">
        <v>1</v>
      </c>
      <c r="AR123" s="101">
        <v>1</v>
      </c>
      <c r="AS123" s="101">
        <v>1</v>
      </c>
      <c r="AT123" s="101">
        <v>1</v>
      </c>
      <c r="AU123" s="101">
        <v>1</v>
      </c>
      <c r="AV123" s="101">
        <v>1</v>
      </c>
      <c r="AW123" s="101">
        <v>1</v>
      </c>
      <c r="AX123" s="101">
        <v>1</v>
      </c>
      <c r="AY123" s="101">
        <v>1</v>
      </c>
      <c r="AZ123" s="100"/>
      <c r="BB123" s="84">
        <f t="shared" si="16"/>
        <v>255</v>
      </c>
      <c r="BC123" s="84">
        <f t="shared" si="17"/>
        <v>255</v>
      </c>
      <c r="BD123" s="84">
        <f t="shared" si="18"/>
        <v>255</v>
      </c>
      <c r="BE123" s="84">
        <f t="shared" si="19"/>
        <v>255</v>
      </c>
      <c r="BF123" s="84">
        <f t="shared" si="20"/>
        <v>255</v>
      </c>
      <c r="BG123" s="84">
        <f t="shared" si="21"/>
        <v>255</v>
      </c>
      <c r="BH123" s="84">
        <f t="shared" si="22"/>
        <v>3</v>
      </c>
      <c r="BI123" s="15" t="str">
        <f t="shared" si="23"/>
        <v>{0xFF, 0xFF, 0xFF, 0xFF, 0xFF, 0xFF, 0x03},</v>
      </c>
    </row>
    <row r="124" spans="1:61" ht="15" customHeight="1">
      <c r="A124" s="100"/>
      <c r="B124" s="101">
        <v>1</v>
      </c>
      <c r="C124" s="101">
        <v>1</v>
      </c>
      <c r="D124" s="101">
        <v>1</v>
      </c>
      <c r="E124" s="101">
        <v>1</v>
      </c>
      <c r="F124" s="101">
        <v>1</v>
      </c>
      <c r="G124" s="101">
        <v>1</v>
      </c>
      <c r="H124" s="101">
        <v>1</v>
      </c>
      <c r="I124" s="101">
        <v>1</v>
      </c>
      <c r="J124" s="101">
        <v>1</v>
      </c>
      <c r="K124" s="101">
        <v>1</v>
      </c>
      <c r="L124" s="101">
        <v>1</v>
      </c>
      <c r="M124" s="101">
        <v>1</v>
      </c>
      <c r="N124" s="101">
        <v>1</v>
      </c>
      <c r="O124" s="101">
        <v>1</v>
      </c>
      <c r="P124" s="101">
        <v>1</v>
      </c>
      <c r="Q124" s="101">
        <v>1</v>
      </c>
      <c r="R124" s="101">
        <v>1</v>
      </c>
      <c r="S124" s="101">
        <v>1</v>
      </c>
      <c r="T124" s="101">
        <v>1</v>
      </c>
      <c r="U124" s="101">
        <v>1</v>
      </c>
      <c r="V124" s="101">
        <v>1</v>
      </c>
      <c r="W124" s="101">
        <v>1</v>
      </c>
      <c r="X124" s="101">
        <v>1</v>
      </c>
      <c r="Y124" s="101">
        <v>1</v>
      </c>
      <c r="Z124" s="101">
        <v>1</v>
      </c>
      <c r="AA124" s="101">
        <v>1</v>
      </c>
      <c r="AB124" s="101">
        <v>1</v>
      </c>
      <c r="AC124" s="101">
        <v>1</v>
      </c>
      <c r="AD124" s="101">
        <v>1</v>
      </c>
      <c r="AE124" s="101">
        <v>1</v>
      </c>
      <c r="AF124" s="101">
        <v>1</v>
      </c>
      <c r="AG124" s="101">
        <v>1</v>
      </c>
      <c r="AH124" s="101">
        <v>1</v>
      </c>
      <c r="AI124" s="101">
        <v>1</v>
      </c>
      <c r="AJ124" s="101">
        <v>1</v>
      </c>
      <c r="AK124" s="101">
        <v>1</v>
      </c>
      <c r="AL124" s="101">
        <v>1</v>
      </c>
      <c r="AM124" s="101">
        <v>1</v>
      </c>
      <c r="AN124" s="101">
        <v>1</v>
      </c>
      <c r="AO124" s="101">
        <v>1</v>
      </c>
      <c r="AP124" s="101">
        <v>1</v>
      </c>
      <c r="AQ124" s="101">
        <v>1</v>
      </c>
      <c r="AR124" s="101">
        <v>1</v>
      </c>
      <c r="AS124" s="101">
        <v>1</v>
      </c>
      <c r="AT124" s="101">
        <v>1</v>
      </c>
      <c r="AU124" s="101">
        <v>1</v>
      </c>
      <c r="AV124" s="101">
        <v>1</v>
      </c>
      <c r="AW124" s="101">
        <v>1</v>
      </c>
      <c r="AX124" s="101">
        <v>1</v>
      </c>
      <c r="AY124" s="101">
        <v>1</v>
      </c>
      <c r="AZ124" s="100"/>
      <c r="BB124" s="84">
        <f t="shared" si="16"/>
        <v>255</v>
      </c>
      <c r="BC124" s="84">
        <f t="shared" si="17"/>
        <v>255</v>
      </c>
      <c r="BD124" s="84">
        <f t="shared" si="18"/>
        <v>255</v>
      </c>
      <c r="BE124" s="84">
        <f t="shared" si="19"/>
        <v>255</v>
      </c>
      <c r="BF124" s="84">
        <f t="shared" si="20"/>
        <v>255</v>
      </c>
      <c r="BG124" s="84">
        <f t="shared" si="21"/>
        <v>255</v>
      </c>
      <c r="BH124" s="84">
        <f t="shared" si="22"/>
        <v>3</v>
      </c>
      <c r="BI124" s="15" t="str">
        <f t="shared" si="23"/>
        <v>{0xFF, 0xFF, 0xFF, 0xFF, 0xFF, 0xFF, 0x03},</v>
      </c>
    </row>
    <row r="125" spans="1:61" ht="15" customHeight="1">
      <c r="A125" s="100"/>
      <c r="B125" s="101">
        <v>1</v>
      </c>
      <c r="C125" s="101">
        <v>1</v>
      </c>
      <c r="D125" s="101">
        <v>1</v>
      </c>
      <c r="E125" s="101">
        <v>1</v>
      </c>
      <c r="F125" s="101">
        <v>1</v>
      </c>
      <c r="G125" s="101">
        <v>1</v>
      </c>
      <c r="H125" s="101">
        <v>1</v>
      </c>
      <c r="I125" s="101">
        <v>1</v>
      </c>
      <c r="J125" s="101">
        <v>1</v>
      </c>
      <c r="K125" s="101">
        <v>1</v>
      </c>
      <c r="L125" s="101">
        <v>1</v>
      </c>
      <c r="M125" s="101">
        <v>1</v>
      </c>
      <c r="N125" s="101">
        <v>1</v>
      </c>
      <c r="O125" s="101">
        <v>1</v>
      </c>
      <c r="P125" s="101">
        <v>1</v>
      </c>
      <c r="Q125" s="101">
        <v>1</v>
      </c>
      <c r="R125" s="101">
        <v>1</v>
      </c>
      <c r="S125" s="101">
        <v>1</v>
      </c>
      <c r="T125" s="101">
        <v>1</v>
      </c>
      <c r="U125" s="101">
        <v>1</v>
      </c>
      <c r="V125" s="101">
        <v>1</v>
      </c>
      <c r="W125" s="101">
        <v>1</v>
      </c>
      <c r="X125" s="101">
        <v>1</v>
      </c>
      <c r="Y125" s="101">
        <v>1</v>
      </c>
      <c r="Z125" s="101">
        <v>1</v>
      </c>
      <c r="AA125" s="101">
        <v>1</v>
      </c>
      <c r="AB125" s="101">
        <v>1</v>
      </c>
      <c r="AC125" s="101">
        <v>1</v>
      </c>
      <c r="AD125" s="101">
        <v>1</v>
      </c>
      <c r="AE125" s="101">
        <v>1</v>
      </c>
      <c r="AF125" s="101">
        <v>1</v>
      </c>
      <c r="AG125" s="101">
        <v>1</v>
      </c>
      <c r="AH125" s="101">
        <v>1</v>
      </c>
      <c r="AI125" s="101">
        <v>1</v>
      </c>
      <c r="AJ125" s="101">
        <v>1</v>
      </c>
      <c r="AK125" s="101">
        <v>1</v>
      </c>
      <c r="AL125" s="101">
        <v>1</v>
      </c>
      <c r="AM125" s="101">
        <v>1</v>
      </c>
      <c r="AN125" s="101">
        <v>1</v>
      </c>
      <c r="AO125" s="101">
        <v>1</v>
      </c>
      <c r="AP125" s="101">
        <v>1</v>
      </c>
      <c r="AQ125" s="101">
        <v>1</v>
      </c>
      <c r="AR125" s="101">
        <v>1</v>
      </c>
      <c r="AS125" s="101">
        <v>1</v>
      </c>
      <c r="AT125" s="101">
        <v>1</v>
      </c>
      <c r="AU125" s="101">
        <v>1</v>
      </c>
      <c r="AV125" s="101">
        <v>1</v>
      </c>
      <c r="AW125" s="101">
        <v>1</v>
      </c>
      <c r="AX125" s="101">
        <v>1</v>
      </c>
      <c r="AY125" s="101">
        <v>1</v>
      </c>
      <c r="AZ125" s="100"/>
      <c r="BB125" s="84">
        <f t="shared" si="16"/>
        <v>255</v>
      </c>
      <c r="BC125" s="84">
        <f t="shared" si="17"/>
        <v>255</v>
      </c>
      <c r="BD125" s="84">
        <f t="shared" si="18"/>
        <v>255</v>
      </c>
      <c r="BE125" s="84">
        <f t="shared" si="19"/>
        <v>255</v>
      </c>
      <c r="BF125" s="84">
        <f t="shared" si="20"/>
        <v>255</v>
      </c>
      <c r="BG125" s="84">
        <f t="shared" si="21"/>
        <v>255</v>
      </c>
      <c r="BH125" s="84">
        <f t="shared" si="22"/>
        <v>3</v>
      </c>
      <c r="BI125" s="15" t="str">
        <f t="shared" si="23"/>
        <v>{0xFF, 0xFF, 0xFF, 0xFF, 0xFF, 0xFF, 0x03},</v>
      </c>
    </row>
    <row r="126" spans="1:61" ht="15" customHeight="1">
      <c r="A126" s="100"/>
      <c r="B126" s="101">
        <v>1</v>
      </c>
      <c r="C126" s="101">
        <v>1</v>
      </c>
      <c r="D126" s="101">
        <v>1</v>
      </c>
      <c r="E126" s="101">
        <v>1</v>
      </c>
      <c r="F126" s="101">
        <v>1</v>
      </c>
      <c r="G126" s="101">
        <v>1</v>
      </c>
      <c r="H126" s="101">
        <v>1</v>
      </c>
      <c r="I126" s="101">
        <v>1</v>
      </c>
      <c r="J126" s="101">
        <v>1</v>
      </c>
      <c r="K126" s="101">
        <v>1</v>
      </c>
      <c r="L126" s="101">
        <v>1</v>
      </c>
      <c r="M126" s="101">
        <v>1</v>
      </c>
      <c r="N126" s="101">
        <v>1</v>
      </c>
      <c r="O126" s="101">
        <v>1</v>
      </c>
      <c r="P126" s="101">
        <v>1</v>
      </c>
      <c r="Q126" s="101">
        <v>1</v>
      </c>
      <c r="R126" s="101">
        <v>1</v>
      </c>
      <c r="S126" s="101">
        <v>1</v>
      </c>
      <c r="T126" s="101">
        <v>1</v>
      </c>
      <c r="U126" s="101">
        <v>1</v>
      </c>
      <c r="V126" s="101">
        <v>1</v>
      </c>
      <c r="W126" s="101">
        <v>1</v>
      </c>
      <c r="X126" s="101">
        <v>1</v>
      </c>
      <c r="Y126" s="101">
        <v>1</v>
      </c>
      <c r="Z126" s="101">
        <v>1</v>
      </c>
      <c r="AA126" s="101">
        <v>1</v>
      </c>
      <c r="AB126" s="101">
        <v>1</v>
      </c>
      <c r="AC126" s="101">
        <v>1</v>
      </c>
      <c r="AD126" s="101">
        <v>1</v>
      </c>
      <c r="AE126" s="101">
        <v>1</v>
      </c>
      <c r="AF126" s="101">
        <v>1</v>
      </c>
      <c r="AG126" s="101">
        <v>1</v>
      </c>
      <c r="AH126" s="101">
        <v>1</v>
      </c>
      <c r="AI126" s="101">
        <v>1</v>
      </c>
      <c r="AJ126" s="101">
        <v>1</v>
      </c>
      <c r="AK126" s="101">
        <v>1</v>
      </c>
      <c r="AL126" s="101">
        <v>1</v>
      </c>
      <c r="AM126" s="101">
        <v>1</v>
      </c>
      <c r="AN126" s="101">
        <v>1</v>
      </c>
      <c r="AO126" s="101">
        <v>1</v>
      </c>
      <c r="AP126" s="101">
        <v>1</v>
      </c>
      <c r="AQ126" s="101">
        <v>1</v>
      </c>
      <c r="AR126" s="101">
        <v>1</v>
      </c>
      <c r="AS126" s="101">
        <v>1</v>
      </c>
      <c r="AT126" s="101">
        <v>1</v>
      </c>
      <c r="AU126" s="101">
        <v>1</v>
      </c>
      <c r="AV126" s="101">
        <v>1</v>
      </c>
      <c r="AW126" s="101">
        <v>1</v>
      </c>
      <c r="AX126" s="101">
        <v>1</v>
      </c>
      <c r="AY126" s="101">
        <v>1</v>
      </c>
      <c r="AZ126" s="100"/>
      <c r="BB126" s="84">
        <f t="shared" si="16"/>
        <v>255</v>
      </c>
      <c r="BC126" s="84">
        <f t="shared" si="17"/>
        <v>255</v>
      </c>
      <c r="BD126" s="84">
        <f t="shared" si="18"/>
        <v>255</v>
      </c>
      <c r="BE126" s="84">
        <f t="shared" si="19"/>
        <v>255</v>
      </c>
      <c r="BF126" s="84">
        <f t="shared" si="20"/>
        <v>255</v>
      </c>
      <c r="BG126" s="84">
        <f t="shared" si="21"/>
        <v>255</v>
      </c>
      <c r="BH126" s="84">
        <f t="shared" si="22"/>
        <v>3</v>
      </c>
      <c r="BI126" s="15" t="str">
        <f t="shared" si="23"/>
        <v>{0xFF, 0xFF, 0xFF, 0xFF, 0xFF, 0xFF, 0x03},</v>
      </c>
    </row>
    <row r="127" spans="1:61" ht="15" customHeight="1">
      <c r="A127" s="100"/>
      <c r="B127" s="101">
        <v>1</v>
      </c>
      <c r="C127" s="101">
        <v>1</v>
      </c>
      <c r="D127" s="101">
        <v>1</v>
      </c>
      <c r="E127" s="101">
        <v>1</v>
      </c>
      <c r="F127" s="101">
        <v>1</v>
      </c>
      <c r="G127" s="101">
        <v>1</v>
      </c>
      <c r="H127" s="101">
        <v>1</v>
      </c>
      <c r="I127" s="101">
        <v>1</v>
      </c>
      <c r="J127" s="101">
        <v>1</v>
      </c>
      <c r="K127" s="101">
        <v>1</v>
      </c>
      <c r="L127" s="101">
        <v>1</v>
      </c>
      <c r="M127" s="101">
        <v>1</v>
      </c>
      <c r="N127" s="101">
        <v>1</v>
      </c>
      <c r="O127" s="101">
        <v>1</v>
      </c>
      <c r="P127" s="101">
        <v>1</v>
      </c>
      <c r="Q127" s="101">
        <v>1</v>
      </c>
      <c r="R127" s="101">
        <v>1</v>
      </c>
      <c r="S127" s="101">
        <v>1</v>
      </c>
      <c r="T127" s="101">
        <v>1</v>
      </c>
      <c r="U127" s="101">
        <v>1</v>
      </c>
      <c r="V127" s="101">
        <v>1</v>
      </c>
      <c r="W127" s="101">
        <v>1</v>
      </c>
      <c r="X127" s="101">
        <v>1</v>
      </c>
      <c r="Y127" s="101">
        <v>1</v>
      </c>
      <c r="Z127" s="101">
        <v>1</v>
      </c>
      <c r="AA127" s="101">
        <v>1</v>
      </c>
      <c r="AB127" s="101">
        <v>1</v>
      </c>
      <c r="AC127" s="101">
        <v>1</v>
      </c>
      <c r="AD127" s="101">
        <v>1</v>
      </c>
      <c r="AE127" s="101">
        <v>1</v>
      </c>
      <c r="AF127" s="101">
        <v>1</v>
      </c>
      <c r="AG127" s="101">
        <v>1</v>
      </c>
      <c r="AH127" s="101">
        <v>1</v>
      </c>
      <c r="AI127" s="101">
        <v>1</v>
      </c>
      <c r="AJ127" s="101">
        <v>1</v>
      </c>
      <c r="AK127" s="101">
        <v>1</v>
      </c>
      <c r="AL127" s="101">
        <v>1</v>
      </c>
      <c r="AM127" s="101">
        <v>1</v>
      </c>
      <c r="AN127" s="101">
        <v>1</v>
      </c>
      <c r="AO127" s="101">
        <v>1</v>
      </c>
      <c r="AP127" s="101">
        <v>1</v>
      </c>
      <c r="AQ127" s="101">
        <v>1</v>
      </c>
      <c r="AR127" s="101">
        <v>1</v>
      </c>
      <c r="AS127" s="101">
        <v>1</v>
      </c>
      <c r="AT127" s="101">
        <v>1</v>
      </c>
      <c r="AU127" s="101">
        <v>1</v>
      </c>
      <c r="AV127" s="101">
        <v>1</v>
      </c>
      <c r="AW127" s="101">
        <v>1</v>
      </c>
      <c r="AX127" s="101">
        <v>1</v>
      </c>
      <c r="AY127" s="101">
        <v>1</v>
      </c>
      <c r="AZ127" s="100"/>
      <c r="BB127" s="84">
        <f t="shared" si="16"/>
        <v>255</v>
      </c>
      <c r="BC127" s="84">
        <f t="shared" si="17"/>
        <v>255</v>
      </c>
      <c r="BD127" s="84">
        <f t="shared" si="18"/>
        <v>255</v>
      </c>
      <c r="BE127" s="84">
        <f t="shared" si="19"/>
        <v>255</v>
      </c>
      <c r="BF127" s="84">
        <f t="shared" si="20"/>
        <v>255</v>
      </c>
      <c r="BG127" s="84">
        <f t="shared" si="21"/>
        <v>255</v>
      </c>
      <c r="BH127" s="84">
        <f t="shared" si="22"/>
        <v>3</v>
      </c>
      <c r="BI127" s="15" t="str">
        <f t="shared" si="23"/>
        <v>{0xFF, 0xFF, 0xFF, 0xFF, 0xFF, 0xFF, 0x03},</v>
      </c>
    </row>
    <row r="128" spans="1:61" ht="15" customHeight="1">
      <c r="A128" s="100"/>
      <c r="B128" s="101">
        <v>1</v>
      </c>
      <c r="C128" s="101">
        <v>1</v>
      </c>
      <c r="D128" s="101">
        <v>1</v>
      </c>
      <c r="E128" s="101">
        <v>1</v>
      </c>
      <c r="F128" s="101">
        <v>1</v>
      </c>
      <c r="G128" s="101">
        <v>1</v>
      </c>
      <c r="H128" s="101">
        <v>1</v>
      </c>
      <c r="I128" s="101">
        <v>1</v>
      </c>
      <c r="J128" s="101">
        <v>1</v>
      </c>
      <c r="K128" s="101">
        <v>1</v>
      </c>
      <c r="L128" s="101">
        <v>1</v>
      </c>
      <c r="M128" s="101">
        <v>1</v>
      </c>
      <c r="N128" s="101">
        <v>1</v>
      </c>
      <c r="O128" s="101">
        <v>1</v>
      </c>
      <c r="P128" s="101">
        <v>1</v>
      </c>
      <c r="Q128" s="101">
        <v>1</v>
      </c>
      <c r="R128" s="101">
        <v>1</v>
      </c>
      <c r="S128" s="101">
        <v>1</v>
      </c>
      <c r="T128" s="101">
        <v>1</v>
      </c>
      <c r="U128" s="101">
        <v>1</v>
      </c>
      <c r="V128" s="101">
        <v>1</v>
      </c>
      <c r="W128" s="101">
        <v>1</v>
      </c>
      <c r="X128" s="101">
        <v>1</v>
      </c>
      <c r="Y128" s="101">
        <v>1</v>
      </c>
      <c r="Z128" s="101">
        <v>1</v>
      </c>
      <c r="AA128" s="101">
        <v>1</v>
      </c>
      <c r="AB128" s="101">
        <v>1</v>
      </c>
      <c r="AC128" s="101">
        <v>1</v>
      </c>
      <c r="AD128" s="101">
        <v>1</v>
      </c>
      <c r="AE128" s="101">
        <v>1</v>
      </c>
      <c r="AF128" s="101">
        <v>1</v>
      </c>
      <c r="AG128" s="101">
        <v>1</v>
      </c>
      <c r="AH128" s="101">
        <v>1</v>
      </c>
      <c r="AI128" s="101">
        <v>1</v>
      </c>
      <c r="AJ128" s="101">
        <v>1</v>
      </c>
      <c r="AK128" s="101">
        <v>1</v>
      </c>
      <c r="AL128" s="101">
        <v>1</v>
      </c>
      <c r="AM128" s="101">
        <v>1</v>
      </c>
      <c r="AN128" s="101">
        <v>1</v>
      </c>
      <c r="AO128" s="101">
        <v>1</v>
      </c>
      <c r="AP128" s="101">
        <v>1</v>
      </c>
      <c r="AQ128" s="101">
        <v>1</v>
      </c>
      <c r="AR128" s="101">
        <v>1</v>
      </c>
      <c r="AS128" s="101">
        <v>1</v>
      </c>
      <c r="AT128" s="101">
        <v>1</v>
      </c>
      <c r="AU128" s="101">
        <v>1</v>
      </c>
      <c r="AV128" s="101">
        <v>1</v>
      </c>
      <c r="AW128" s="101">
        <v>1</v>
      </c>
      <c r="AX128" s="101">
        <v>1</v>
      </c>
      <c r="AY128" s="101">
        <v>1</v>
      </c>
      <c r="AZ128" s="100"/>
      <c r="BB128" s="84">
        <f t="shared" si="16"/>
        <v>255</v>
      </c>
      <c r="BC128" s="84">
        <f t="shared" si="17"/>
        <v>255</v>
      </c>
      <c r="BD128" s="84">
        <f t="shared" si="18"/>
        <v>255</v>
      </c>
      <c r="BE128" s="84">
        <f t="shared" si="19"/>
        <v>255</v>
      </c>
      <c r="BF128" s="84">
        <f t="shared" si="20"/>
        <v>255</v>
      </c>
      <c r="BG128" s="84">
        <f t="shared" si="21"/>
        <v>255</v>
      </c>
      <c r="BH128" s="84">
        <f t="shared" si="22"/>
        <v>3</v>
      </c>
      <c r="BI128" s="15" t="str">
        <f t="shared" si="23"/>
        <v>{0xFF, 0xFF, 0xFF, 0xFF, 0xFF, 0xFF, 0x03},</v>
      </c>
    </row>
    <row r="129" spans="1:61" ht="15" customHeight="1">
      <c r="A129" s="100"/>
      <c r="B129" s="101">
        <v>1</v>
      </c>
      <c r="C129" s="101">
        <v>1</v>
      </c>
      <c r="D129" s="101">
        <v>1</v>
      </c>
      <c r="E129" s="101">
        <v>1</v>
      </c>
      <c r="F129" s="101">
        <v>1</v>
      </c>
      <c r="G129" s="101">
        <v>1</v>
      </c>
      <c r="H129" s="101">
        <v>1</v>
      </c>
      <c r="I129" s="101">
        <v>1</v>
      </c>
      <c r="J129" s="101">
        <v>1</v>
      </c>
      <c r="K129" s="101">
        <v>1</v>
      </c>
      <c r="L129" s="101">
        <v>1</v>
      </c>
      <c r="M129" s="101">
        <v>1</v>
      </c>
      <c r="N129" s="101">
        <v>1</v>
      </c>
      <c r="O129" s="101">
        <v>1</v>
      </c>
      <c r="P129" s="101">
        <v>1</v>
      </c>
      <c r="Q129" s="101">
        <v>1</v>
      </c>
      <c r="R129" s="101">
        <v>1</v>
      </c>
      <c r="S129" s="101">
        <v>1</v>
      </c>
      <c r="T129" s="101">
        <v>1</v>
      </c>
      <c r="U129" s="101">
        <v>1</v>
      </c>
      <c r="V129" s="101">
        <v>1</v>
      </c>
      <c r="W129" s="101">
        <v>1</v>
      </c>
      <c r="X129" s="101">
        <v>1</v>
      </c>
      <c r="Y129" s="101">
        <v>1</v>
      </c>
      <c r="Z129" s="101">
        <v>1</v>
      </c>
      <c r="AA129" s="101">
        <v>1</v>
      </c>
      <c r="AB129" s="101">
        <v>1</v>
      </c>
      <c r="AC129" s="101">
        <v>1</v>
      </c>
      <c r="AD129" s="101">
        <v>1</v>
      </c>
      <c r="AE129" s="101">
        <v>1</v>
      </c>
      <c r="AF129" s="101">
        <v>1</v>
      </c>
      <c r="AG129" s="101">
        <v>1</v>
      </c>
      <c r="AH129" s="101">
        <v>1</v>
      </c>
      <c r="AI129" s="101">
        <v>1</v>
      </c>
      <c r="AJ129" s="101">
        <v>1</v>
      </c>
      <c r="AK129" s="101">
        <v>1</v>
      </c>
      <c r="AL129" s="101">
        <v>1</v>
      </c>
      <c r="AM129" s="101">
        <v>1</v>
      </c>
      <c r="AN129" s="101">
        <v>1</v>
      </c>
      <c r="AO129" s="101">
        <v>1</v>
      </c>
      <c r="AP129" s="101">
        <v>1</v>
      </c>
      <c r="AQ129" s="101">
        <v>1</v>
      </c>
      <c r="AR129" s="101">
        <v>1</v>
      </c>
      <c r="AS129" s="101">
        <v>1</v>
      </c>
      <c r="AT129" s="101">
        <v>1</v>
      </c>
      <c r="AU129" s="101">
        <v>1</v>
      </c>
      <c r="AV129" s="101">
        <v>1</v>
      </c>
      <c r="AW129" s="101">
        <v>1</v>
      </c>
      <c r="AX129" s="101">
        <v>1</v>
      </c>
      <c r="AY129" s="101">
        <v>1</v>
      </c>
      <c r="AZ129" s="100"/>
      <c r="BB129" s="84">
        <f t="shared" si="16"/>
        <v>255</v>
      </c>
      <c r="BC129" s="84">
        <f t="shared" si="17"/>
        <v>255</v>
      </c>
      <c r="BD129" s="84">
        <f t="shared" si="18"/>
        <v>255</v>
      </c>
      <c r="BE129" s="84">
        <f t="shared" si="19"/>
        <v>255</v>
      </c>
      <c r="BF129" s="84">
        <f t="shared" si="20"/>
        <v>255</v>
      </c>
      <c r="BG129" s="84">
        <f t="shared" si="21"/>
        <v>255</v>
      </c>
      <c r="BH129" s="84">
        <f t="shared" si="22"/>
        <v>3</v>
      </c>
      <c r="BI129" s="15" t="str">
        <f t="shared" si="23"/>
        <v>{0xFF, 0xFF, 0xFF, 0xFF, 0xFF, 0xFF, 0x03},</v>
      </c>
    </row>
    <row r="130" spans="1:61" ht="15" customHeight="1">
      <c r="A130" s="100"/>
      <c r="B130" s="101">
        <v>1</v>
      </c>
      <c r="C130" s="101">
        <v>1</v>
      </c>
      <c r="D130" s="101">
        <v>1</v>
      </c>
      <c r="E130" s="101">
        <v>1</v>
      </c>
      <c r="F130" s="101">
        <v>1</v>
      </c>
      <c r="G130" s="101">
        <v>1</v>
      </c>
      <c r="H130" s="101">
        <v>1</v>
      </c>
      <c r="I130" s="101">
        <v>1</v>
      </c>
      <c r="J130" s="101">
        <v>1</v>
      </c>
      <c r="K130" s="101">
        <v>1</v>
      </c>
      <c r="L130" s="101">
        <v>1</v>
      </c>
      <c r="M130" s="101">
        <v>1</v>
      </c>
      <c r="N130" s="101">
        <v>1</v>
      </c>
      <c r="O130" s="101">
        <v>1</v>
      </c>
      <c r="P130" s="101">
        <v>1</v>
      </c>
      <c r="Q130" s="101">
        <v>1</v>
      </c>
      <c r="R130" s="101">
        <v>1</v>
      </c>
      <c r="S130" s="101">
        <v>1</v>
      </c>
      <c r="T130" s="101">
        <v>1</v>
      </c>
      <c r="U130" s="101">
        <v>1</v>
      </c>
      <c r="V130" s="101">
        <v>1</v>
      </c>
      <c r="W130" s="101">
        <v>1</v>
      </c>
      <c r="X130" s="101">
        <v>1</v>
      </c>
      <c r="Y130" s="101">
        <v>1</v>
      </c>
      <c r="Z130" s="101">
        <v>1</v>
      </c>
      <c r="AA130" s="101">
        <v>1</v>
      </c>
      <c r="AB130" s="101">
        <v>1</v>
      </c>
      <c r="AC130" s="101">
        <v>1</v>
      </c>
      <c r="AD130" s="101">
        <v>1</v>
      </c>
      <c r="AE130" s="101">
        <v>1</v>
      </c>
      <c r="AF130" s="101">
        <v>1</v>
      </c>
      <c r="AG130" s="101">
        <v>1</v>
      </c>
      <c r="AH130" s="101">
        <v>1</v>
      </c>
      <c r="AI130" s="101">
        <v>1</v>
      </c>
      <c r="AJ130" s="101">
        <v>1</v>
      </c>
      <c r="AK130" s="101">
        <v>1</v>
      </c>
      <c r="AL130" s="101">
        <v>1</v>
      </c>
      <c r="AM130" s="101">
        <v>1</v>
      </c>
      <c r="AN130" s="101">
        <v>1</v>
      </c>
      <c r="AO130" s="101">
        <v>1</v>
      </c>
      <c r="AP130" s="101">
        <v>1</v>
      </c>
      <c r="AQ130" s="101">
        <v>1</v>
      </c>
      <c r="AR130" s="101">
        <v>1</v>
      </c>
      <c r="AS130" s="101">
        <v>1</v>
      </c>
      <c r="AT130" s="101">
        <v>1</v>
      </c>
      <c r="AU130" s="101">
        <v>1</v>
      </c>
      <c r="AV130" s="101">
        <v>1</v>
      </c>
      <c r="AW130" s="101">
        <v>1</v>
      </c>
      <c r="AX130" s="101">
        <v>1</v>
      </c>
      <c r="AY130" s="101">
        <v>1</v>
      </c>
      <c r="AZ130" s="100"/>
      <c r="BB130" s="84">
        <f t="shared" si="16"/>
        <v>255</v>
      </c>
      <c r="BC130" s="84">
        <f t="shared" si="17"/>
        <v>255</v>
      </c>
      <c r="BD130" s="84">
        <f t="shared" si="18"/>
        <v>255</v>
      </c>
      <c r="BE130" s="84">
        <f t="shared" si="19"/>
        <v>255</v>
      </c>
      <c r="BF130" s="84">
        <f t="shared" si="20"/>
        <v>255</v>
      </c>
      <c r="BG130" s="84">
        <f t="shared" si="21"/>
        <v>255</v>
      </c>
      <c r="BH130" s="84">
        <f t="shared" si="22"/>
        <v>3</v>
      </c>
      <c r="BI130" s="15" t="str">
        <f t="shared" si="23"/>
        <v>{0xFF, 0xFF, 0xFF, 0xFF, 0xFF, 0xFF, 0x03},</v>
      </c>
    </row>
    <row r="131" spans="1:61" ht="15" customHeight="1">
      <c r="A131" s="100"/>
      <c r="B131" s="101">
        <v>1</v>
      </c>
      <c r="C131" s="101">
        <v>1</v>
      </c>
      <c r="D131" s="101">
        <v>1</v>
      </c>
      <c r="E131" s="101">
        <v>1</v>
      </c>
      <c r="F131" s="101">
        <v>1</v>
      </c>
      <c r="G131" s="101">
        <v>1</v>
      </c>
      <c r="H131" s="101">
        <v>1</v>
      </c>
      <c r="I131" s="101">
        <v>1</v>
      </c>
      <c r="J131" s="101">
        <v>1</v>
      </c>
      <c r="K131" s="101">
        <v>1</v>
      </c>
      <c r="L131" s="101">
        <v>1</v>
      </c>
      <c r="M131" s="101">
        <v>1</v>
      </c>
      <c r="N131" s="101">
        <v>1</v>
      </c>
      <c r="O131" s="101">
        <v>1</v>
      </c>
      <c r="P131" s="101">
        <v>1</v>
      </c>
      <c r="Q131" s="101">
        <v>1</v>
      </c>
      <c r="R131" s="101">
        <v>1</v>
      </c>
      <c r="S131" s="101">
        <v>1</v>
      </c>
      <c r="T131" s="101">
        <v>1</v>
      </c>
      <c r="U131" s="101">
        <v>1</v>
      </c>
      <c r="V131" s="101">
        <v>1</v>
      </c>
      <c r="W131" s="101">
        <v>1</v>
      </c>
      <c r="X131" s="101">
        <v>1</v>
      </c>
      <c r="Y131" s="101">
        <v>1</v>
      </c>
      <c r="Z131" s="101">
        <v>1</v>
      </c>
      <c r="AA131" s="101">
        <v>1</v>
      </c>
      <c r="AB131" s="101">
        <v>1</v>
      </c>
      <c r="AC131" s="101">
        <v>1</v>
      </c>
      <c r="AD131" s="101">
        <v>1</v>
      </c>
      <c r="AE131" s="101">
        <v>1</v>
      </c>
      <c r="AF131" s="101">
        <v>1</v>
      </c>
      <c r="AG131" s="101">
        <v>1</v>
      </c>
      <c r="AH131" s="101">
        <v>1</v>
      </c>
      <c r="AI131" s="101">
        <v>1</v>
      </c>
      <c r="AJ131" s="101">
        <v>1</v>
      </c>
      <c r="AK131" s="101">
        <v>1</v>
      </c>
      <c r="AL131" s="101">
        <v>1</v>
      </c>
      <c r="AM131" s="101">
        <v>1</v>
      </c>
      <c r="AN131" s="101">
        <v>1</v>
      </c>
      <c r="AO131" s="101">
        <v>1</v>
      </c>
      <c r="AP131" s="101">
        <v>1</v>
      </c>
      <c r="AQ131" s="101">
        <v>1</v>
      </c>
      <c r="AR131" s="101">
        <v>1</v>
      </c>
      <c r="AS131" s="101">
        <v>1</v>
      </c>
      <c r="AT131" s="101">
        <v>1</v>
      </c>
      <c r="AU131" s="101">
        <v>1</v>
      </c>
      <c r="AV131" s="101">
        <v>1</v>
      </c>
      <c r="AW131" s="101">
        <v>1</v>
      </c>
      <c r="AX131" s="101">
        <v>1</v>
      </c>
      <c r="AY131" s="101">
        <v>1</v>
      </c>
      <c r="AZ131" s="100"/>
      <c r="BB131" s="84">
        <f t="shared" si="16"/>
        <v>255</v>
      </c>
      <c r="BC131" s="84">
        <f t="shared" si="17"/>
        <v>255</v>
      </c>
      <c r="BD131" s="84">
        <f t="shared" si="18"/>
        <v>255</v>
      </c>
      <c r="BE131" s="84">
        <f t="shared" si="19"/>
        <v>255</v>
      </c>
      <c r="BF131" s="84">
        <f t="shared" si="20"/>
        <v>255</v>
      </c>
      <c r="BG131" s="84">
        <f t="shared" si="21"/>
        <v>255</v>
      </c>
      <c r="BH131" s="84">
        <f t="shared" si="22"/>
        <v>3</v>
      </c>
      <c r="BI131" s="15" t="str">
        <f t="shared" si="23"/>
        <v>{0xFF, 0xFF, 0xFF, 0xFF, 0xFF, 0xFF, 0x03},</v>
      </c>
    </row>
    <row r="132" spans="1:61" ht="15" customHeight="1">
      <c r="A132" s="100"/>
      <c r="B132" s="101">
        <v>1</v>
      </c>
      <c r="C132" s="101">
        <v>1</v>
      </c>
      <c r="D132" s="101">
        <v>1</v>
      </c>
      <c r="E132" s="101">
        <v>1</v>
      </c>
      <c r="F132" s="101">
        <v>1</v>
      </c>
      <c r="G132" s="101">
        <v>1</v>
      </c>
      <c r="H132" s="101">
        <v>1</v>
      </c>
      <c r="I132" s="101">
        <v>1</v>
      </c>
      <c r="J132" s="101">
        <v>1</v>
      </c>
      <c r="K132" s="101">
        <v>1</v>
      </c>
      <c r="L132" s="101">
        <v>1</v>
      </c>
      <c r="M132" s="101">
        <v>1</v>
      </c>
      <c r="N132" s="101">
        <v>1</v>
      </c>
      <c r="O132" s="101">
        <v>1</v>
      </c>
      <c r="P132" s="101">
        <v>1</v>
      </c>
      <c r="Q132" s="101">
        <v>1</v>
      </c>
      <c r="R132" s="101">
        <v>1</v>
      </c>
      <c r="S132" s="101">
        <v>1</v>
      </c>
      <c r="T132" s="101">
        <v>1</v>
      </c>
      <c r="U132" s="101">
        <v>1</v>
      </c>
      <c r="V132" s="101">
        <v>1</v>
      </c>
      <c r="W132" s="101">
        <v>1</v>
      </c>
      <c r="X132" s="101">
        <v>1</v>
      </c>
      <c r="Y132" s="101">
        <v>1</v>
      </c>
      <c r="Z132" s="101">
        <v>1</v>
      </c>
      <c r="AA132" s="101">
        <v>1</v>
      </c>
      <c r="AB132" s="101">
        <v>1</v>
      </c>
      <c r="AC132" s="101">
        <v>1</v>
      </c>
      <c r="AD132" s="101">
        <v>1</v>
      </c>
      <c r="AE132" s="101">
        <v>1</v>
      </c>
      <c r="AF132" s="101">
        <v>1</v>
      </c>
      <c r="AG132" s="101">
        <v>1</v>
      </c>
      <c r="AH132" s="101">
        <v>1</v>
      </c>
      <c r="AI132" s="101">
        <v>1</v>
      </c>
      <c r="AJ132" s="101">
        <v>1</v>
      </c>
      <c r="AK132" s="101">
        <v>1</v>
      </c>
      <c r="AL132" s="101">
        <v>1</v>
      </c>
      <c r="AM132" s="101">
        <v>1</v>
      </c>
      <c r="AN132" s="101">
        <v>1</v>
      </c>
      <c r="AO132" s="101">
        <v>1</v>
      </c>
      <c r="AP132" s="101">
        <v>1</v>
      </c>
      <c r="AQ132" s="101">
        <v>1</v>
      </c>
      <c r="AR132" s="101">
        <v>1</v>
      </c>
      <c r="AS132" s="101">
        <v>1</v>
      </c>
      <c r="AT132" s="101">
        <v>1</v>
      </c>
      <c r="AU132" s="101">
        <v>1</v>
      </c>
      <c r="AV132" s="101">
        <v>1</v>
      </c>
      <c r="AW132" s="101">
        <v>1</v>
      </c>
      <c r="AX132" s="101">
        <v>1</v>
      </c>
      <c r="AY132" s="101">
        <v>1</v>
      </c>
      <c r="AZ132" s="100"/>
      <c r="BB132" s="84">
        <f t="shared" si="16"/>
        <v>255</v>
      </c>
      <c r="BC132" s="84">
        <f t="shared" si="17"/>
        <v>255</v>
      </c>
      <c r="BD132" s="84">
        <f t="shared" si="18"/>
        <v>255</v>
      </c>
      <c r="BE132" s="84">
        <f t="shared" si="19"/>
        <v>255</v>
      </c>
      <c r="BF132" s="84">
        <f t="shared" si="20"/>
        <v>255</v>
      </c>
      <c r="BG132" s="84">
        <f t="shared" si="21"/>
        <v>255</v>
      </c>
      <c r="BH132" s="84">
        <f t="shared" si="22"/>
        <v>3</v>
      </c>
      <c r="BI132" s="15" t="str">
        <f t="shared" si="23"/>
        <v>{0xFF, 0xFF, 0xFF, 0xFF, 0xFF, 0xFF, 0x03},</v>
      </c>
    </row>
    <row r="133" spans="1:61" ht="15" customHeight="1">
      <c r="A133" s="100"/>
      <c r="B133" s="101">
        <v>1</v>
      </c>
      <c r="C133" s="101">
        <v>1</v>
      </c>
      <c r="D133" s="101">
        <v>1</v>
      </c>
      <c r="E133" s="101">
        <v>1</v>
      </c>
      <c r="F133" s="101">
        <v>1</v>
      </c>
      <c r="G133" s="101">
        <v>1</v>
      </c>
      <c r="H133" s="101">
        <v>1</v>
      </c>
      <c r="I133" s="101">
        <v>1</v>
      </c>
      <c r="J133" s="101">
        <v>1</v>
      </c>
      <c r="K133" s="101">
        <v>1</v>
      </c>
      <c r="L133" s="101">
        <v>1</v>
      </c>
      <c r="M133" s="101">
        <v>1</v>
      </c>
      <c r="N133" s="101">
        <v>1</v>
      </c>
      <c r="O133" s="101">
        <v>1</v>
      </c>
      <c r="P133" s="101">
        <v>1</v>
      </c>
      <c r="Q133" s="101">
        <v>1</v>
      </c>
      <c r="R133" s="101">
        <v>1</v>
      </c>
      <c r="S133" s="101">
        <v>1</v>
      </c>
      <c r="T133" s="101">
        <v>1</v>
      </c>
      <c r="U133" s="101">
        <v>1</v>
      </c>
      <c r="V133" s="101">
        <v>1</v>
      </c>
      <c r="W133" s="101">
        <v>1</v>
      </c>
      <c r="X133" s="101">
        <v>1</v>
      </c>
      <c r="Y133" s="101">
        <v>1</v>
      </c>
      <c r="Z133" s="101">
        <v>1</v>
      </c>
      <c r="AA133" s="101">
        <v>1</v>
      </c>
      <c r="AB133" s="101">
        <v>1</v>
      </c>
      <c r="AC133" s="101">
        <v>1</v>
      </c>
      <c r="AD133" s="101">
        <v>1</v>
      </c>
      <c r="AE133" s="101">
        <v>1</v>
      </c>
      <c r="AF133" s="101">
        <v>1</v>
      </c>
      <c r="AG133" s="101">
        <v>1</v>
      </c>
      <c r="AH133" s="101">
        <v>1</v>
      </c>
      <c r="AI133" s="101">
        <v>1</v>
      </c>
      <c r="AJ133" s="101">
        <v>1</v>
      </c>
      <c r="AK133" s="101">
        <v>1</v>
      </c>
      <c r="AL133" s="101">
        <v>1</v>
      </c>
      <c r="AM133" s="101">
        <v>1</v>
      </c>
      <c r="AN133" s="101">
        <v>1</v>
      </c>
      <c r="AO133" s="101">
        <v>1</v>
      </c>
      <c r="AP133" s="101">
        <v>1</v>
      </c>
      <c r="AQ133" s="101">
        <v>1</v>
      </c>
      <c r="AR133" s="101">
        <v>1</v>
      </c>
      <c r="AS133" s="101">
        <v>1</v>
      </c>
      <c r="AT133" s="101">
        <v>1</v>
      </c>
      <c r="AU133" s="101">
        <v>1</v>
      </c>
      <c r="AV133" s="101">
        <v>1</v>
      </c>
      <c r="AW133" s="101">
        <v>1</v>
      </c>
      <c r="AX133" s="101">
        <v>1</v>
      </c>
      <c r="AY133" s="101">
        <v>1</v>
      </c>
      <c r="AZ133" s="100"/>
      <c r="BB133" s="84">
        <f t="shared" si="16"/>
        <v>255</v>
      </c>
      <c r="BC133" s="84">
        <f t="shared" si="17"/>
        <v>255</v>
      </c>
      <c r="BD133" s="84">
        <f t="shared" si="18"/>
        <v>255</v>
      </c>
      <c r="BE133" s="84">
        <f t="shared" si="19"/>
        <v>255</v>
      </c>
      <c r="BF133" s="84">
        <f t="shared" si="20"/>
        <v>255</v>
      </c>
      <c r="BG133" s="84">
        <f t="shared" si="21"/>
        <v>255</v>
      </c>
      <c r="BH133" s="84">
        <f t="shared" si="22"/>
        <v>3</v>
      </c>
      <c r="BI133" s="15" t="str">
        <f t="shared" si="23"/>
        <v>{0xFF, 0xFF, 0xFF, 0xFF, 0xFF, 0xFF, 0x03},</v>
      </c>
    </row>
    <row r="134" spans="1:61" ht="15" customHeight="1">
      <c r="A134" s="100"/>
      <c r="B134" s="101">
        <v>1</v>
      </c>
      <c r="C134" s="101">
        <v>1</v>
      </c>
      <c r="D134" s="101">
        <v>1</v>
      </c>
      <c r="E134" s="101">
        <v>1</v>
      </c>
      <c r="F134" s="101">
        <v>1</v>
      </c>
      <c r="G134" s="101">
        <v>1</v>
      </c>
      <c r="H134" s="101">
        <v>1</v>
      </c>
      <c r="I134" s="101">
        <v>1</v>
      </c>
      <c r="J134" s="101">
        <v>1</v>
      </c>
      <c r="K134" s="101">
        <v>1</v>
      </c>
      <c r="L134" s="101">
        <v>1</v>
      </c>
      <c r="M134" s="101">
        <v>1</v>
      </c>
      <c r="N134" s="101">
        <v>1</v>
      </c>
      <c r="O134" s="101">
        <v>1</v>
      </c>
      <c r="P134" s="101">
        <v>1</v>
      </c>
      <c r="Q134" s="101">
        <v>1</v>
      </c>
      <c r="R134" s="101">
        <v>1</v>
      </c>
      <c r="S134" s="101">
        <v>1</v>
      </c>
      <c r="T134" s="101">
        <v>1</v>
      </c>
      <c r="U134" s="101">
        <v>1</v>
      </c>
      <c r="V134" s="101">
        <v>1</v>
      </c>
      <c r="W134" s="101">
        <v>1</v>
      </c>
      <c r="X134" s="101">
        <v>1</v>
      </c>
      <c r="Y134" s="101">
        <v>1</v>
      </c>
      <c r="Z134" s="101">
        <v>1</v>
      </c>
      <c r="AA134" s="101">
        <v>1</v>
      </c>
      <c r="AB134" s="101">
        <v>1</v>
      </c>
      <c r="AC134" s="101">
        <v>1</v>
      </c>
      <c r="AD134" s="101">
        <v>1</v>
      </c>
      <c r="AE134" s="101">
        <v>1</v>
      </c>
      <c r="AF134" s="101">
        <v>1</v>
      </c>
      <c r="AG134" s="101">
        <v>1</v>
      </c>
      <c r="AH134" s="101">
        <v>1</v>
      </c>
      <c r="AI134" s="101">
        <v>1</v>
      </c>
      <c r="AJ134" s="101">
        <v>1</v>
      </c>
      <c r="AK134" s="101">
        <v>1</v>
      </c>
      <c r="AL134" s="101">
        <v>1</v>
      </c>
      <c r="AM134" s="101">
        <v>1</v>
      </c>
      <c r="AN134" s="101">
        <v>1</v>
      </c>
      <c r="AO134" s="101">
        <v>1</v>
      </c>
      <c r="AP134" s="101">
        <v>1</v>
      </c>
      <c r="AQ134" s="101">
        <v>1</v>
      </c>
      <c r="AR134" s="101">
        <v>1</v>
      </c>
      <c r="AS134" s="101">
        <v>1</v>
      </c>
      <c r="AT134" s="101">
        <v>1</v>
      </c>
      <c r="AU134" s="101">
        <v>1</v>
      </c>
      <c r="AV134" s="101">
        <v>1</v>
      </c>
      <c r="AW134" s="101">
        <v>1</v>
      </c>
      <c r="AX134" s="101">
        <v>1</v>
      </c>
      <c r="AY134" s="101">
        <v>1</v>
      </c>
      <c r="AZ134" s="100"/>
      <c r="BB134" s="84">
        <f t="shared" si="16"/>
        <v>255</v>
      </c>
      <c r="BC134" s="84">
        <f t="shared" si="17"/>
        <v>255</v>
      </c>
      <c r="BD134" s="84">
        <f t="shared" si="18"/>
        <v>255</v>
      </c>
      <c r="BE134" s="84">
        <f t="shared" si="19"/>
        <v>255</v>
      </c>
      <c r="BF134" s="84">
        <f t="shared" si="20"/>
        <v>255</v>
      </c>
      <c r="BG134" s="84">
        <f t="shared" si="21"/>
        <v>255</v>
      </c>
      <c r="BH134" s="84">
        <f t="shared" si="22"/>
        <v>3</v>
      </c>
      <c r="BI134" s="15" t="str">
        <f t="shared" si="23"/>
        <v>{0xFF, 0xFF, 0xFF, 0xFF, 0xFF, 0xFF, 0x03},</v>
      </c>
    </row>
    <row r="135" spans="1:61" ht="15" customHeight="1">
      <c r="A135" s="100"/>
      <c r="B135" s="101">
        <v>1</v>
      </c>
      <c r="C135" s="101">
        <v>1</v>
      </c>
      <c r="D135" s="101">
        <v>1</v>
      </c>
      <c r="E135" s="101">
        <v>1</v>
      </c>
      <c r="F135" s="101">
        <v>1</v>
      </c>
      <c r="G135" s="101">
        <v>1</v>
      </c>
      <c r="H135" s="101">
        <v>1</v>
      </c>
      <c r="I135" s="101">
        <v>1</v>
      </c>
      <c r="J135" s="101">
        <v>1</v>
      </c>
      <c r="K135" s="101">
        <v>1</v>
      </c>
      <c r="L135" s="101">
        <v>1</v>
      </c>
      <c r="M135" s="101">
        <v>1</v>
      </c>
      <c r="N135" s="101">
        <v>1</v>
      </c>
      <c r="O135" s="101">
        <v>1</v>
      </c>
      <c r="P135" s="101">
        <v>1</v>
      </c>
      <c r="Q135" s="101">
        <v>1</v>
      </c>
      <c r="R135" s="101">
        <v>1</v>
      </c>
      <c r="S135" s="101">
        <v>1</v>
      </c>
      <c r="T135" s="101">
        <v>1</v>
      </c>
      <c r="U135" s="101">
        <v>1</v>
      </c>
      <c r="V135" s="101">
        <v>1</v>
      </c>
      <c r="W135" s="101">
        <v>1</v>
      </c>
      <c r="X135" s="101">
        <v>1</v>
      </c>
      <c r="Y135" s="101">
        <v>1</v>
      </c>
      <c r="Z135" s="101">
        <v>1</v>
      </c>
      <c r="AA135" s="101">
        <v>1</v>
      </c>
      <c r="AB135" s="101">
        <v>1</v>
      </c>
      <c r="AC135" s="101">
        <v>1</v>
      </c>
      <c r="AD135" s="101">
        <v>1</v>
      </c>
      <c r="AE135" s="101">
        <v>1</v>
      </c>
      <c r="AF135" s="101">
        <v>1</v>
      </c>
      <c r="AG135" s="101">
        <v>1</v>
      </c>
      <c r="AH135" s="101">
        <v>1</v>
      </c>
      <c r="AI135" s="101">
        <v>1</v>
      </c>
      <c r="AJ135" s="101">
        <v>1</v>
      </c>
      <c r="AK135" s="101">
        <v>1</v>
      </c>
      <c r="AL135" s="101">
        <v>1</v>
      </c>
      <c r="AM135" s="101">
        <v>1</v>
      </c>
      <c r="AN135" s="101">
        <v>1</v>
      </c>
      <c r="AO135" s="101">
        <v>1</v>
      </c>
      <c r="AP135" s="101">
        <v>1</v>
      </c>
      <c r="AQ135" s="101">
        <v>1</v>
      </c>
      <c r="AR135" s="101">
        <v>1</v>
      </c>
      <c r="AS135" s="101">
        <v>1</v>
      </c>
      <c r="AT135" s="101">
        <v>1</v>
      </c>
      <c r="AU135" s="101">
        <v>1</v>
      </c>
      <c r="AV135" s="101">
        <v>1</v>
      </c>
      <c r="AW135" s="101">
        <v>1</v>
      </c>
      <c r="AX135" s="101">
        <v>1</v>
      </c>
      <c r="AY135" s="101">
        <v>1</v>
      </c>
      <c r="AZ135" s="100"/>
      <c r="BB135" s="84">
        <f t="shared" si="16"/>
        <v>255</v>
      </c>
      <c r="BC135" s="84">
        <f t="shared" si="17"/>
        <v>255</v>
      </c>
      <c r="BD135" s="84">
        <f t="shared" si="18"/>
        <v>255</v>
      </c>
      <c r="BE135" s="84">
        <f t="shared" si="19"/>
        <v>255</v>
      </c>
      <c r="BF135" s="84">
        <f t="shared" si="20"/>
        <v>255</v>
      </c>
      <c r="BG135" s="84">
        <f t="shared" si="21"/>
        <v>255</v>
      </c>
      <c r="BH135" s="84">
        <f t="shared" si="22"/>
        <v>3</v>
      </c>
      <c r="BI135" s="15" t="str">
        <f t="shared" si="23"/>
        <v>{0xFF, 0xFF, 0xFF, 0xFF, 0xFF, 0xFF, 0x03},</v>
      </c>
    </row>
    <row r="136" spans="1:61" ht="15" customHeight="1">
      <c r="A136" s="100"/>
      <c r="B136" s="101">
        <v>1</v>
      </c>
      <c r="C136" s="101">
        <v>1</v>
      </c>
      <c r="D136" s="101">
        <v>1</v>
      </c>
      <c r="E136" s="101">
        <v>1</v>
      </c>
      <c r="F136" s="101">
        <v>1</v>
      </c>
      <c r="G136" s="101">
        <v>1</v>
      </c>
      <c r="H136" s="101">
        <v>1</v>
      </c>
      <c r="I136" s="101">
        <v>1</v>
      </c>
      <c r="J136" s="101">
        <v>1</v>
      </c>
      <c r="K136" s="101">
        <v>1</v>
      </c>
      <c r="L136" s="101">
        <v>1</v>
      </c>
      <c r="M136" s="101">
        <v>1</v>
      </c>
      <c r="N136" s="101">
        <v>1</v>
      </c>
      <c r="O136" s="101">
        <v>1</v>
      </c>
      <c r="P136" s="101">
        <v>1</v>
      </c>
      <c r="Q136" s="101">
        <v>1</v>
      </c>
      <c r="R136" s="101">
        <v>1</v>
      </c>
      <c r="S136" s="101">
        <v>1</v>
      </c>
      <c r="T136" s="101">
        <v>1</v>
      </c>
      <c r="U136" s="101">
        <v>1</v>
      </c>
      <c r="V136" s="101">
        <v>1</v>
      </c>
      <c r="W136" s="101">
        <v>1</v>
      </c>
      <c r="X136" s="101">
        <v>1</v>
      </c>
      <c r="Y136" s="101">
        <v>1</v>
      </c>
      <c r="Z136" s="101">
        <v>1</v>
      </c>
      <c r="AA136" s="101">
        <v>1</v>
      </c>
      <c r="AB136" s="101">
        <v>1</v>
      </c>
      <c r="AC136" s="101">
        <v>1</v>
      </c>
      <c r="AD136" s="101">
        <v>1</v>
      </c>
      <c r="AE136" s="101">
        <v>1</v>
      </c>
      <c r="AF136" s="101">
        <v>1</v>
      </c>
      <c r="AG136" s="101">
        <v>1</v>
      </c>
      <c r="AH136" s="101">
        <v>1</v>
      </c>
      <c r="AI136" s="101">
        <v>1</v>
      </c>
      <c r="AJ136" s="101">
        <v>1</v>
      </c>
      <c r="AK136" s="101">
        <v>1</v>
      </c>
      <c r="AL136" s="101">
        <v>1</v>
      </c>
      <c r="AM136" s="101">
        <v>1</v>
      </c>
      <c r="AN136" s="101">
        <v>1</v>
      </c>
      <c r="AO136" s="101">
        <v>1</v>
      </c>
      <c r="AP136" s="101">
        <v>1</v>
      </c>
      <c r="AQ136" s="101">
        <v>1</v>
      </c>
      <c r="AR136" s="101">
        <v>1</v>
      </c>
      <c r="AS136" s="101">
        <v>1</v>
      </c>
      <c r="AT136" s="101">
        <v>1</v>
      </c>
      <c r="AU136" s="101">
        <v>1</v>
      </c>
      <c r="AV136" s="101">
        <v>1</v>
      </c>
      <c r="AW136" s="101">
        <v>1</v>
      </c>
      <c r="AX136" s="101">
        <v>1</v>
      </c>
      <c r="AY136" s="101">
        <v>1</v>
      </c>
      <c r="AZ136" s="100"/>
      <c r="BB136" s="84">
        <f t="shared" si="16"/>
        <v>255</v>
      </c>
      <c r="BC136" s="84">
        <f t="shared" si="17"/>
        <v>255</v>
      </c>
      <c r="BD136" s="84">
        <f t="shared" si="18"/>
        <v>255</v>
      </c>
      <c r="BE136" s="84">
        <f t="shared" si="19"/>
        <v>255</v>
      </c>
      <c r="BF136" s="84">
        <f t="shared" si="20"/>
        <v>255</v>
      </c>
      <c r="BG136" s="84">
        <f t="shared" si="21"/>
        <v>255</v>
      </c>
      <c r="BH136" s="84">
        <f t="shared" si="22"/>
        <v>3</v>
      </c>
      <c r="BI136" s="15" t="str">
        <f t="shared" si="23"/>
        <v>{0xFF, 0xFF, 0xFF, 0xFF, 0xFF, 0xFF, 0x03},</v>
      </c>
    </row>
    <row r="137" spans="1:61" ht="15" customHeight="1">
      <c r="A137" s="100"/>
      <c r="B137" s="101">
        <v>1</v>
      </c>
      <c r="C137" s="101">
        <v>1</v>
      </c>
      <c r="D137" s="101">
        <v>1</v>
      </c>
      <c r="E137" s="101">
        <v>1</v>
      </c>
      <c r="F137" s="101">
        <v>1</v>
      </c>
      <c r="G137" s="101">
        <v>1</v>
      </c>
      <c r="H137" s="101">
        <v>1</v>
      </c>
      <c r="I137" s="101">
        <v>1</v>
      </c>
      <c r="J137" s="101">
        <v>1</v>
      </c>
      <c r="K137" s="101">
        <v>1</v>
      </c>
      <c r="L137" s="101">
        <v>1</v>
      </c>
      <c r="M137" s="101">
        <v>1</v>
      </c>
      <c r="N137" s="101">
        <v>1</v>
      </c>
      <c r="O137" s="101">
        <v>1</v>
      </c>
      <c r="P137" s="101">
        <v>1</v>
      </c>
      <c r="Q137" s="101">
        <v>1</v>
      </c>
      <c r="R137" s="101">
        <v>1</v>
      </c>
      <c r="S137" s="101">
        <v>1</v>
      </c>
      <c r="T137" s="101">
        <v>1</v>
      </c>
      <c r="U137" s="101">
        <v>1</v>
      </c>
      <c r="V137" s="101">
        <v>1</v>
      </c>
      <c r="W137" s="101">
        <v>1</v>
      </c>
      <c r="X137" s="101">
        <v>1</v>
      </c>
      <c r="Y137" s="101">
        <v>1</v>
      </c>
      <c r="Z137" s="101">
        <v>1</v>
      </c>
      <c r="AA137" s="101">
        <v>1</v>
      </c>
      <c r="AB137" s="101">
        <v>1</v>
      </c>
      <c r="AC137" s="101">
        <v>1</v>
      </c>
      <c r="AD137" s="101">
        <v>1</v>
      </c>
      <c r="AE137" s="101">
        <v>1</v>
      </c>
      <c r="AF137" s="101">
        <v>1</v>
      </c>
      <c r="AG137" s="101">
        <v>1</v>
      </c>
      <c r="AH137" s="101">
        <v>1</v>
      </c>
      <c r="AI137" s="101">
        <v>1</v>
      </c>
      <c r="AJ137" s="101">
        <v>1</v>
      </c>
      <c r="AK137" s="101">
        <v>1</v>
      </c>
      <c r="AL137" s="101">
        <v>1</v>
      </c>
      <c r="AM137" s="101">
        <v>1</v>
      </c>
      <c r="AN137" s="101">
        <v>1</v>
      </c>
      <c r="AO137" s="101">
        <v>1</v>
      </c>
      <c r="AP137" s="101">
        <v>1</v>
      </c>
      <c r="AQ137" s="101">
        <v>1</v>
      </c>
      <c r="AR137" s="101">
        <v>1</v>
      </c>
      <c r="AS137" s="101">
        <v>1</v>
      </c>
      <c r="AT137" s="101">
        <v>1</v>
      </c>
      <c r="AU137" s="101">
        <v>1</v>
      </c>
      <c r="AV137" s="101">
        <v>1</v>
      </c>
      <c r="AW137" s="101">
        <v>1</v>
      </c>
      <c r="AX137" s="101">
        <v>1</v>
      </c>
      <c r="AY137" s="101">
        <v>1</v>
      </c>
      <c r="AZ137" s="100"/>
      <c r="BB137" s="84">
        <f t="shared" si="16"/>
        <v>255</v>
      </c>
      <c r="BC137" s="84">
        <f t="shared" si="17"/>
        <v>255</v>
      </c>
      <c r="BD137" s="84">
        <f t="shared" si="18"/>
        <v>255</v>
      </c>
      <c r="BE137" s="84">
        <f t="shared" si="19"/>
        <v>255</v>
      </c>
      <c r="BF137" s="84">
        <f t="shared" si="20"/>
        <v>255</v>
      </c>
      <c r="BG137" s="84">
        <f t="shared" si="21"/>
        <v>255</v>
      </c>
      <c r="BH137" s="84">
        <f t="shared" si="22"/>
        <v>3</v>
      </c>
      <c r="BI137" s="15" t="str">
        <f t="shared" si="23"/>
        <v>{0xFF, 0xFF, 0xFF, 0xFF, 0xFF, 0xFF, 0x03},</v>
      </c>
    </row>
    <row r="138" spans="1:61" ht="15" customHeight="1">
      <c r="A138" s="100"/>
      <c r="B138" s="101">
        <v>1</v>
      </c>
      <c r="C138" s="101">
        <v>1</v>
      </c>
      <c r="D138" s="101">
        <v>1</v>
      </c>
      <c r="E138" s="101">
        <v>1</v>
      </c>
      <c r="F138" s="101">
        <v>1</v>
      </c>
      <c r="G138" s="101">
        <v>1</v>
      </c>
      <c r="H138" s="101">
        <v>1</v>
      </c>
      <c r="I138" s="101">
        <v>1</v>
      </c>
      <c r="J138" s="101">
        <v>1</v>
      </c>
      <c r="K138" s="101">
        <v>1</v>
      </c>
      <c r="L138" s="101">
        <v>1</v>
      </c>
      <c r="M138" s="101">
        <v>1</v>
      </c>
      <c r="N138" s="101">
        <v>1</v>
      </c>
      <c r="O138" s="101">
        <v>1</v>
      </c>
      <c r="P138" s="101">
        <v>1</v>
      </c>
      <c r="Q138" s="101">
        <v>1</v>
      </c>
      <c r="R138" s="101">
        <v>1</v>
      </c>
      <c r="S138" s="101">
        <v>1</v>
      </c>
      <c r="T138" s="101">
        <v>1</v>
      </c>
      <c r="U138" s="101">
        <v>1</v>
      </c>
      <c r="V138" s="101">
        <v>1</v>
      </c>
      <c r="W138" s="101">
        <v>1</v>
      </c>
      <c r="X138" s="101">
        <v>1</v>
      </c>
      <c r="Y138" s="101">
        <v>1</v>
      </c>
      <c r="Z138" s="101">
        <v>1</v>
      </c>
      <c r="AA138" s="101">
        <v>1</v>
      </c>
      <c r="AB138" s="101">
        <v>1</v>
      </c>
      <c r="AC138" s="101">
        <v>1</v>
      </c>
      <c r="AD138" s="101">
        <v>1</v>
      </c>
      <c r="AE138" s="101">
        <v>1</v>
      </c>
      <c r="AF138" s="101">
        <v>1</v>
      </c>
      <c r="AG138" s="101">
        <v>1</v>
      </c>
      <c r="AH138" s="101">
        <v>1</v>
      </c>
      <c r="AI138" s="101">
        <v>1</v>
      </c>
      <c r="AJ138" s="101">
        <v>1</v>
      </c>
      <c r="AK138" s="101">
        <v>1</v>
      </c>
      <c r="AL138" s="101">
        <v>1</v>
      </c>
      <c r="AM138" s="101">
        <v>1</v>
      </c>
      <c r="AN138" s="101">
        <v>1</v>
      </c>
      <c r="AO138" s="101">
        <v>1</v>
      </c>
      <c r="AP138" s="101">
        <v>1</v>
      </c>
      <c r="AQ138" s="101">
        <v>1</v>
      </c>
      <c r="AR138" s="101">
        <v>1</v>
      </c>
      <c r="AS138" s="101">
        <v>1</v>
      </c>
      <c r="AT138" s="101">
        <v>1</v>
      </c>
      <c r="AU138" s="101">
        <v>1</v>
      </c>
      <c r="AV138" s="101">
        <v>1</v>
      </c>
      <c r="AW138" s="101">
        <v>1</v>
      </c>
      <c r="AX138" s="101">
        <v>1</v>
      </c>
      <c r="AY138" s="101">
        <v>1</v>
      </c>
      <c r="AZ138" s="100"/>
      <c r="BB138" s="84">
        <f t="shared" si="16"/>
        <v>255</v>
      </c>
      <c r="BC138" s="84">
        <f t="shared" si="17"/>
        <v>255</v>
      </c>
      <c r="BD138" s="84">
        <f t="shared" si="18"/>
        <v>255</v>
      </c>
      <c r="BE138" s="84">
        <f t="shared" si="19"/>
        <v>255</v>
      </c>
      <c r="BF138" s="84">
        <f t="shared" si="20"/>
        <v>255</v>
      </c>
      <c r="BG138" s="84">
        <f t="shared" si="21"/>
        <v>255</v>
      </c>
      <c r="BH138" s="84">
        <f t="shared" si="22"/>
        <v>3</v>
      </c>
      <c r="BI138" s="15" t="str">
        <f t="shared" si="23"/>
        <v>{0xFF, 0xFF, 0xFF, 0xFF, 0xFF, 0xFF, 0x03},</v>
      </c>
    </row>
    <row r="139" spans="1:61" ht="15" customHeight="1">
      <c r="A139" s="100"/>
      <c r="B139" s="101">
        <v>1</v>
      </c>
      <c r="C139" s="101">
        <v>1</v>
      </c>
      <c r="D139" s="101">
        <v>1</v>
      </c>
      <c r="E139" s="101">
        <v>1</v>
      </c>
      <c r="F139" s="101">
        <v>1</v>
      </c>
      <c r="G139" s="101">
        <v>1</v>
      </c>
      <c r="H139" s="101">
        <v>1</v>
      </c>
      <c r="I139" s="101">
        <v>1</v>
      </c>
      <c r="J139" s="101">
        <v>1</v>
      </c>
      <c r="K139" s="101">
        <v>1</v>
      </c>
      <c r="L139" s="101">
        <v>1</v>
      </c>
      <c r="M139" s="101">
        <v>1</v>
      </c>
      <c r="N139" s="101">
        <v>1</v>
      </c>
      <c r="O139" s="101">
        <v>1</v>
      </c>
      <c r="P139" s="101">
        <v>1</v>
      </c>
      <c r="Q139" s="101">
        <v>1</v>
      </c>
      <c r="R139" s="101">
        <v>1</v>
      </c>
      <c r="S139" s="101">
        <v>1</v>
      </c>
      <c r="T139" s="101">
        <v>1</v>
      </c>
      <c r="U139" s="101">
        <v>1</v>
      </c>
      <c r="V139" s="101">
        <v>1</v>
      </c>
      <c r="W139" s="101">
        <v>1</v>
      </c>
      <c r="X139" s="101">
        <v>1</v>
      </c>
      <c r="Y139" s="101">
        <v>1</v>
      </c>
      <c r="Z139" s="101">
        <v>1</v>
      </c>
      <c r="AA139" s="101">
        <v>1</v>
      </c>
      <c r="AB139" s="101">
        <v>1</v>
      </c>
      <c r="AC139" s="101">
        <v>1</v>
      </c>
      <c r="AD139" s="101">
        <v>1</v>
      </c>
      <c r="AE139" s="101">
        <v>1</v>
      </c>
      <c r="AF139" s="101">
        <v>1</v>
      </c>
      <c r="AG139" s="101">
        <v>1</v>
      </c>
      <c r="AH139" s="101">
        <v>1</v>
      </c>
      <c r="AI139" s="101">
        <v>1</v>
      </c>
      <c r="AJ139" s="101">
        <v>1</v>
      </c>
      <c r="AK139" s="101">
        <v>1</v>
      </c>
      <c r="AL139" s="101">
        <v>1</v>
      </c>
      <c r="AM139" s="101">
        <v>1</v>
      </c>
      <c r="AN139" s="101">
        <v>1</v>
      </c>
      <c r="AO139" s="101">
        <v>1</v>
      </c>
      <c r="AP139" s="101">
        <v>1</v>
      </c>
      <c r="AQ139" s="101">
        <v>1</v>
      </c>
      <c r="AR139" s="101">
        <v>1</v>
      </c>
      <c r="AS139" s="101">
        <v>1</v>
      </c>
      <c r="AT139" s="101">
        <v>1</v>
      </c>
      <c r="AU139" s="101">
        <v>1</v>
      </c>
      <c r="AV139" s="101">
        <v>1</v>
      </c>
      <c r="AW139" s="101">
        <v>1</v>
      </c>
      <c r="AX139" s="101">
        <v>1</v>
      </c>
      <c r="AY139" s="101">
        <v>1</v>
      </c>
      <c r="AZ139" s="100"/>
      <c r="BB139" s="84">
        <f t="shared" si="16"/>
        <v>255</v>
      </c>
      <c r="BC139" s="84">
        <f t="shared" si="17"/>
        <v>255</v>
      </c>
      <c r="BD139" s="84">
        <f t="shared" si="18"/>
        <v>255</v>
      </c>
      <c r="BE139" s="84">
        <f t="shared" si="19"/>
        <v>255</v>
      </c>
      <c r="BF139" s="84">
        <f t="shared" si="20"/>
        <v>255</v>
      </c>
      <c r="BG139" s="84">
        <f t="shared" si="21"/>
        <v>255</v>
      </c>
      <c r="BH139" s="84">
        <f t="shared" si="22"/>
        <v>3</v>
      </c>
      <c r="BI139" s="15" t="str">
        <f t="shared" si="23"/>
        <v>{0xFF, 0xFF, 0xFF, 0xFF, 0xFF, 0xFF, 0x03},</v>
      </c>
    </row>
    <row r="140" spans="1:61" ht="15" customHeight="1">
      <c r="A140" s="100"/>
      <c r="B140" s="101">
        <v>1</v>
      </c>
      <c r="C140" s="101">
        <v>1</v>
      </c>
      <c r="D140" s="101">
        <v>1</v>
      </c>
      <c r="E140" s="101">
        <v>1</v>
      </c>
      <c r="F140" s="101">
        <v>1</v>
      </c>
      <c r="G140" s="101">
        <v>1</v>
      </c>
      <c r="H140" s="101">
        <v>1</v>
      </c>
      <c r="I140" s="101">
        <v>1</v>
      </c>
      <c r="J140" s="101">
        <v>1</v>
      </c>
      <c r="K140" s="101">
        <v>1</v>
      </c>
      <c r="L140" s="101">
        <v>1</v>
      </c>
      <c r="M140" s="101">
        <v>1</v>
      </c>
      <c r="N140" s="101">
        <v>1</v>
      </c>
      <c r="O140" s="101">
        <v>1</v>
      </c>
      <c r="P140" s="101">
        <v>1</v>
      </c>
      <c r="Q140" s="101">
        <v>1</v>
      </c>
      <c r="R140" s="101">
        <v>1</v>
      </c>
      <c r="S140" s="101">
        <v>1</v>
      </c>
      <c r="T140" s="101">
        <v>1</v>
      </c>
      <c r="U140" s="101">
        <v>1</v>
      </c>
      <c r="V140" s="101">
        <v>1</v>
      </c>
      <c r="W140" s="101">
        <v>1</v>
      </c>
      <c r="X140" s="101">
        <v>1</v>
      </c>
      <c r="Y140" s="101">
        <v>1</v>
      </c>
      <c r="Z140" s="101">
        <v>1</v>
      </c>
      <c r="AA140" s="101">
        <v>1</v>
      </c>
      <c r="AB140" s="101">
        <v>1</v>
      </c>
      <c r="AC140" s="101">
        <v>1</v>
      </c>
      <c r="AD140" s="101">
        <v>1</v>
      </c>
      <c r="AE140" s="101">
        <v>1</v>
      </c>
      <c r="AF140" s="101">
        <v>1</v>
      </c>
      <c r="AG140" s="101">
        <v>1</v>
      </c>
      <c r="AH140" s="101">
        <v>1</v>
      </c>
      <c r="AI140" s="101">
        <v>1</v>
      </c>
      <c r="AJ140" s="101">
        <v>1</v>
      </c>
      <c r="AK140" s="101">
        <v>1</v>
      </c>
      <c r="AL140" s="101">
        <v>1</v>
      </c>
      <c r="AM140" s="101">
        <v>1</v>
      </c>
      <c r="AN140" s="101">
        <v>1</v>
      </c>
      <c r="AO140" s="101">
        <v>1</v>
      </c>
      <c r="AP140" s="101">
        <v>1</v>
      </c>
      <c r="AQ140" s="101">
        <v>1</v>
      </c>
      <c r="AR140" s="101">
        <v>1</v>
      </c>
      <c r="AS140" s="101">
        <v>1</v>
      </c>
      <c r="AT140" s="101">
        <v>1</v>
      </c>
      <c r="AU140" s="101">
        <v>1</v>
      </c>
      <c r="AV140" s="101">
        <v>1</v>
      </c>
      <c r="AW140" s="101">
        <v>1</v>
      </c>
      <c r="AX140" s="101">
        <v>1</v>
      </c>
      <c r="AY140" s="101">
        <v>1</v>
      </c>
      <c r="AZ140" s="100"/>
      <c r="BB140" s="84">
        <f t="shared" si="16"/>
        <v>255</v>
      </c>
      <c r="BC140" s="84">
        <f t="shared" si="17"/>
        <v>255</v>
      </c>
      <c r="BD140" s="84">
        <f t="shared" si="18"/>
        <v>255</v>
      </c>
      <c r="BE140" s="84">
        <f t="shared" si="19"/>
        <v>255</v>
      </c>
      <c r="BF140" s="84">
        <f t="shared" si="20"/>
        <v>255</v>
      </c>
      <c r="BG140" s="84">
        <f t="shared" si="21"/>
        <v>255</v>
      </c>
      <c r="BH140" s="84">
        <f t="shared" si="22"/>
        <v>3</v>
      </c>
      <c r="BI140" s="15" t="str">
        <f t="shared" si="23"/>
        <v>{0xFF, 0xFF, 0xFF, 0xFF, 0xFF, 0xFF, 0x03},</v>
      </c>
    </row>
    <row r="141" spans="1:61" ht="15" customHeight="1">
      <c r="A141" s="100"/>
      <c r="B141" s="101">
        <v>1</v>
      </c>
      <c r="C141" s="101">
        <v>1</v>
      </c>
      <c r="D141" s="101">
        <v>1</v>
      </c>
      <c r="E141" s="101">
        <v>1</v>
      </c>
      <c r="F141" s="101">
        <v>1</v>
      </c>
      <c r="G141" s="101">
        <v>1</v>
      </c>
      <c r="H141" s="101">
        <v>1</v>
      </c>
      <c r="I141" s="101">
        <v>1</v>
      </c>
      <c r="J141" s="101">
        <v>1</v>
      </c>
      <c r="K141" s="101">
        <v>1</v>
      </c>
      <c r="L141" s="101">
        <v>1</v>
      </c>
      <c r="M141" s="101">
        <v>1</v>
      </c>
      <c r="N141" s="101">
        <v>1</v>
      </c>
      <c r="O141" s="101">
        <v>1</v>
      </c>
      <c r="P141" s="101">
        <v>1</v>
      </c>
      <c r="Q141" s="101">
        <v>1</v>
      </c>
      <c r="R141" s="101">
        <v>1</v>
      </c>
      <c r="S141" s="101">
        <v>1</v>
      </c>
      <c r="T141" s="101">
        <v>1</v>
      </c>
      <c r="U141" s="101">
        <v>1</v>
      </c>
      <c r="V141" s="101">
        <v>1</v>
      </c>
      <c r="W141" s="101">
        <v>1</v>
      </c>
      <c r="X141" s="101">
        <v>1</v>
      </c>
      <c r="Y141" s="101">
        <v>1</v>
      </c>
      <c r="Z141" s="101">
        <v>1</v>
      </c>
      <c r="AA141" s="101">
        <v>1</v>
      </c>
      <c r="AB141" s="101">
        <v>1</v>
      </c>
      <c r="AC141" s="101">
        <v>1</v>
      </c>
      <c r="AD141" s="101">
        <v>1</v>
      </c>
      <c r="AE141" s="101">
        <v>1</v>
      </c>
      <c r="AF141" s="101">
        <v>1</v>
      </c>
      <c r="AG141" s="101">
        <v>1</v>
      </c>
      <c r="AH141" s="101">
        <v>1</v>
      </c>
      <c r="AI141" s="101">
        <v>1</v>
      </c>
      <c r="AJ141" s="101">
        <v>1</v>
      </c>
      <c r="AK141" s="101">
        <v>1</v>
      </c>
      <c r="AL141" s="101">
        <v>1</v>
      </c>
      <c r="AM141" s="101">
        <v>1</v>
      </c>
      <c r="AN141" s="101">
        <v>1</v>
      </c>
      <c r="AO141" s="101">
        <v>1</v>
      </c>
      <c r="AP141" s="101">
        <v>1</v>
      </c>
      <c r="AQ141" s="101">
        <v>1</v>
      </c>
      <c r="AR141" s="101">
        <v>1</v>
      </c>
      <c r="AS141" s="101">
        <v>1</v>
      </c>
      <c r="AT141" s="101">
        <v>1</v>
      </c>
      <c r="AU141" s="101">
        <v>1</v>
      </c>
      <c r="AV141" s="101">
        <v>1</v>
      </c>
      <c r="AW141" s="101">
        <v>1</v>
      </c>
      <c r="AX141" s="101">
        <v>1</v>
      </c>
      <c r="AY141" s="101">
        <v>1</v>
      </c>
      <c r="AZ141" s="100"/>
      <c r="BB141" s="84">
        <f t="shared" si="16"/>
        <v>255</v>
      </c>
      <c r="BC141" s="84">
        <f t="shared" si="17"/>
        <v>255</v>
      </c>
      <c r="BD141" s="84">
        <f t="shared" si="18"/>
        <v>255</v>
      </c>
      <c r="BE141" s="84">
        <f t="shared" si="19"/>
        <v>255</v>
      </c>
      <c r="BF141" s="84">
        <f t="shared" si="20"/>
        <v>255</v>
      </c>
      <c r="BG141" s="84">
        <f t="shared" si="21"/>
        <v>255</v>
      </c>
      <c r="BH141" s="84">
        <f t="shared" si="22"/>
        <v>3</v>
      </c>
      <c r="BI141" s="15" t="str">
        <f t="shared" si="23"/>
        <v>{0xFF, 0xFF, 0xFF, 0xFF, 0xFF, 0xFF, 0x03},</v>
      </c>
    </row>
    <row r="142" spans="1:61" ht="15" customHeight="1">
      <c r="A142" s="100"/>
      <c r="B142" s="101">
        <v>1</v>
      </c>
      <c r="C142" s="101">
        <v>1</v>
      </c>
      <c r="D142" s="101">
        <v>1</v>
      </c>
      <c r="E142" s="101">
        <v>1</v>
      </c>
      <c r="F142" s="101">
        <v>1</v>
      </c>
      <c r="G142" s="101">
        <v>1</v>
      </c>
      <c r="H142" s="101">
        <v>1</v>
      </c>
      <c r="I142" s="101">
        <v>1</v>
      </c>
      <c r="J142" s="101">
        <v>1</v>
      </c>
      <c r="K142" s="101">
        <v>1</v>
      </c>
      <c r="L142" s="101">
        <v>1</v>
      </c>
      <c r="M142" s="101">
        <v>1</v>
      </c>
      <c r="N142" s="101">
        <v>1</v>
      </c>
      <c r="O142" s="101">
        <v>1</v>
      </c>
      <c r="P142" s="101">
        <v>1</v>
      </c>
      <c r="Q142" s="101">
        <v>1</v>
      </c>
      <c r="R142" s="101">
        <v>1</v>
      </c>
      <c r="S142" s="101">
        <v>1</v>
      </c>
      <c r="T142" s="101">
        <v>1</v>
      </c>
      <c r="U142" s="101">
        <v>1</v>
      </c>
      <c r="V142" s="101">
        <v>1</v>
      </c>
      <c r="W142" s="101">
        <v>1</v>
      </c>
      <c r="X142" s="101">
        <v>1</v>
      </c>
      <c r="Y142" s="101">
        <v>1</v>
      </c>
      <c r="Z142" s="101">
        <v>1</v>
      </c>
      <c r="AA142" s="101">
        <v>1</v>
      </c>
      <c r="AB142" s="101">
        <v>1</v>
      </c>
      <c r="AC142" s="101">
        <v>1</v>
      </c>
      <c r="AD142" s="101">
        <v>1</v>
      </c>
      <c r="AE142" s="101">
        <v>1</v>
      </c>
      <c r="AF142" s="101">
        <v>1</v>
      </c>
      <c r="AG142" s="101">
        <v>1</v>
      </c>
      <c r="AH142" s="101">
        <v>1</v>
      </c>
      <c r="AI142" s="101">
        <v>1</v>
      </c>
      <c r="AJ142" s="101">
        <v>1</v>
      </c>
      <c r="AK142" s="101">
        <v>1</v>
      </c>
      <c r="AL142" s="101">
        <v>1</v>
      </c>
      <c r="AM142" s="101">
        <v>1</v>
      </c>
      <c r="AN142" s="101">
        <v>1</v>
      </c>
      <c r="AO142" s="101">
        <v>1</v>
      </c>
      <c r="AP142" s="101">
        <v>1</v>
      </c>
      <c r="AQ142" s="101">
        <v>1</v>
      </c>
      <c r="AR142" s="101">
        <v>1</v>
      </c>
      <c r="AS142" s="101">
        <v>1</v>
      </c>
      <c r="AT142" s="101">
        <v>1</v>
      </c>
      <c r="AU142" s="101">
        <v>1</v>
      </c>
      <c r="AV142" s="101">
        <v>1</v>
      </c>
      <c r="AW142" s="101">
        <v>1</v>
      </c>
      <c r="AX142" s="101">
        <v>1</v>
      </c>
      <c r="AY142" s="101">
        <v>1</v>
      </c>
      <c r="AZ142" s="100"/>
      <c r="BB142" s="84">
        <f t="shared" si="16"/>
        <v>255</v>
      </c>
      <c r="BC142" s="84">
        <f t="shared" si="17"/>
        <v>255</v>
      </c>
      <c r="BD142" s="84">
        <f t="shared" si="18"/>
        <v>255</v>
      </c>
      <c r="BE142" s="84">
        <f t="shared" si="19"/>
        <v>255</v>
      </c>
      <c r="BF142" s="84">
        <f t="shared" si="20"/>
        <v>255</v>
      </c>
      <c r="BG142" s="84">
        <f t="shared" si="21"/>
        <v>255</v>
      </c>
      <c r="BH142" s="84">
        <f t="shared" si="22"/>
        <v>3</v>
      </c>
      <c r="BI142" s="15" t="str">
        <f t="shared" si="23"/>
        <v>{0xFF, 0xFF, 0xFF, 0xFF, 0xFF, 0xFF, 0x03},</v>
      </c>
    </row>
    <row r="143" spans="1:61" ht="15" customHeight="1">
      <c r="A143" s="100"/>
      <c r="B143" s="101">
        <v>1</v>
      </c>
      <c r="C143" s="101">
        <v>1</v>
      </c>
      <c r="D143" s="101">
        <v>1</v>
      </c>
      <c r="E143" s="101">
        <v>1</v>
      </c>
      <c r="F143" s="101">
        <v>1</v>
      </c>
      <c r="G143" s="101">
        <v>1</v>
      </c>
      <c r="H143" s="101">
        <v>1</v>
      </c>
      <c r="I143" s="101">
        <v>1</v>
      </c>
      <c r="J143" s="101">
        <v>1</v>
      </c>
      <c r="K143" s="101">
        <v>1</v>
      </c>
      <c r="L143" s="101">
        <v>1</v>
      </c>
      <c r="M143" s="101">
        <v>1</v>
      </c>
      <c r="N143" s="101">
        <v>1</v>
      </c>
      <c r="O143" s="101">
        <v>1</v>
      </c>
      <c r="P143" s="101">
        <v>1</v>
      </c>
      <c r="Q143" s="101">
        <v>1</v>
      </c>
      <c r="R143" s="101">
        <v>1</v>
      </c>
      <c r="S143" s="101">
        <v>1</v>
      </c>
      <c r="T143" s="101">
        <v>1</v>
      </c>
      <c r="U143" s="101">
        <v>1</v>
      </c>
      <c r="V143" s="101">
        <v>1</v>
      </c>
      <c r="W143" s="101">
        <v>1</v>
      </c>
      <c r="X143" s="101">
        <v>1</v>
      </c>
      <c r="Y143" s="101">
        <v>1</v>
      </c>
      <c r="Z143" s="101">
        <v>1</v>
      </c>
      <c r="AA143" s="101">
        <v>1</v>
      </c>
      <c r="AB143" s="101">
        <v>1</v>
      </c>
      <c r="AC143" s="101">
        <v>1</v>
      </c>
      <c r="AD143" s="101">
        <v>1</v>
      </c>
      <c r="AE143" s="101">
        <v>1</v>
      </c>
      <c r="AF143" s="101">
        <v>1</v>
      </c>
      <c r="AG143" s="101">
        <v>1</v>
      </c>
      <c r="AH143" s="101">
        <v>1</v>
      </c>
      <c r="AI143" s="101">
        <v>1</v>
      </c>
      <c r="AJ143" s="101">
        <v>1</v>
      </c>
      <c r="AK143" s="101">
        <v>1</v>
      </c>
      <c r="AL143" s="101">
        <v>1</v>
      </c>
      <c r="AM143" s="101">
        <v>1</v>
      </c>
      <c r="AN143" s="101">
        <v>1</v>
      </c>
      <c r="AO143" s="101">
        <v>1</v>
      </c>
      <c r="AP143" s="101">
        <v>1</v>
      </c>
      <c r="AQ143" s="101">
        <v>1</v>
      </c>
      <c r="AR143" s="101">
        <v>1</v>
      </c>
      <c r="AS143" s="101">
        <v>1</v>
      </c>
      <c r="AT143" s="101">
        <v>1</v>
      </c>
      <c r="AU143" s="101">
        <v>1</v>
      </c>
      <c r="AV143" s="101">
        <v>1</v>
      </c>
      <c r="AW143" s="101">
        <v>1</v>
      </c>
      <c r="AX143" s="101">
        <v>1</v>
      </c>
      <c r="AY143" s="101">
        <v>1</v>
      </c>
      <c r="AZ143" s="100"/>
      <c r="BB143" s="84">
        <f t="shared" si="16"/>
        <v>255</v>
      </c>
      <c r="BC143" s="84">
        <f t="shared" si="17"/>
        <v>255</v>
      </c>
      <c r="BD143" s="84">
        <f t="shared" si="18"/>
        <v>255</v>
      </c>
      <c r="BE143" s="84">
        <f t="shared" si="19"/>
        <v>255</v>
      </c>
      <c r="BF143" s="84">
        <f t="shared" si="20"/>
        <v>255</v>
      </c>
      <c r="BG143" s="84">
        <f t="shared" si="21"/>
        <v>255</v>
      </c>
      <c r="BH143" s="84">
        <f t="shared" si="22"/>
        <v>3</v>
      </c>
      <c r="BI143" s="15" t="str">
        <f t="shared" si="23"/>
        <v>{0xFF, 0xFF, 0xFF, 0xFF, 0xFF, 0xFF, 0x03},</v>
      </c>
    </row>
    <row r="144" spans="1:61" ht="15" customHeight="1">
      <c r="A144" s="100"/>
      <c r="B144" s="101">
        <v>1</v>
      </c>
      <c r="C144" s="101">
        <v>1</v>
      </c>
      <c r="D144" s="101">
        <v>1</v>
      </c>
      <c r="E144" s="101">
        <v>1</v>
      </c>
      <c r="F144" s="101">
        <v>1</v>
      </c>
      <c r="G144" s="101">
        <v>1</v>
      </c>
      <c r="H144" s="101">
        <v>1</v>
      </c>
      <c r="I144" s="101">
        <v>1</v>
      </c>
      <c r="J144" s="101">
        <v>1</v>
      </c>
      <c r="K144" s="101">
        <v>1</v>
      </c>
      <c r="L144" s="101">
        <v>1</v>
      </c>
      <c r="M144" s="101">
        <v>1</v>
      </c>
      <c r="N144" s="101">
        <v>1</v>
      </c>
      <c r="O144" s="101">
        <v>1</v>
      </c>
      <c r="P144" s="101">
        <v>1</v>
      </c>
      <c r="Q144" s="101">
        <v>1</v>
      </c>
      <c r="R144" s="101">
        <v>1</v>
      </c>
      <c r="S144" s="101">
        <v>1</v>
      </c>
      <c r="T144" s="101">
        <v>1</v>
      </c>
      <c r="U144" s="101">
        <v>1</v>
      </c>
      <c r="V144" s="101">
        <v>1</v>
      </c>
      <c r="W144" s="101">
        <v>1</v>
      </c>
      <c r="X144" s="101">
        <v>1</v>
      </c>
      <c r="Y144" s="101">
        <v>1</v>
      </c>
      <c r="Z144" s="101">
        <v>1</v>
      </c>
      <c r="AA144" s="101">
        <v>1</v>
      </c>
      <c r="AB144" s="101">
        <v>1</v>
      </c>
      <c r="AC144" s="101">
        <v>1</v>
      </c>
      <c r="AD144" s="101">
        <v>1</v>
      </c>
      <c r="AE144" s="101">
        <v>1</v>
      </c>
      <c r="AF144" s="101">
        <v>1</v>
      </c>
      <c r="AG144" s="101">
        <v>1</v>
      </c>
      <c r="AH144" s="101">
        <v>1</v>
      </c>
      <c r="AI144" s="101">
        <v>1</v>
      </c>
      <c r="AJ144" s="101">
        <v>1</v>
      </c>
      <c r="AK144" s="101">
        <v>1</v>
      </c>
      <c r="AL144" s="101">
        <v>1</v>
      </c>
      <c r="AM144" s="101">
        <v>1</v>
      </c>
      <c r="AN144" s="101">
        <v>1</v>
      </c>
      <c r="AO144" s="101">
        <v>1</v>
      </c>
      <c r="AP144" s="101">
        <v>1</v>
      </c>
      <c r="AQ144" s="101">
        <v>1</v>
      </c>
      <c r="AR144" s="101">
        <v>1</v>
      </c>
      <c r="AS144" s="101">
        <v>1</v>
      </c>
      <c r="AT144" s="101">
        <v>1</v>
      </c>
      <c r="AU144" s="101">
        <v>1</v>
      </c>
      <c r="AV144" s="101">
        <v>1</v>
      </c>
      <c r="AW144" s="101">
        <v>1</v>
      </c>
      <c r="AX144" s="101">
        <v>1</v>
      </c>
      <c r="AY144" s="101">
        <v>1</v>
      </c>
      <c r="AZ144" s="100"/>
      <c r="BB144" s="84">
        <f t="shared" si="16"/>
        <v>255</v>
      </c>
      <c r="BC144" s="84">
        <f t="shared" si="17"/>
        <v>255</v>
      </c>
      <c r="BD144" s="84">
        <f t="shared" si="18"/>
        <v>255</v>
      </c>
      <c r="BE144" s="84">
        <f t="shared" si="19"/>
        <v>255</v>
      </c>
      <c r="BF144" s="84">
        <f t="shared" si="20"/>
        <v>255</v>
      </c>
      <c r="BG144" s="84">
        <f t="shared" si="21"/>
        <v>255</v>
      </c>
      <c r="BH144" s="84">
        <f t="shared" si="22"/>
        <v>3</v>
      </c>
      <c r="BI144" s="15" t="str">
        <f t="shared" si="23"/>
        <v>{0xFF, 0xFF, 0xFF, 0xFF, 0xFF, 0xFF, 0x03},</v>
      </c>
    </row>
    <row r="145" spans="1:80" ht="15" customHeight="1">
      <c r="A145" s="100"/>
      <c r="B145" s="101">
        <v>1</v>
      </c>
      <c r="C145" s="101">
        <v>1</v>
      </c>
      <c r="D145" s="101">
        <v>1</v>
      </c>
      <c r="E145" s="101">
        <v>1</v>
      </c>
      <c r="F145" s="101">
        <v>1</v>
      </c>
      <c r="G145" s="101">
        <v>1</v>
      </c>
      <c r="H145" s="101">
        <v>1</v>
      </c>
      <c r="I145" s="101">
        <v>1</v>
      </c>
      <c r="J145" s="101">
        <v>1</v>
      </c>
      <c r="K145" s="101">
        <v>1</v>
      </c>
      <c r="L145" s="101">
        <v>1</v>
      </c>
      <c r="M145" s="101">
        <v>1</v>
      </c>
      <c r="N145" s="101">
        <v>1</v>
      </c>
      <c r="O145" s="101">
        <v>1</v>
      </c>
      <c r="P145" s="101">
        <v>1</v>
      </c>
      <c r="Q145" s="101">
        <v>1</v>
      </c>
      <c r="R145" s="101">
        <v>1</v>
      </c>
      <c r="S145" s="101">
        <v>1</v>
      </c>
      <c r="T145" s="101">
        <v>1</v>
      </c>
      <c r="U145" s="101">
        <v>1</v>
      </c>
      <c r="V145" s="101">
        <v>1</v>
      </c>
      <c r="W145" s="101">
        <v>1</v>
      </c>
      <c r="X145" s="101">
        <v>1</v>
      </c>
      <c r="Y145" s="101">
        <v>1</v>
      </c>
      <c r="Z145" s="101">
        <v>1</v>
      </c>
      <c r="AA145" s="101">
        <v>1</v>
      </c>
      <c r="AB145" s="101">
        <v>1</v>
      </c>
      <c r="AC145" s="101">
        <v>1</v>
      </c>
      <c r="AD145" s="101">
        <v>1</v>
      </c>
      <c r="AE145" s="101">
        <v>1</v>
      </c>
      <c r="AF145" s="101">
        <v>1</v>
      </c>
      <c r="AG145" s="101">
        <v>1</v>
      </c>
      <c r="AH145" s="101">
        <v>1</v>
      </c>
      <c r="AI145" s="101">
        <v>1</v>
      </c>
      <c r="AJ145" s="101">
        <v>1</v>
      </c>
      <c r="AK145" s="101">
        <v>1</v>
      </c>
      <c r="AL145" s="101">
        <v>1</v>
      </c>
      <c r="AM145" s="101">
        <v>1</v>
      </c>
      <c r="AN145" s="101">
        <v>1</v>
      </c>
      <c r="AO145" s="101">
        <v>1</v>
      </c>
      <c r="AP145" s="101">
        <v>1</v>
      </c>
      <c r="AQ145" s="101">
        <v>1</v>
      </c>
      <c r="AR145" s="101">
        <v>1</v>
      </c>
      <c r="AS145" s="101">
        <v>1</v>
      </c>
      <c r="AT145" s="101">
        <v>1</v>
      </c>
      <c r="AU145" s="101">
        <v>1</v>
      </c>
      <c r="AV145" s="101">
        <v>1</v>
      </c>
      <c r="AW145" s="101">
        <v>1</v>
      </c>
      <c r="AX145" s="101">
        <v>1</v>
      </c>
      <c r="AY145" s="101">
        <v>1</v>
      </c>
      <c r="AZ145" s="100"/>
      <c r="BB145" s="84">
        <f t="shared" si="16"/>
        <v>255</v>
      </c>
      <c r="BC145" s="84">
        <f t="shared" si="17"/>
        <v>255</v>
      </c>
      <c r="BD145" s="84">
        <f t="shared" si="18"/>
        <v>255</v>
      </c>
      <c r="BE145" s="84">
        <f t="shared" si="19"/>
        <v>255</v>
      </c>
      <c r="BF145" s="84">
        <f t="shared" si="20"/>
        <v>255</v>
      </c>
      <c r="BG145" s="84">
        <f t="shared" si="21"/>
        <v>255</v>
      </c>
      <c r="BH145" s="84">
        <f t="shared" si="22"/>
        <v>3</v>
      </c>
      <c r="BI145" s="15" t="str">
        <f t="shared" si="23"/>
        <v>{0xFF, 0xFF, 0xFF, 0xFF, 0xFF, 0xFF, 0x03},</v>
      </c>
    </row>
    <row r="146" spans="1:80" ht="15" customHeight="1">
      <c r="A146" s="100"/>
      <c r="B146" s="101">
        <v>1</v>
      </c>
      <c r="C146" s="101">
        <v>1</v>
      </c>
      <c r="D146" s="101">
        <v>1</v>
      </c>
      <c r="E146" s="101">
        <v>1</v>
      </c>
      <c r="F146" s="101">
        <v>1</v>
      </c>
      <c r="G146" s="101">
        <v>1</v>
      </c>
      <c r="H146" s="101">
        <v>1</v>
      </c>
      <c r="I146" s="101">
        <v>1</v>
      </c>
      <c r="J146" s="101">
        <v>1</v>
      </c>
      <c r="K146" s="101">
        <v>1</v>
      </c>
      <c r="L146" s="101">
        <v>1</v>
      </c>
      <c r="M146" s="101">
        <v>1</v>
      </c>
      <c r="N146" s="101">
        <v>1</v>
      </c>
      <c r="O146" s="101">
        <v>1</v>
      </c>
      <c r="P146" s="101">
        <v>1</v>
      </c>
      <c r="Q146" s="101">
        <v>1</v>
      </c>
      <c r="R146" s="101">
        <v>1</v>
      </c>
      <c r="S146" s="101">
        <v>1</v>
      </c>
      <c r="T146" s="101">
        <v>1</v>
      </c>
      <c r="U146" s="101">
        <v>1</v>
      </c>
      <c r="V146" s="101">
        <v>1</v>
      </c>
      <c r="W146" s="101">
        <v>1</v>
      </c>
      <c r="X146" s="101">
        <v>1</v>
      </c>
      <c r="Y146" s="101">
        <v>1</v>
      </c>
      <c r="Z146" s="101">
        <v>1</v>
      </c>
      <c r="AA146" s="101">
        <v>1</v>
      </c>
      <c r="AB146" s="101">
        <v>1</v>
      </c>
      <c r="AC146" s="101">
        <v>1</v>
      </c>
      <c r="AD146" s="101">
        <v>1</v>
      </c>
      <c r="AE146" s="101">
        <v>1</v>
      </c>
      <c r="AF146" s="101">
        <v>1</v>
      </c>
      <c r="AG146" s="101">
        <v>1</v>
      </c>
      <c r="AH146" s="101">
        <v>1</v>
      </c>
      <c r="AI146" s="101">
        <v>1</v>
      </c>
      <c r="AJ146" s="101">
        <v>1</v>
      </c>
      <c r="AK146" s="101">
        <v>1</v>
      </c>
      <c r="AL146" s="101">
        <v>1</v>
      </c>
      <c r="AM146" s="101">
        <v>1</v>
      </c>
      <c r="AN146" s="101">
        <v>1</v>
      </c>
      <c r="AO146" s="101">
        <v>1</v>
      </c>
      <c r="AP146" s="101">
        <v>1</v>
      </c>
      <c r="AQ146" s="101">
        <v>1</v>
      </c>
      <c r="AR146" s="101">
        <v>1</v>
      </c>
      <c r="AS146" s="101">
        <v>1</v>
      </c>
      <c r="AT146" s="101">
        <v>1</v>
      </c>
      <c r="AU146" s="101">
        <v>1</v>
      </c>
      <c r="AV146" s="101">
        <v>1</v>
      </c>
      <c r="AW146" s="101">
        <v>1</v>
      </c>
      <c r="AX146" s="101">
        <v>1</v>
      </c>
      <c r="AY146" s="101">
        <v>1</v>
      </c>
      <c r="AZ146" s="100"/>
      <c r="BB146" s="84">
        <f t="shared" si="16"/>
        <v>255</v>
      </c>
      <c r="BC146" s="84">
        <f t="shared" si="17"/>
        <v>255</v>
      </c>
      <c r="BD146" s="84">
        <f t="shared" si="18"/>
        <v>255</v>
      </c>
      <c r="BE146" s="84">
        <f t="shared" si="19"/>
        <v>255</v>
      </c>
      <c r="BF146" s="84">
        <f t="shared" si="20"/>
        <v>255</v>
      </c>
      <c r="BG146" s="84">
        <f t="shared" si="21"/>
        <v>255</v>
      </c>
      <c r="BH146" s="84">
        <f t="shared" si="22"/>
        <v>3</v>
      </c>
      <c r="BI146" s="15" t="str">
        <f t="shared" si="23"/>
        <v>{0xFF, 0xFF, 0xFF, 0xFF, 0xFF, 0xFF, 0x03},</v>
      </c>
    </row>
    <row r="147" spans="1:80" ht="15" customHeight="1">
      <c r="A147" s="100"/>
      <c r="B147" s="101">
        <v>1</v>
      </c>
      <c r="C147" s="101">
        <v>1</v>
      </c>
      <c r="D147" s="101">
        <v>1</v>
      </c>
      <c r="E147" s="101">
        <v>1</v>
      </c>
      <c r="F147" s="101">
        <v>1</v>
      </c>
      <c r="G147" s="101">
        <v>1</v>
      </c>
      <c r="H147" s="101">
        <v>1</v>
      </c>
      <c r="I147" s="101">
        <v>1</v>
      </c>
      <c r="J147" s="101">
        <v>1</v>
      </c>
      <c r="K147" s="101">
        <v>1</v>
      </c>
      <c r="L147" s="101">
        <v>1</v>
      </c>
      <c r="M147" s="101">
        <v>1</v>
      </c>
      <c r="N147" s="101">
        <v>1</v>
      </c>
      <c r="O147" s="101">
        <v>1</v>
      </c>
      <c r="P147" s="101">
        <v>1</v>
      </c>
      <c r="Q147" s="101">
        <v>1</v>
      </c>
      <c r="R147" s="101">
        <v>1</v>
      </c>
      <c r="S147" s="101">
        <v>1</v>
      </c>
      <c r="T147" s="101">
        <v>1</v>
      </c>
      <c r="U147" s="101">
        <v>1</v>
      </c>
      <c r="V147" s="101">
        <v>1</v>
      </c>
      <c r="W147" s="101">
        <v>1</v>
      </c>
      <c r="X147" s="101">
        <v>1</v>
      </c>
      <c r="Y147" s="101">
        <v>1</v>
      </c>
      <c r="Z147" s="101">
        <v>1</v>
      </c>
      <c r="AA147" s="101">
        <v>1</v>
      </c>
      <c r="AB147" s="101">
        <v>1</v>
      </c>
      <c r="AC147" s="101">
        <v>1</v>
      </c>
      <c r="AD147" s="101">
        <v>1</v>
      </c>
      <c r="AE147" s="101">
        <v>1</v>
      </c>
      <c r="AF147" s="101">
        <v>1</v>
      </c>
      <c r="AG147" s="101">
        <v>1</v>
      </c>
      <c r="AH147" s="101">
        <v>1</v>
      </c>
      <c r="AI147" s="101">
        <v>1</v>
      </c>
      <c r="AJ147" s="101">
        <v>1</v>
      </c>
      <c r="AK147" s="101">
        <v>1</v>
      </c>
      <c r="AL147" s="101">
        <v>1</v>
      </c>
      <c r="AM147" s="101">
        <v>1</v>
      </c>
      <c r="AN147" s="101">
        <v>1</v>
      </c>
      <c r="AO147" s="101">
        <v>1</v>
      </c>
      <c r="AP147" s="101">
        <v>1</v>
      </c>
      <c r="AQ147" s="101">
        <v>1</v>
      </c>
      <c r="AR147" s="101">
        <v>1</v>
      </c>
      <c r="AS147" s="101">
        <v>1</v>
      </c>
      <c r="AT147" s="101">
        <v>1</v>
      </c>
      <c r="AU147" s="101">
        <v>1</v>
      </c>
      <c r="AV147" s="101">
        <v>1</v>
      </c>
      <c r="AW147" s="101">
        <v>1</v>
      </c>
      <c r="AX147" s="101">
        <v>1</v>
      </c>
      <c r="AY147" s="101">
        <v>1</v>
      </c>
      <c r="AZ147" s="100"/>
      <c r="BB147" s="84">
        <f t="shared" si="16"/>
        <v>255</v>
      </c>
      <c r="BC147" s="84">
        <f t="shared" si="17"/>
        <v>255</v>
      </c>
      <c r="BD147" s="84">
        <f t="shared" si="18"/>
        <v>255</v>
      </c>
      <c r="BE147" s="84">
        <f t="shared" si="19"/>
        <v>255</v>
      </c>
      <c r="BF147" s="84">
        <f t="shared" si="20"/>
        <v>255</v>
      </c>
      <c r="BG147" s="84">
        <f t="shared" si="21"/>
        <v>255</v>
      </c>
      <c r="BH147" s="84">
        <f t="shared" si="22"/>
        <v>3</v>
      </c>
      <c r="BI147" s="15" t="str">
        <f t="shared" si="23"/>
        <v>{0xFF, 0xFF, 0xFF, 0xFF, 0xFF, 0xFF, 0x03},</v>
      </c>
    </row>
    <row r="148" spans="1:80" ht="15" customHeight="1">
      <c r="A148" s="100"/>
      <c r="B148" s="101">
        <v>1</v>
      </c>
      <c r="C148" s="101">
        <v>1</v>
      </c>
      <c r="D148" s="101">
        <v>1</v>
      </c>
      <c r="E148" s="101">
        <v>1</v>
      </c>
      <c r="F148" s="101">
        <v>1</v>
      </c>
      <c r="G148" s="101">
        <v>1</v>
      </c>
      <c r="H148" s="101">
        <v>1</v>
      </c>
      <c r="I148" s="101">
        <v>1</v>
      </c>
      <c r="J148" s="101">
        <v>1</v>
      </c>
      <c r="K148" s="101">
        <v>1</v>
      </c>
      <c r="L148" s="101">
        <v>1</v>
      </c>
      <c r="M148" s="101">
        <v>1</v>
      </c>
      <c r="N148" s="101">
        <v>1</v>
      </c>
      <c r="O148" s="101">
        <v>1</v>
      </c>
      <c r="P148" s="101">
        <v>1</v>
      </c>
      <c r="Q148" s="101">
        <v>1</v>
      </c>
      <c r="R148" s="101">
        <v>1</v>
      </c>
      <c r="S148" s="101">
        <v>1</v>
      </c>
      <c r="T148" s="101">
        <v>1</v>
      </c>
      <c r="U148" s="101">
        <v>1</v>
      </c>
      <c r="V148" s="101">
        <v>1</v>
      </c>
      <c r="W148" s="101">
        <v>1</v>
      </c>
      <c r="X148" s="101">
        <v>1</v>
      </c>
      <c r="Y148" s="101">
        <v>1</v>
      </c>
      <c r="Z148" s="101">
        <v>1</v>
      </c>
      <c r="AA148" s="101">
        <v>1</v>
      </c>
      <c r="AB148" s="101">
        <v>1</v>
      </c>
      <c r="AC148" s="101">
        <v>1</v>
      </c>
      <c r="AD148" s="101">
        <v>1</v>
      </c>
      <c r="AE148" s="101">
        <v>1</v>
      </c>
      <c r="AF148" s="101">
        <v>1</v>
      </c>
      <c r="AG148" s="101">
        <v>1</v>
      </c>
      <c r="AH148" s="101">
        <v>1</v>
      </c>
      <c r="AI148" s="101">
        <v>1</v>
      </c>
      <c r="AJ148" s="101">
        <v>1</v>
      </c>
      <c r="AK148" s="101">
        <v>1</v>
      </c>
      <c r="AL148" s="101">
        <v>1</v>
      </c>
      <c r="AM148" s="101">
        <v>1</v>
      </c>
      <c r="AN148" s="101">
        <v>1</v>
      </c>
      <c r="AO148" s="101">
        <v>1</v>
      </c>
      <c r="AP148" s="101">
        <v>1</v>
      </c>
      <c r="AQ148" s="101">
        <v>1</v>
      </c>
      <c r="AR148" s="101">
        <v>1</v>
      </c>
      <c r="AS148" s="101">
        <v>1</v>
      </c>
      <c r="AT148" s="101">
        <v>1</v>
      </c>
      <c r="AU148" s="101">
        <v>1</v>
      </c>
      <c r="AV148" s="101">
        <v>1</v>
      </c>
      <c r="AW148" s="101">
        <v>1</v>
      </c>
      <c r="AX148" s="101">
        <v>1</v>
      </c>
      <c r="AY148" s="101">
        <v>1</v>
      </c>
      <c r="AZ148" s="100"/>
      <c r="BB148" s="84">
        <f t="shared" si="16"/>
        <v>255</v>
      </c>
      <c r="BC148" s="84">
        <f t="shared" si="17"/>
        <v>255</v>
      </c>
      <c r="BD148" s="84">
        <f t="shared" si="18"/>
        <v>255</v>
      </c>
      <c r="BE148" s="84">
        <f t="shared" si="19"/>
        <v>255</v>
      </c>
      <c r="BF148" s="84">
        <f t="shared" si="20"/>
        <v>255</v>
      </c>
      <c r="BG148" s="84">
        <f t="shared" si="21"/>
        <v>255</v>
      </c>
      <c r="BH148" s="84">
        <f t="shared" si="22"/>
        <v>3</v>
      </c>
      <c r="BI148" s="15" t="str">
        <f t="shared" si="23"/>
        <v>{0xFF, 0xFF, 0xFF, 0xFF, 0xFF, 0xFF, 0x03},</v>
      </c>
    </row>
    <row r="149" spans="1:80" ht="15" customHeight="1">
      <c r="A149" s="100"/>
      <c r="B149" s="101">
        <v>1</v>
      </c>
      <c r="C149" s="101">
        <v>1</v>
      </c>
      <c r="D149" s="101">
        <v>1</v>
      </c>
      <c r="E149" s="101">
        <v>1</v>
      </c>
      <c r="F149" s="101">
        <v>1</v>
      </c>
      <c r="G149" s="101">
        <v>1</v>
      </c>
      <c r="H149" s="101">
        <v>1</v>
      </c>
      <c r="I149" s="101">
        <v>1</v>
      </c>
      <c r="J149" s="101">
        <v>1</v>
      </c>
      <c r="K149" s="101">
        <v>1</v>
      </c>
      <c r="L149" s="101">
        <v>1</v>
      </c>
      <c r="M149" s="101">
        <v>1</v>
      </c>
      <c r="N149" s="101">
        <v>1</v>
      </c>
      <c r="O149" s="101">
        <v>1</v>
      </c>
      <c r="P149" s="101">
        <v>1</v>
      </c>
      <c r="Q149" s="101">
        <v>1</v>
      </c>
      <c r="R149" s="101">
        <v>1</v>
      </c>
      <c r="S149" s="101">
        <v>1</v>
      </c>
      <c r="T149" s="101">
        <v>1</v>
      </c>
      <c r="U149" s="101">
        <v>1</v>
      </c>
      <c r="V149" s="101">
        <v>1</v>
      </c>
      <c r="W149" s="101">
        <v>1</v>
      </c>
      <c r="X149" s="101">
        <v>1</v>
      </c>
      <c r="Y149" s="101">
        <v>1</v>
      </c>
      <c r="Z149" s="101">
        <v>1</v>
      </c>
      <c r="AA149" s="101">
        <v>1</v>
      </c>
      <c r="AB149" s="101">
        <v>1</v>
      </c>
      <c r="AC149" s="101">
        <v>1</v>
      </c>
      <c r="AD149" s="101">
        <v>1</v>
      </c>
      <c r="AE149" s="101">
        <v>1</v>
      </c>
      <c r="AF149" s="101">
        <v>1</v>
      </c>
      <c r="AG149" s="101">
        <v>1</v>
      </c>
      <c r="AH149" s="101">
        <v>1</v>
      </c>
      <c r="AI149" s="101">
        <v>1</v>
      </c>
      <c r="AJ149" s="101">
        <v>1</v>
      </c>
      <c r="AK149" s="101">
        <v>1</v>
      </c>
      <c r="AL149" s="101">
        <v>1</v>
      </c>
      <c r="AM149" s="101">
        <v>1</v>
      </c>
      <c r="AN149" s="101">
        <v>1</v>
      </c>
      <c r="AO149" s="101">
        <v>1</v>
      </c>
      <c r="AP149" s="101">
        <v>1</v>
      </c>
      <c r="AQ149" s="101">
        <v>1</v>
      </c>
      <c r="AR149" s="101">
        <v>1</v>
      </c>
      <c r="AS149" s="101">
        <v>1</v>
      </c>
      <c r="AT149" s="101">
        <v>1</v>
      </c>
      <c r="AU149" s="101">
        <v>1</v>
      </c>
      <c r="AV149" s="101">
        <v>1</v>
      </c>
      <c r="AW149" s="101">
        <v>1</v>
      </c>
      <c r="AX149" s="101">
        <v>1</v>
      </c>
      <c r="AY149" s="101">
        <v>1</v>
      </c>
      <c r="AZ149" s="100"/>
      <c r="BB149" s="84">
        <f t="shared" si="16"/>
        <v>255</v>
      </c>
      <c r="BC149" s="84">
        <f t="shared" si="17"/>
        <v>255</v>
      </c>
      <c r="BD149" s="84">
        <f t="shared" si="18"/>
        <v>255</v>
      </c>
      <c r="BE149" s="84">
        <f t="shared" si="19"/>
        <v>255</v>
      </c>
      <c r="BF149" s="84">
        <f t="shared" si="20"/>
        <v>255</v>
      </c>
      <c r="BG149" s="84">
        <f t="shared" si="21"/>
        <v>255</v>
      </c>
      <c r="BH149" s="84">
        <f t="shared" si="22"/>
        <v>3</v>
      </c>
      <c r="BI149" s="15" t="str">
        <f t="shared" si="23"/>
        <v>{0xFF, 0xFF, 0xFF, 0xFF, 0xFF, 0xFF, 0x03},</v>
      </c>
    </row>
    <row r="150" spans="1:80" ht="15" customHeight="1">
      <c r="A150" s="100"/>
      <c r="B150" s="101">
        <v>1</v>
      </c>
      <c r="C150" s="101">
        <v>1</v>
      </c>
      <c r="D150" s="101">
        <v>1</v>
      </c>
      <c r="E150" s="101">
        <v>1</v>
      </c>
      <c r="F150" s="101">
        <v>1</v>
      </c>
      <c r="G150" s="101">
        <v>1</v>
      </c>
      <c r="H150" s="101">
        <v>1</v>
      </c>
      <c r="I150" s="101">
        <v>1</v>
      </c>
      <c r="J150" s="101">
        <v>1</v>
      </c>
      <c r="K150" s="101">
        <v>1</v>
      </c>
      <c r="L150" s="101">
        <v>1</v>
      </c>
      <c r="M150" s="101">
        <v>1</v>
      </c>
      <c r="N150" s="101">
        <v>1</v>
      </c>
      <c r="O150" s="101">
        <v>1</v>
      </c>
      <c r="P150" s="101">
        <v>1</v>
      </c>
      <c r="Q150" s="101">
        <v>1</v>
      </c>
      <c r="R150" s="101">
        <v>1</v>
      </c>
      <c r="S150" s="101">
        <v>1</v>
      </c>
      <c r="T150" s="101">
        <v>1</v>
      </c>
      <c r="U150" s="101">
        <v>1</v>
      </c>
      <c r="V150" s="101">
        <v>1</v>
      </c>
      <c r="W150" s="101">
        <v>1</v>
      </c>
      <c r="X150" s="101">
        <v>1</v>
      </c>
      <c r="Y150" s="101">
        <v>1</v>
      </c>
      <c r="Z150" s="101">
        <v>1</v>
      </c>
      <c r="AA150" s="101">
        <v>1</v>
      </c>
      <c r="AB150" s="101">
        <v>1</v>
      </c>
      <c r="AC150" s="101">
        <v>1</v>
      </c>
      <c r="AD150" s="101">
        <v>1</v>
      </c>
      <c r="AE150" s="101">
        <v>1</v>
      </c>
      <c r="AF150" s="101">
        <v>1</v>
      </c>
      <c r="AG150" s="101">
        <v>1</v>
      </c>
      <c r="AH150" s="101">
        <v>1</v>
      </c>
      <c r="AI150" s="101">
        <v>1</v>
      </c>
      <c r="AJ150" s="101">
        <v>1</v>
      </c>
      <c r="AK150" s="101">
        <v>1</v>
      </c>
      <c r="AL150" s="101">
        <v>1</v>
      </c>
      <c r="AM150" s="101">
        <v>1</v>
      </c>
      <c r="AN150" s="101">
        <v>1</v>
      </c>
      <c r="AO150" s="101">
        <v>1</v>
      </c>
      <c r="AP150" s="101">
        <v>1</v>
      </c>
      <c r="AQ150" s="101">
        <v>1</v>
      </c>
      <c r="AR150" s="101">
        <v>1</v>
      </c>
      <c r="AS150" s="101">
        <v>1</v>
      </c>
      <c r="AT150" s="101">
        <v>1</v>
      </c>
      <c r="AU150" s="101">
        <v>1</v>
      </c>
      <c r="AV150" s="101">
        <v>1</v>
      </c>
      <c r="AW150" s="101">
        <v>1</v>
      </c>
      <c r="AX150" s="101">
        <v>1</v>
      </c>
      <c r="AY150" s="101">
        <v>1</v>
      </c>
      <c r="AZ150" s="100"/>
      <c r="BB150" s="84">
        <f t="shared" si="16"/>
        <v>255</v>
      </c>
      <c r="BC150" s="84">
        <f t="shared" si="17"/>
        <v>255</v>
      </c>
      <c r="BD150" s="84">
        <f t="shared" si="18"/>
        <v>255</v>
      </c>
      <c r="BE150" s="84">
        <f t="shared" si="19"/>
        <v>255</v>
      </c>
      <c r="BF150" s="84">
        <f t="shared" si="20"/>
        <v>255</v>
      </c>
      <c r="BG150" s="84">
        <f t="shared" si="21"/>
        <v>255</v>
      </c>
      <c r="BH150" s="84">
        <f t="shared" si="22"/>
        <v>3</v>
      </c>
      <c r="BI150" s="15" t="str">
        <f t="shared" si="23"/>
        <v>{0xFF, 0xFF, 0xFF, 0xFF, 0xFF, 0xFF, 0x03},</v>
      </c>
    </row>
    <row r="151" spans="1:80" ht="15" customHeight="1">
      <c r="A151" s="100"/>
      <c r="B151" s="101">
        <v>1</v>
      </c>
      <c r="C151" s="101">
        <v>1</v>
      </c>
      <c r="D151" s="101">
        <v>1</v>
      </c>
      <c r="E151" s="101">
        <v>1</v>
      </c>
      <c r="F151" s="101">
        <v>1</v>
      </c>
      <c r="G151" s="101">
        <v>1</v>
      </c>
      <c r="H151" s="101">
        <v>1</v>
      </c>
      <c r="I151" s="101">
        <v>1</v>
      </c>
      <c r="J151" s="101">
        <v>1</v>
      </c>
      <c r="K151" s="101">
        <v>1</v>
      </c>
      <c r="L151" s="101">
        <v>1</v>
      </c>
      <c r="M151" s="101">
        <v>1</v>
      </c>
      <c r="N151" s="101">
        <v>1</v>
      </c>
      <c r="O151" s="101">
        <v>1</v>
      </c>
      <c r="P151" s="101">
        <v>1</v>
      </c>
      <c r="Q151" s="101">
        <v>1</v>
      </c>
      <c r="R151" s="101">
        <v>1</v>
      </c>
      <c r="S151" s="101">
        <v>1</v>
      </c>
      <c r="T151" s="101">
        <v>1</v>
      </c>
      <c r="U151" s="101">
        <v>1</v>
      </c>
      <c r="V151" s="101">
        <v>1</v>
      </c>
      <c r="W151" s="101">
        <v>1</v>
      </c>
      <c r="X151" s="101">
        <v>1</v>
      </c>
      <c r="Y151" s="101">
        <v>1</v>
      </c>
      <c r="Z151" s="101">
        <v>1</v>
      </c>
      <c r="AA151" s="101">
        <v>1</v>
      </c>
      <c r="AB151" s="101">
        <v>1</v>
      </c>
      <c r="AC151" s="101">
        <v>1</v>
      </c>
      <c r="AD151" s="101">
        <v>1</v>
      </c>
      <c r="AE151" s="101">
        <v>1</v>
      </c>
      <c r="AF151" s="101">
        <v>1</v>
      </c>
      <c r="AG151" s="101">
        <v>1</v>
      </c>
      <c r="AH151" s="101">
        <v>1</v>
      </c>
      <c r="AI151" s="101">
        <v>1</v>
      </c>
      <c r="AJ151" s="101">
        <v>1</v>
      </c>
      <c r="AK151" s="101">
        <v>1</v>
      </c>
      <c r="AL151" s="101">
        <v>1</v>
      </c>
      <c r="AM151" s="101">
        <v>1</v>
      </c>
      <c r="AN151" s="101">
        <v>1</v>
      </c>
      <c r="AO151" s="101">
        <v>1</v>
      </c>
      <c r="AP151" s="101">
        <v>1</v>
      </c>
      <c r="AQ151" s="101">
        <v>1</v>
      </c>
      <c r="AR151" s="101">
        <v>1</v>
      </c>
      <c r="AS151" s="101">
        <v>1</v>
      </c>
      <c r="AT151" s="101">
        <v>1</v>
      </c>
      <c r="AU151" s="101">
        <v>1</v>
      </c>
      <c r="AV151" s="101">
        <v>1</v>
      </c>
      <c r="AW151" s="101">
        <v>1</v>
      </c>
      <c r="AX151" s="101">
        <v>1</v>
      </c>
      <c r="AY151" s="101">
        <v>1</v>
      </c>
      <c r="AZ151" s="100"/>
      <c r="BB151" s="84">
        <f t="shared" si="16"/>
        <v>255</v>
      </c>
      <c r="BC151" s="84">
        <f t="shared" si="17"/>
        <v>255</v>
      </c>
      <c r="BD151" s="84">
        <f t="shared" si="18"/>
        <v>255</v>
      </c>
      <c r="BE151" s="84">
        <f t="shared" si="19"/>
        <v>255</v>
      </c>
      <c r="BF151" s="84">
        <f t="shared" si="20"/>
        <v>255</v>
      </c>
      <c r="BG151" s="84">
        <f t="shared" si="21"/>
        <v>255</v>
      </c>
      <c r="BH151" s="84">
        <f t="shared" si="22"/>
        <v>3</v>
      </c>
      <c r="BI151" s="15" t="str">
        <f t="shared" si="23"/>
        <v>{0xFF, 0xFF, 0xFF, 0xFF, 0xFF, 0xFF, 0x03},</v>
      </c>
    </row>
    <row r="152" spans="1:80" ht="15" customHeight="1">
      <c r="A152" s="100"/>
      <c r="B152" s="101">
        <v>1</v>
      </c>
      <c r="C152" s="101">
        <v>1</v>
      </c>
      <c r="D152" s="101">
        <v>1</v>
      </c>
      <c r="E152" s="101">
        <v>1</v>
      </c>
      <c r="F152" s="101">
        <v>1</v>
      </c>
      <c r="G152" s="101">
        <v>1</v>
      </c>
      <c r="H152" s="101">
        <v>1</v>
      </c>
      <c r="I152" s="101">
        <v>1</v>
      </c>
      <c r="J152" s="101">
        <v>1</v>
      </c>
      <c r="K152" s="101">
        <v>1</v>
      </c>
      <c r="L152" s="101">
        <v>1</v>
      </c>
      <c r="M152" s="101">
        <v>1</v>
      </c>
      <c r="N152" s="101">
        <v>1</v>
      </c>
      <c r="O152" s="101">
        <v>1</v>
      </c>
      <c r="P152" s="101">
        <v>1</v>
      </c>
      <c r="Q152" s="101">
        <v>1</v>
      </c>
      <c r="R152" s="101">
        <v>1</v>
      </c>
      <c r="S152" s="101">
        <v>1</v>
      </c>
      <c r="T152" s="101">
        <v>1</v>
      </c>
      <c r="U152" s="101">
        <v>1</v>
      </c>
      <c r="V152" s="101">
        <v>1</v>
      </c>
      <c r="W152" s="101">
        <v>1</v>
      </c>
      <c r="X152" s="101">
        <v>1</v>
      </c>
      <c r="Y152" s="101">
        <v>1</v>
      </c>
      <c r="Z152" s="101">
        <v>1</v>
      </c>
      <c r="AA152" s="101">
        <v>1</v>
      </c>
      <c r="AB152" s="101">
        <v>1</v>
      </c>
      <c r="AC152" s="101">
        <v>1</v>
      </c>
      <c r="AD152" s="101">
        <v>1</v>
      </c>
      <c r="AE152" s="101">
        <v>1</v>
      </c>
      <c r="AF152" s="101">
        <v>1</v>
      </c>
      <c r="AG152" s="101">
        <v>1</v>
      </c>
      <c r="AH152" s="101">
        <v>1</v>
      </c>
      <c r="AI152" s="101">
        <v>1</v>
      </c>
      <c r="AJ152" s="101">
        <v>1</v>
      </c>
      <c r="AK152" s="101">
        <v>1</v>
      </c>
      <c r="AL152" s="101">
        <v>1</v>
      </c>
      <c r="AM152" s="101">
        <v>1</v>
      </c>
      <c r="AN152" s="101">
        <v>1</v>
      </c>
      <c r="AO152" s="101">
        <v>1</v>
      </c>
      <c r="AP152" s="101">
        <v>1</v>
      </c>
      <c r="AQ152" s="101">
        <v>1</v>
      </c>
      <c r="AR152" s="101">
        <v>1</v>
      </c>
      <c r="AS152" s="101">
        <v>1</v>
      </c>
      <c r="AT152" s="101">
        <v>1</v>
      </c>
      <c r="AU152" s="101">
        <v>1</v>
      </c>
      <c r="AV152" s="101">
        <v>1</v>
      </c>
      <c r="AW152" s="101">
        <v>1</v>
      </c>
      <c r="AX152" s="101">
        <v>1</v>
      </c>
      <c r="AY152" s="101">
        <v>1</v>
      </c>
      <c r="AZ152" s="100"/>
      <c r="BB152" s="84">
        <f t="shared" si="16"/>
        <v>255</v>
      </c>
      <c r="BC152" s="84">
        <f t="shared" si="17"/>
        <v>255</v>
      </c>
      <c r="BD152" s="84">
        <f t="shared" si="18"/>
        <v>255</v>
      </c>
      <c r="BE152" s="84">
        <f t="shared" si="19"/>
        <v>255</v>
      </c>
      <c r="BF152" s="84">
        <f t="shared" si="20"/>
        <v>255</v>
      </c>
      <c r="BG152" s="84">
        <f t="shared" si="21"/>
        <v>255</v>
      </c>
      <c r="BH152" s="84">
        <f t="shared" si="22"/>
        <v>3</v>
      </c>
      <c r="BI152" s="15" t="str">
        <f t="shared" si="23"/>
        <v>{0xFF, 0xFF, 0xFF, 0xFF, 0xFF, 0xFF, 0x03},</v>
      </c>
    </row>
    <row r="153" spans="1:80" ht="15" customHeight="1">
      <c r="A153" s="100"/>
      <c r="B153" s="101">
        <v>1</v>
      </c>
      <c r="C153" s="101">
        <v>1</v>
      </c>
      <c r="D153" s="101">
        <v>1</v>
      </c>
      <c r="E153" s="101">
        <v>1</v>
      </c>
      <c r="F153" s="101">
        <v>1</v>
      </c>
      <c r="G153" s="101">
        <v>1</v>
      </c>
      <c r="H153" s="101">
        <v>1</v>
      </c>
      <c r="I153" s="101">
        <v>1</v>
      </c>
      <c r="J153" s="101">
        <v>1</v>
      </c>
      <c r="K153" s="101">
        <v>1</v>
      </c>
      <c r="L153" s="101">
        <v>1</v>
      </c>
      <c r="M153" s="101">
        <v>1</v>
      </c>
      <c r="N153" s="101">
        <v>1</v>
      </c>
      <c r="O153" s="101">
        <v>1</v>
      </c>
      <c r="P153" s="101">
        <v>1</v>
      </c>
      <c r="Q153" s="101">
        <v>1</v>
      </c>
      <c r="R153" s="101">
        <v>1</v>
      </c>
      <c r="S153" s="101">
        <v>1</v>
      </c>
      <c r="T153" s="101">
        <v>1</v>
      </c>
      <c r="U153" s="101">
        <v>1</v>
      </c>
      <c r="V153" s="101">
        <v>1</v>
      </c>
      <c r="W153" s="101">
        <v>1</v>
      </c>
      <c r="X153" s="101">
        <v>1</v>
      </c>
      <c r="Y153" s="101">
        <v>1</v>
      </c>
      <c r="Z153" s="101">
        <v>1</v>
      </c>
      <c r="AA153" s="101">
        <v>1</v>
      </c>
      <c r="AB153" s="101">
        <v>1</v>
      </c>
      <c r="AC153" s="101">
        <v>1</v>
      </c>
      <c r="AD153" s="101">
        <v>1</v>
      </c>
      <c r="AE153" s="101">
        <v>1</v>
      </c>
      <c r="AF153" s="101">
        <v>1</v>
      </c>
      <c r="AG153" s="101">
        <v>1</v>
      </c>
      <c r="AH153" s="101">
        <v>1</v>
      </c>
      <c r="AI153" s="101">
        <v>1</v>
      </c>
      <c r="AJ153" s="101">
        <v>1</v>
      </c>
      <c r="AK153" s="101">
        <v>1</v>
      </c>
      <c r="AL153" s="101">
        <v>1</v>
      </c>
      <c r="AM153" s="101">
        <v>1</v>
      </c>
      <c r="AN153" s="101">
        <v>1</v>
      </c>
      <c r="AO153" s="101">
        <v>1</v>
      </c>
      <c r="AP153" s="101">
        <v>1</v>
      </c>
      <c r="AQ153" s="101">
        <v>1</v>
      </c>
      <c r="AR153" s="101">
        <v>1</v>
      </c>
      <c r="AS153" s="101">
        <v>1</v>
      </c>
      <c r="AT153" s="101">
        <v>1</v>
      </c>
      <c r="AU153" s="101">
        <v>1</v>
      </c>
      <c r="AV153" s="101">
        <v>1</v>
      </c>
      <c r="AW153" s="101">
        <v>1</v>
      </c>
      <c r="AX153" s="101">
        <v>1</v>
      </c>
      <c r="AY153" s="101">
        <v>1</v>
      </c>
      <c r="AZ153" s="100"/>
      <c r="BB153" s="84">
        <f t="shared" si="16"/>
        <v>255</v>
      </c>
      <c r="BC153" s="84">
        <f t="shared" si="17"/>
        <v>255</v>
      </c>
      <c r="BD153" s="84">
        <f t="shared" si="18"/>
        <v>255</v>
      </c>
      <c r="BE153" s="84">
        <f t="shared" si="19"/>
        <v>255</v>
      </c>
      <c r="BF153" s="84">
        <f t="shared" si="20"/>
        <v>255</v>
      </c>
      <c r="BG153" s="84">
        <f t="shared" si="21"/>
        <v>255</v>
      </c>
      <c r="BH153" s="84">
        <f t="shared" si="22"/>
        <v>3</v>
      </c>
      <c r="BI153" s="15" t="str">
        <f t="shared" si="23"/>
        <v>{0xFF, 0xFF, 0xFF, 0xFF, 0xFF, 0xFF, 0x03},</v>
      </c>
    </row>
    <row r="154" spans="1:80" ht="15" customHeight="1">
      <c r="A154" s="100"/>
      <c r="B154" s="101">
        <v>1</v>
      </c>
      <c r="C154" s="101">
        <v>1</v>
      </c>
      <c r="D154" s="101">
        <v>1</v>
      </c>
      <c r="E154" s="101">
        <v>1</v>
      </c>
      <c r="F154" s="101">
        <v>1</v>
      </c>
      <c r="G154" s="101">
        <v>1</v>
      </c>
      <c r="H154" s="101">
        <v>1</v>
      </c>
      <c r="I154" s="101">
        <v>1</v>
      </c>
      <c r="J154" s="101">
        <v>1</v>
      </c>
      <c r="K154" s="101">
        <v>1</v>
      </c>
      <c r="L154" s="101">
        <v>1</v>
      </c>
      <c r="M154" s="101">
        <v>1</v>
      </c>
      <c r="N154" s="101">
        <v>1</v>
      </c>
      <c r="O154" s="101">
        <v>1</v>
      </c>
      <c r="P154" s="101">
        <v>1</v>
      </c>
      <c r="Q154" s="101">
        <v>1</v>
      </c>
      <c r="R154" s="101">
        <v>1</v>
      </c>
      <c r="S154" s="101">
        <v>1</v>
      </c>
      <c r="T154" s="101">
        <v>1</v>
      </c>
      <c r="U154" s="101">
        <v>1</v>
      </c>
      <c r="V154" s="101">
        <v>1</v>
      </c>
      <c r="W154" s="101">
        <v>1</v>
      </c>
      <c r="X154" s="101">
        <v>1</v>
      </c>
      <c r="Y154" s="101">
        <v>1</v>
      </c>
      <c r="Z154" s="101">
        <v>1</v>
      </c>
      <c r="AA154" s="101">
        <v>1</v>
      </c>
      <c r="AB154" s="101">
        <v>1</v>
      </c>
      <c r="AC154" s="101">
        <v>1</v>
      </c>
      <c r="AD154" s="101">
        <v>1</v>
      </c>
      <c r="AE154" s="101">
        <v>1</v>
      </c>
      <c r="AF154" s="101">
        <v>1</v>
      </c>
      <c r="AG154" s="101">
        <v>1</v>
      </c>
      <c r="AH154" s="101">
        <v>1</v>
      </c>
      <c r="AI154" s="101">
        <v>1</v>
      </c>
      <c r="AJ154" s="101">
        <v>1</v>
      </c>
      <c r="AK154" s="101">
        <v>1</v>
      </c>
      <c r="AL154" s="101">
        <v>1</v>
      </c>
      <c r="AM154" s="101">
        <v>1</v>
      </c>
      <c r="AN154" s="101">
        <v>1</v>
      </c>
      <c r="AO154" s="101">
        <v>1</v>
      </c>
      <c r="AP154" s="101">
        <v>1</v>
      </c>
      <c r="AQ154" s="101">
        <v>1</v>
      </c>
      <c r="AR154" s="101">
        <v>1</v>
      </c>
      <c r="AS154" s="101">
        <v>1</v>
      </c>
      <c r="AT154" s="101">
        <v>1</v>
      </c>
      <c r="AU154" s="101">
        <v>1</v>
      </c>
      <c r="AV154" s="101">
        <v>1</v>
      </c>
      <c r="AW154" s="101">
        <v>1</v>
      </c>
      <c r="AX154" s="101">
        <v>1</v>
      </c>
      <c r="AY154" s="101">
        <v>1</v>
      </c>
      <c r="AZ154" s="100"/>
      <c r="BB154" s="84">
        <f t="shared" si="16"/>
        <v>255</v>
      </c>
      <c r="BC154" s="84">
        <f t="shared" si="17"/>
        <v>255</v>
      </c>
      <c r="BD154" s="84">
        <f t="shared" si="18"/>
        <v>255</v>
      </c>
      <c r="BE154" s="84">
        <f t="shared" si="19"/>
        <v>255</v>
      </c>
      <c r="BF154" s="84">
        <f t="shared" si="20"/>
        <v>255</v>
      </c>
      <c r="BG154" s="84">
        <f t="shared" si="21"/>
        <v>255</v>
      </c>
      <c r="BH154" s="84">
        <f t="shared" si="22"/>
        <v>3</v>
      </c>
      <c r="BI154" s="15" t="str">
        <f>CONCATENATE("{0x",DEC2HEX(BB154,2),", 0x",DEC2HEX(BC154,2),", 0x",DEC2HEX(BD154,2),", 0x",DEC2HEX(BE154,2),", 0x",DEC2HEX(BF154,2),", 0x",DEC2HEX(BG154,2),", 0x",DEC2HEX(BH154,2),"}")</f>
        <v>{0xFF, 0xFF, 0xFF, 0xFF, 0xFF, 0xFF, 0x03}</v>
      </c>
    </row>
    <row r="155" spans="1:80" ht="15" customHeight="1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0"/>
      <c r="AK155" s="100"/>
      <c r="AL155" s="100"/>
      <c r="AM155" s="100"/>
      <c r="AN155" s="100"/>
      <c r="AO155" s="100"/>
      <c r="AP155" s="100"/>
      <c r="AQ155" s="100"/>
      <c r="AR155" s="100"/>
      <c r="AS155" s="100"/>
      <c r="AT155" s="100"/>
      <c r="AU155" s="100"/>
      <c r="AV155" s="100"/>
      <c r="AW155" s="100"/>
      <c r="AX155" s="100"/>
      <c r="AY155" s="100"/>
      <c r="AZ155" s="100"/>
      <c r="BI155" s="15" t="s">
        <v>9</v>
      </c>
    </row>
    <row r="157" spans="1:80" s="86" customFormat="1" ht="15" customHeight="1">
      <c r="A157" s="97" t="s">
        <v>13</v>
      </c>
      <c r="G157" s="93" t="s">
        <v>156</v>
      </c>
      <c r="AU157" s="98"/>
      <c r="AV157" s="99"/>
      <c r="AW157" s="99"/>
      <c r="AX157" s="99"/>
      <c r="AY157" s="99"/>
      <c r="AZ157" s="99"/>
      <c r="BA157" s="99"/>
      <c r="BB157" s="99"/>
      <c r="BC157" s="99"/>
      <c r="BD157" s="99"/>
      <c r="BE157" s="99"/>
      <c r="BF157" s="99"/>
      <c r="BG157" s="99"/>
      <c r="BH157" s="99"/>
      <c r="BI157" s="91"/>
      <c r="BT157" s="93"/>
      <c r="BU157" s="93"/>
      <c r="BV157" s="93"/>
      <c r="BW157" s="93"/>
      <c r="BX157" s="93"/>
      <c r="BY157" s="93"/>
      <c r="BZ157" s="93"/>
      <c r="CA157" s="93"/>
      <c r="CB157" s="93"/>
    </row>
    <row r="158" spans="1:80" ht="15" customHeight="1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B158" s="84" t="s">
        <v>25</v>
      </c>
      <c r="BC158" s="84" t="s">
        <v>26</v>
      </c>
      <c r="BD158" s="84" t="s">
        <v>141</v>
      </c>
      <c r="BE158" s="84" t="s">
        <v>137</v>
      </c>
      <c r="BF158"/>
      <c r="BG158"/>
      <c r="BH158"/>
      <c r="BI158" s="14" t="str">
        <f>CONCATENATE($B$8,G157,$B$10)</f>
        <v>const u8 aau8EngenuicsLogoBlackQ1[LCD_IMAGE_ROW_SIZE_25PX][LCD_IMAGE_COL_BYTES_25PX] = {</v>
      </c>
      <c r="BJ158" s="99"/>
      <c r="BK158" s="99"/>
      <c r="BL158" s="99"/>
      <c r="BM158" s="99"/>
      <c r="BN158" s="99"/>
      <c r="BO158" s="99"/>
      <c r="BP158" s="99"/>
      <c r="BQ158" s="86"/>
      <c r="BR158" s="86"/>
      <c r="BS158" s="86"/>
    </row>
    <row r="159" spans="1:80" ht="15" customHeight="1">
      <c r="A159" s="100"/>
      <c r="B159" s="101">
        <v>1</v>
      </c>
      <c r="C159" s="101">
        <v>1</v>
      </c>
      <c r="D159" s="101">
        <v>1</v>
      </c>
      <c r="E159" s="101">
        <v>1</v>
      </c>
      <c r="F159" s="101">
        <v>1</v>
      </c>
      <c r="G159" s="101">
        <v>1</v>
      </c>
      <c r="H159" s="101">
        <v>1</v>
      </c>
      <c r="I159" s="101">
        <v>1</v>
      </c>
      <c r="J159" s="101">
        <v>1</v>
      </c>
      <c r="K159" s="101">
        <v>1</v>
      </c>
      <c r="L159" s="101">
        <v>1</v>
      </c>
      <c r="M159" s="101">
        <v>1</v>
      </c>
      <c r="N159" s="101">
        <v>1</v>
      </c>
      <c r="O159" s="101">
        <v>1</v>
      </c>
      <c r="P159" s="101">
        <v>1</v>
      </c>
      <c r="Q159" s="101">
        <v>1</v>
      </c>
      <c r="R159" s="101">
        <v>1</v>
      </c>
      <c r="S159" s="101">
        <v>1</v>
      </c>
      <c r="T159" s="101">
        <v>1</v>
      </c>
      <c r="U159" s="101">
        <v>1</v>
      </c>
      <c r="V159" s="101">
        <v>1</v>
      </c>
      <c r="W159" s="101">
        <v>1</v>
      </c>
      <c r="X159" s="101">
        <v>1</v>
      </c>
      <c r="Y159" s="101">
        <v>1</v>
      </c>
      <c r="Z159" s="101">
        <v>1</v>
      </c>
      <c r="AA159" s="100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B159" s="84">
        <f>B159*POWER(2,0)+C159*POWER(2,1)+D159*POWER(2,2)+E159*POWER(2,3)+F159*POWER(2,4)+G159*POWER(2,5)+H159*POWER(2,6)+I159*POWER(2,7)</f>
        <v>255</v>
      </c>
      <c r="BC159" s="84">
        <f>J159*POWER(2,0)+K159*POWER(2,1)+L159*POWER(2,2)+M159*POWER(2,3)+N159*POWER(2,4)+O159*POWER(2,5)+P159*POWER(2,6)+Q159*POWER(2,7)</f>
        <v>255</v>
      </c>
      <c r="BD159" s="84">
        <f>R159*POWER(2,0)+S159*POWER(2,1)+T159*POWER(2,2)+U159*POWER(2,3)+V159*POWER(2,4)+W159*POWER(2,5)+X159*POWER(2,6)+Y159*POWER(2,7)</f>
        <v>255</v>
      </c>
      <c r="BE159" s="84">
        <f>Z159*POWER(2,0)+AA159*POWER(2,1)+AB159*POWER(2,2)+AC159*POWER(2,3)+AD159*POWER(2,4)+AE159*POWER(2,5)+AF159*POWER(2,6)+AG159*POWER(2,7)</f>
        <v>1</v>
      </c>
      <c r="BF159"/>
      <c r="BG159"/>
      <c r="BH159"/>
      <c r="BI159" s="15" t="str">
        <f>CONCATENATE("{0x",DEC2HEX(BB159,2),", 0x",DEC2HEX(BC159,2),", 0x",DEC2HEX(BD159,2),", 0x",DEC2HEX(BE159,2),"},")</f>
        <v>{0xFF, 0xFF, 0xFF, 0x01},</v>
      </c>
    </row>
    <row r="160" spans="1:80" ht="15" customHeight="1">
      <c r="A160" s="100"/>
      <c r="B160" s="101">
        <v>1</v>
      </c>
      <c r="C160" s="101">
        <v>1</v>
      </c>
      <c r="D160" s="101">
        <v>1</v>
      </c>
      <c r="E160" s="101">
        <v>1</v>
      </c>
      <c r="F160" s="101">
        <v>1</v>
      </c>
      <c r="G160" s="101">
        <v>1</v>
      </c>
      <c r="H160" s="101">
        <v>1</v>
      </c>
      <c r="I160" s="101">
        <v>1</v>
      </c>
      <c r="J160" s="101">
        <v>1</v>
      </c>
      <c r="K160" s="101">
        <v>1</v>
      </c>
      <c r="L160" s="101">
        <v>1</v>
      </c>
      <c r="M160" s="101">
        <v>1</v>
      </c>
      <c r="N160" s="101">
        <v>1</v>
      </c>
      <c r="O160" s="101">
        <v>1</v>
      </c>
      <c r="P160" s="101">
        <v>1</v>
      </c>
      <c r="Q160" s="101">
        <v>1</v>
      </c>
      <c r="R160" s="101">
        <v>1</v>
      </c>
      <c r="S160" s="101">
        <v>1</v>
      </c>
      <c r="T160" s="101">
        <v>1</v>
      </c>
      <c r="U160" s="101">
        <v>1</v>
      </c>
      <c r="V160" s="101">
        <v>1</v>
      </c>
      <c r="W160" s="101">
        <v>1</v>
      </c>
      <c r="X160" s="101">
        <v>1</v>
      </c>
      <c r="Y160" s="101">
        <v>1</v>
      </c>
      <c r="Z160" s="101">
        <v>1</v>
      </c>
      <c r="AA160" s="10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B160" s="84">
        <f t="shared" ref="BB160:BB183" si="24">B160*POWER(2,0)+C160*POWER(2,1)+D160*POWER(2,2)+E160*POWER(2,3)+F160*POWER(2,4)+G160*POWER(2,5)+H160*POWER(2,6)+I160*POWER(2,7)</f>
        <v>255</v>
      </c>
      <c r="BC160" s="84">
        <f t="shared" ref="BC160:BC183" si="25">J160*POWER(2,0)+K160*POWER(2,1)+L160*POWER(2,2)+M160*POWER(2,3)+N160*POWER(2,4)+O160*POWER(2,5)+P160*POWER(2,6)+Q160*POWER(2,7)</f>
        <v>255</v>
      </c>
      <c r="BD160" s="84">
        <f t="shared" ref="BD160:BD183" si="26">R160*POWER(2,0)+S160*POWER(2,1)+T160*POWER(2,2)+U160*POWER(2,3)+V160*POWER(2,4)+W160*POWER(2,5)+X160*POWER(2,6)+Y160*POWER(2,7)</f>
        <v>255</v>
      </c>
      <c r="BE160" s="84">
        <f t="shared" ref="BE160:BE183" si="27">Z160*POWER(2,0)+AA160*POWER(2,1)+AB160*POWER(2,2)+AC160*POWER(2,3)+AD160*POWER(2,4)+AE160*POWER(2,5)+AF160*POWER(2,6)+AG160*POWER(2,7)</f>
        <v>1</v>
      </c>
      <c r="BF160"/>
      <c r="BG160"/>
      <c r="BH160"/>
      <c r="BI160" s="15" t="str">
        <f t="shared" ref="BI160:BI182" si="28">CONCATENATE("{0x",DEC2HEX(BB160,2),", 0x",DEC2HEX(BC160,2),", 0x",DEC2HEX(BD160,2),", 0x",DEC2HEX(BE160,2),"},")</f>
        <v>{0xFF, 0xFF, 0xFF, 0x01},</v>
      </c>
    </row>
    <row r="161" spans="1:61" ht="15" customHeight="1">
      <c r="A161" s="100"/>
      <c r="B161" s="101">
        <v>1</v>
      </c>
      <c r="C161" s="101">
        <v>1</v>
      </c>
      <c r="D161" s="101">
        <v>1</v>
      </c>
      <c r="E161" s="101">
        <v>1</v>
      </c>
      <c r="F161" s="101">
        <v>1</v>
      </c>
      <c r="G161" s="101">
        <v>1</v>
      </c>
      <c r="H161" s="101">
        <v>1</v>
      </c>
      <c r="I161" s="101">
        <v>1</v>
      </c>
      <c r="J161" s="101">
        <v>1</v>
      </c>
      <c r="K161" s="101">
        <v>1</v>
      </c>
      <c r="L161" s="101">
        <v>1</v>
      </c>
      <c r="M161" s="101">
        <v>1</v>
      </c>
      <c r="N161" s="101">
        <v>1</v>
      </c>
      <c r="O161" s="101">
        <v>1</v>
      </c>
      <c r="P161" s="101">
        <v>1</v>
      </c>
      <c r="Q161" s="101">
        <v>1</v>
      </c>
      <c r="R161" s="101">
        <v>1</v>
      </c>
      <c r="S161" s="101">
        <v>1</v>
      </c>
      <c r="T161" s="101">
        <v>1</v>
      </c>
      <c r="U161" s="101">
        <v>1</v>
      </c>
      <c r="V161" s="101">
        <v>1</v>
      </c>
      <c r="W161" s="101">
        <v>1</v>
      </c>
      <c r="X161" s="101">
        <v>1</v>
      </c>
      <c r="Y161" s="101">
        <v>1</v>
      </c>
      <c r="Z161" s="101">
        <v>1</v>
      </c>
      <c r="AA161" s="100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B161" s="84">
        <f t="shared" si="24"/>
        <v>255</v>
      </c>
      <c r="BC161" s="84">
        <f t="shared" si="25"/>
        <v>255</v>
      </c>
      <c r="BD161" s="84">
        <f t="shared" si="26"/>
        <v>255</v>
      </c>
      <c r="BE161" s="84">
        <f t="shared" si="27"/>
        <v>1</v>
      </c>
      <c r="BF161"/>
      <c r="BG161"/>
      <c r="BH161"/>
      <c r="BI161" s="15" t="str">
        <f t="shared" si="28"/>
        <v>{0xFF, 0xFF, 0xFF, 0x01},</v>
      </c>
    </row>
    <row r="162" spans="1:61" ht="15" customHeight="1">
      <c r="A162" s="100"/>
      <c r="B162" s="101">
        <v>1</v>
      </c>
      <c r="C162" s="101">
        <v>1</v>
      </c>
      <c r="D162" s="101">
        <v>1</v>
      </c>
      <c r="E162" s="101">
        <v>1</v>
      </c>
      <c r="F162" s="101">
        <v>1</v>
      </c>
      <c r="G162" s="101">
        <v>1</v>
      </c>
      <c r="H162" s="101">
        <v>1</v>
      </c>
      <c r="I162" s="101">
        <v>1</v>
      </c>
      <c r="J162" s="101">
        <v>1</v>
      </c>
      <c r="K162" s="101">
        <v>1</v>
      </c>
      <c r="L162" s="101">
        <v>1</v>
      </c>
      <c r="M162" s="101">
        <v>1</v>
      </c>
      <c r="N162" s="101">
        <v>1</v>
      </c>
      <c r="O162" s="101">
        <v>1</v>
      </c>
      <c r="P162" s="101">
        <v>1</v>
      </c>
      <c r="Q162" s="101">
        <v>1</v>
      </c>
      <c r="R162" s="101">
        <v>1</v>
      </c>
      <c r="S162" s="101">
        <v>1</v>
      </c>
      <c r="T162" s="101">
        <v>1</v>
      </c>
      <c r="U162" s="101">
        <v>1</v>
      </c>
      <c r="V162" s="101">
        <v>1</v>
      </c>
      <c r="W162" s="101">
        <v>1</v>
      </c>
      <c r="X162" s="101">
        <v>1</v>
      </c>
      <c r="Y162" s="101">
        <v>1</v>
      </c>
      <c r="Z162" s="101">
        <v>1</v>
      </c>
      <c r="AA162" s="100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B162" s="84">
        <f t="shared" si="24"/>
        <v>255</v>
      </c>
      <c r="BC162" s="84">
        <f t="shared" si="25"/>
        <v>255</v>
      </c>
      <c r="BD162" s="84">
        <f t="shared" si="26"/>
        <v>255</v>
      </c>
      <c r="BE162" s="84">
        <f t="shared" si="27"/>
        <v>1</v>
      </c>
      <c r="BF162"/>
      <c r="BG162"/>
      <c r="BH162"/>
      <c r="BI162" s="15" t="str">
        <f t="shared" si="28"/>
        <v>{0xFF, 0xFF, 0xFF, 0x01},</v>
      </c>
    </row>
    <row r="163" spans="1:61" ht="15" customHeight="1">
      <c r="A163" s="100"/>
      <c r="B163" s="101">
        <v>1</v>
      </c>
      <c r="C163" s="101">
        <v>1</v>
      </c>
      <c r="D163" s="101">
        <v>1</v>
      </c>
      <c r="E163" s="101">
        <v>1</v>
      </c>
      <c r="F163" s="101">
        <v>1</v>
      </c>
      <c r="G163" s="101">
        <v>1</v>
      </c>
      <c r="H163" s="101">
        <v>1</v>
      </c>
      <c r="I163" s="101">
        <v>1</v>
      </c>
      <c r="J163" s="101">
        <v>1</v>
      </c>
      <c r="K163" s="101">
        <v>1</v>
      </c>
      <c r="L163" s="101">
        <v>1</v>
      </c>
      <c r="M163" s="101">
        <v>1</v>
      </c>
      <c r="N163" s="101">
        <v>1</v>
      </c>
      <c r="O163" s="101">
        <v>1</v>
      </c>
      <c r="P163" s="101">
        <v>1</v>
      </c>
      <c r="Q163" s="101">
        <v>1</v>
      </c>
      <c r="R163" s="101">
        <v>1</v>
      </c>
      <c r="S163" s="101">
        <v>1</v>
      </c>
      <c r="T163" s="101">
        <v>1</v>
      </c>
      <c r="U163" s="101">
        <v>1</v>
      </c>
      <c r="V163" s="101">
        <v>1</v>
      </c>
      <c r="W163" s="101">
        <v>1</v>
      </c>
      <c r="X163" s="101">
        <v>1</v>
      </c>
      <c r="Y163" s="101">
        <v>1</v>
      </c>
      <c r="Z163" s="101">
        <v>1</v>
      </c>
      <c r="AA163" s="100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B163" s="84">
        <f t="shared" si="24"/>
        <v>255</v>
      </c>
      <c r="BC163" s="84">
        <f t="shared" si="25"/>
        <v>255</v>
      </c>
      <c r="BD163" s="84">
        <f t="shared" si="26"/>
        <v>255</v>
      </c>
      <c r="BE163" s="84">
        <f t="shared" si="27"/>
        <v>1</v>
      </c>
      <c r="BF163"/>
      <c r="BG163"/>
      <c r="BH163"/>
      <c r="BI163" s="15" t="str">
        <f t="shared" si="28"/>
        <v>{0xFF, 0xFF, 0xFF, 0x01},</v>
      </c>
    </row>
    <row r="164" spans="1:61" ht="15" customHeight="1">
      <c r="A164" s="100"/>
      <c r="B164" s="101">
        <v>1</v>
      </c>
      <c r="C164" s="101">
        <v>1</v>
      </c>
      <c r="D164" s="101">
        <v>1</v>
      </c>
      <c r="E164" s="101">
        <v>1</v>
      </c>
      <c r="F164" s="101">
        <v>1</v>
      </c>
      <c r="G164" s="101">
        <v>1</v>
      </c>
      <c r="H164" s="101">
        <v>1</v>
      </c>
      <c r="I164" s="101">
        <v>1</v>
      </c>
      <c r="J164" s="101">
        <v>1</v>
      </c>
      <c r="K164" s="101">
        <v>1</v>
      </c>
      <c r="L164" s="101">
        <v>1</v>
      </c>
      <c r="M164" s="101">
        <v>1</v>
      </c>
      <c r="N164" s="101">
        <v>1</v>
      </c>
      <c r="O164" s="101">
        <v>1</v>
      </c>
      <c r="P164" s="101">
        <v>1</v>
      </c>
      <c r="Q164" s="101">
        <v>1</v>
      </c>
      <c r="R164" s="101">
        <v>1</v>
      </c>
      <c r="S164" s="101">
        <v>1</v>
      </c>
      <c r="T164" s="101">
        <v>1</v>
      </c>
      <c r="U164" s="101">
        <v>1</v>
      </c>
      <c r="V164" s="101">
        <v>1</v>
      </c>
      <c r="W164" s="101">
        <v>1</v>
      </c>
      <c r="X164" s="101">
        <v>1</v>
      </c>
      <c r="Y164" s="101">
        <v>1</v>
      </c>
      <c r="Z164" s="101">
        <v>1</v>
      </c>
      <c r="AA164" s="100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B164" s="84">
        <f t="shared" si="24"/>
        <v>255</v>
      </c>
      <c r="BC164" s="84">
        <f t="shared" si="25"/>
        <v>255</v>
      </c>
      <c r="BD164" s="84">
        <f t="shared" si="26"/>
        <v>255</v>
      </c>
      <c r="BE164" s="84">
        <f t="shared" si="27"/>
        <v>1</v>
      </c>
      <c r="BF164"/>
      <c r="BG164"/>
      <c r="BH164"/>
      <c r="BI164" s="15" t="str">
        <f t="shared" si="28"/>
        <v>{0xFF, 0xFF, 0xFF, 0x01},</v>
      </c>
    </row>
    <row r="165" spans="1:61" ht="15" customHeight="1">
      <c r="A165" s="100"/>
      <c r="B165" s="101">
        <v>1</v>
      </c>
      <c r="C165" s="101">
        <v>1</v>
      </c>
      <c r="D165" s="101">
        <v>1</v>
      </c>
      <c r="E165" s="101">
        <v>1</v>
      </c>
      <c r="F165" s="101">
        <v>1</v>
      </c>
      <c r="G165" s="101">
        <v>1</v>
      </c>
      <c r="H165" s="101">
        <v>1</v>
      </c>
      <c r="I165" s="101">
        <v>1</v>
      </c>
      <c r="J165" s="101">
        <v>1</v>
      </c>
      <c r="K165" s="101">
        <v>1</v>
      </c>
      <c r="L165" s="101">
        <v>1</v>
      </c>
      <c r="M165" s="101">
        <v>1</v>
      </c>
      <c r="N165" s="101">
        <v>1</v>
      </c>
      <c r="O165" s="101">
        <v>1</v>
      </c>
      <c r="P165" s="101">
        <v>1</v>
      </c>
      <c r="Q165" s="101">
        <v>1</v>
      </c>
      <c r="R165" s="101">
        <v>1</v>
      </c>
      <c r="S165" s="101">
        <v>1</v>
      </c>
      <c r="T165" s="101">
        <v>1</v>
      </c>
      <c r="U165" s="101">
        <v>1</v>
      </c>
      <c r="V165" s="101">
        <v>1</v>
      </c>
      <c r="W165" s="101">
        <v>1</v>
      </c>
      <c r="X165" s="101">
        <v>1</v>
      </c>
      <c r="Y165" s="101">
        <v>1</v>
      </c>
      <c r="Z165" s="101">
        <v>1</v>
      </c>
      <c r="AA165" s="100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B165" s="84">
        <f t="shared" si="24"/>
        <v>255</v>
      </c>
      <c r="BC165" s="84">
        <f t="shared" si="25"/>
        <v>255</v>
      </c>
      <c r="BD165" s="84">
        <f t="shared" si="26"/>
        <v>255</v>
      </c>
      <c r="BE165" s="84">
        <f t="shared" si="27"/>
        <v>1</v>
      </c>
      <c r="BF165"/>
      <c r="BG165"/>
      <c r="BH165"/>
      <c r="BI165" s="15" t="str">
        <f t="shared" si="28"/>
        <v>{0xFF, 0xFF, 0xFF, 0x01},</v>
      </c>
    </row>
    <row r="166" spans="1:61" ht="15" customHeight="1">
      <c r="A166" s="100"/>
      <c r="B166" s="101">
        <v>1</v>
      </c>
      <c r="C166" s="101">
        <v>1</v>
      </c>
      <c r="D166" s="101">
        <v>1</v>
      </c>
      <c r="E166" s="101">
        <v>1</v>
      </c>
      <c r="F166" s="101">
        <v>1</v>
      </c>
      <c r="G166" s="101">
        <v>1</v>
      </c>
      <c r="H166" s="101">
        <v>1</v>
      </c>
      <c r="I166" s="101">
        <v>1</v>
      </c>
      <c r="J166" s="101">
        <v>1</v>
      </c>
      <c r="K166" s="101">
        <v>1</v>
      </c>
      <c r="L166" s="101">
        <v>1</v>
      </c>
      <c r="M166" s="101">
        <v>1</v>
      </c>
      <c r="N166" s="101">
        <v>1</v>
      </c>
      <c r="O166" s="101">
        <v>1</v>
      </c>
      <c r="P166" s="101">
        <v>1</v>
      </c>
      <c r="Q166" s="101">
        <v>1</v>
      </c>
      <c r="R166" s="101">
        <v>1</v>
      </c>
      <c r="S166" s="101">
        <v>1</v>
      </c>
      <c r="T166" s="101">
        <v>1</v>
      </c>
      <c r="U166" s="101">
        <v>1</v>
      </c>
      <c r="V166" s="101">
        <v>1</v>
      </c>
      <c r="W166" s="101">
        <v>1</v>
      </c>
      <c r="X166" s="101">
        <v>1</v>
      </c>
      <c r="Y166" s="101">
        <v>1</v>
      </c>
      <c r="Z166" s="101">
        <v>1</v>
      </c>
      <c r="AA166" s="100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B166" s="84">
        <f t="shared" si="24"/>
        <v>255</v>
      </c>
      <c r="BC166" s="84">
        <f t="shared" si="25"/>
        <v>255</v>
      </c>
      <c r="BD166" s="84">
        <f t="shared" si="26"/>
        <v>255</v>
      </c>
      <c r="BE166" s="84">
        <f t="shared" si="27"/>
        <v>1</v>
      </c>
      <c r="BF166"/>
      <c r="BG166"/>
      <c r="BH166"/>
      <c r="BI166" s="15" t="str">
        <f t="shared" si="28"/>
        <v>{0xFF, 0xFF, 0xFF, 0x01},</v>
      </c>
    </row>
    <row r="167" spans="1:61" ht="15" customHeight="1">
      <c r="A167" s="100"/>
      <c r="B167" s="101">
        <v>1</v>
      </c>
      <c r="C167" s="101">
        <v>1</v>
      </c>
      <c r="D167" s="101">
        <v>1</v>
      </c>
      <c r="E167" s="101">
        <v>1</v>
      </c>
      <c r="F167" s="101">
        <v>1</v>
      </c>
      <c r="G167" s="101">
        <v>1</v>
      </c>
      <c r="H167" s="101">
        <v>1</v>
      </c>
      <c r="I167" s="101">
        <v>1</v>
      </c>
      <c r="J167" s="101">
        <v>1</v>
      </c>
      <c r="K167" s="101">
        <v>1</v>
      </c>
      <c r="L167" s="101">
        <v>1</v>
      </c>
      <c r="M167" s="101">
        <v>1</v>
      </c>
      <c r="N167" s="101">
        <v>1</v>
      </c>
      <c r="O167" s="101">
        <v>1</v>
      </c>
      <c r="P167" s="101">
        <v>1</v>
      </c>
      <c r="Q167" s="101">
        <v>1</v>
      </c>
      <c r="R167" s="101">
        <v>1</v>
      </c>
      <c r="S167" s="101">
        <v>1</v>
      </c>
      <c r="T167" s="101">
        <v>1</v>
      </c>
      <c r="U167" s="101">
        <v>1</v>
      </c>
      <c r="V167" s="101">
        <v>1</v>
      </c>
      <c r="W167" s="101">
        <v>1</v>
      </c>
      <c r="X167" s="101">
        <v>1</v>
      </c>
      <c r="Y167" s="101">
        <v>1</v>
      </c>
      <c r="Z167" s="101">
        <v>1</v>
      </c>
      <c r="AA167" s="100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B167" s="84">
        <f t="shared" si="24"/>
        <v>255</v>
      </c>
      <c r="BC167" s="84">
        <f t="shared" si="25"/>
        <v>255</v>
      </c>
      <c r="BD167" s="84">
        <f t="shared" si="26"/>
        <v>255</v>
      </c>
      <c r="BE167" s="84">
        <f t="shared" si="27"/>
        <v>1</v>
      </c>
      <c r="BF167"/>
      <c r="BG167"/>
      <c r="BH167"/>
      <c r="BI167" s="15" t="str">
        <f t="shared" si="28"/>
        <v>{0xFF, 0xFF, 0xFF, 0x01},</v>
      </c>
    </row>
    <row r="168" spans="1:61" ht="15" customHeight="1">
      <c r="A168" s="100"/>
      <c r="B168" s="101">
        <v>1</v>
      </c>
      <c r="C168" s="101">
        <v>1</v>
      </c>
      <c r="D168" s="101">
        <v>1</v>
      </c>
      <c r="E168" s="101">
        <v>1</v>
      </c>
      <c r="F168" s="101">
        <v>1</v>
      </c>
      <c r="G168" s="101">
        <v>1</v>
      </c>
      <c r="H168" s="101">
        <v>1</v>
      </c>
      <c r="I168" s="101">
        <v>1</v>
      </c>
      <c r="J168" s="101">
        <v>1</v>
      </c>
      <c r="K168" s="101">
        <v>1</v>
      </c>
      <c r="L168" s="101">
        <v>1</v>
      </c>
      <c r="M168" s="101">
        <v>1</v>
      </c>
      <c r="N168" s="101">
        <v>1</v>
      </c>
      <c r="O168" s="101">
        <v>1</v>
      </c>
      <c r="P168" s="101">
        <v>1</v>
      </c>
      <c r="Q168" s="101">
        <v>1</v>
      </c>
      <c r="R168" s="101">
        <v>1</v>
      </c>
      <c r="S168" s="101">
        <v>1</v>
      </c>
      <c r="T168" s="101">
        <v>1</v>
      </c>
      <c r="U168" s="101">
        <v>1</v>
      </c>
      <c r="V168" s="101">
        <v>1</v>
      </c>
      <c r="W168" s="101">
        <v>1</v>
      </c>
      <c r="X168" s="101">
        <v>1</v>
      </c>
      <c r="Y168" s="101">
        <v>1</v>
      </c>
      <c r="Z168" s="101">
        <v>1</v>
      </c>
      <c r="AA168" s="100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B168" s="84">
        <f t="shared" si="24"/>
        <v>255</v>
      </c>
      <c r="BC168" s="84">
        <f t="shared" si="25"/>
        <v>255</v>
      </c>
      <c r="BD168" s="84">
        <f t="shared" si="26"/>
        <v>255</v>
      </c>
      <c r="BE168" s="84">
        <f t="shared" si="27"/>
        <v>1</v>
      </c>
      <c r="BF168"/>
      <c r="BG168"/>
      <c r="BH168"/>
      <c r="BI168" s="15" t="str">
        <f t="shared" si="28"/>
        <v>{0xFF, 0xFF, 0xFF, 0x01},</v>
      </c>
    </row>
    <row r="169" spans="1:61" ht="15" customHeight="1">
      <c r="A169" s="100"/>
      <c r="B169" s="101">
        <v>1</v>
      </c>
      <c r="C169" s="101">
        <v>1</v>
      </c>
      <c r="D169" s="101">
        <v>1</v>
      </c>
      <c r="E169" s="101">
        <v>1</v>
      </c>
      <c r="F169" s="101">
        <v>1</v>
      </c>
      <c r="G169" s="101">
        <v>1</v>
      </c>
      <c r="H169" s="101">
        <v>1</v>
      </c>
      <c r="I169" s="101">
        <v>1</v>
      </c>
      <c r="J169" s="101">
        <v>1</v>
      </c>
      <c r="K169" s="101">
        <v>1</v>
      </c>
      <c r="L169" s="101">
        <v>1</v>
      </c>
      <c r="M169" s="101">
        <v>1</v>
      </c>
      <c r="N169" s="101">
        <v>0</v>
      </c>
      <c r="O169" s="101">
        <v>0</v>
      </c>
      <c r="P169" s="101">
        <v>0</v>
      </c>
      <c r="Q169" s="101">
        <v>0</v>
      </c>
      <c r="R169" s="101">
        <v>0</v>
      </c>
      <c r="S169" s="101">
        <v>0</v>
      </c>
      <c r="T169" s="101">
        <v>0</v>
      </c>
      <c r="U169" s="101">
        <v>0</v>
      </c>
      <c r="V169" s="101">
        <v>0</v>
      </c>
      <c r="W169" s="101">
        <v>0</v>
      </c>
      <c r="X169" s="101">
        <v>0</v>
      </c>
      <c r="Y169" s="101">
        <v>0</v>
      </c>
      <c r="Z169" s="101">
        <v>0</v>
      </c>
      <c r="AA169" s="100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B169" s="84">
        <f t="shared" si="24"/>
        <v>255</v>
      </c>
      <c r="BC169" s="84">
        <f t="shared" si="25"/>
        <v>15</v>
      </c>
      <c r="BD169" s="84">
        <f t="shared" si="26"/>
        <v>0</v>
      </c>
      <c r="BE169" s="84">
        <f t="shared" si="27"/>
        <v>0</v>
      </c>
      <c r="BF169"/>
      <c r="BG169"/>
      <c r="BH169"/>
      <c r="BI169" s="15" t="str">
        <f t="shared" si="28"/>
        <v>{0xFF, 0x0F, 0x00, 0x00},</v>
      </c>
    </row>
    <row r="170" spans="1:61" ht="15" customHeight="1">
      <c r="A170" s="100"/>
      <c r="B170" s="101">
        <v>1</v>
      </c>
      <c r="C170" s="101">
        <v>1</v>
      </c>
      <c r="D170" s="101">
        <v>1</v>
      </c>
      <c r="E170" s="101">
        <v>1</v>
      </c>
      <c r="F170" s="101">
        <v>1</v>
      </c>
      <c r="G170" s="101">
        <v>1</v>
      </c>
      <c r="H170" s="101">
        <v>1</v>
      </c>
      <c r="I170" s="101">
        <v>1</v>
      </c>
      <c r="J170" s="101">
        <v>1</v>
      </c>
      <c r="K170" s="101">
        <v>1</v>
      </c>
      <c r="L170" s="101">
        <v>1</v>
      </c>
      <c r="M170" s="101">
        <v>1</v>
      </c>
      <c r="N170" s="101">
        <v>0</v>
      </c>
      <c r="O170" s="101">
        <v>0</v>
      </c>
      <c r="P170" s="101">
        <v>0</v>
      </c>
      <c r="Q170" s="101">
        <v>0</v>
      </c>
      <c r="R170" s="101">
        <v>0</v>
      </c>
      <c r="S170" s="101">
        <v>0</v>
      </c>
      <c r="T170" s="101">
        <v>0</v>
      </c>
      <c r="U170" s="101">
        <v>0</v>
      </c>
      <c r="V170" s="101">
        <v>0</v>
      </c>
      <c r="W170" s="101">
        <v>0</v>
      </c>
      <c r="X170" s="101">
        <v>0</v>
      </c>
      <c r="Y170" s="101">
        <v>0</v>
      </c>
      <c r="Z170" s="101">
        <v>0</v>
      </c>
      <c r="AA170" s="10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B170" s="84">
        <f t="shared" si="24"/>
        <v>255</v>
      </c>
      <c r="BC170" s="84">
        <f t="shared" si="25"/>
        <v>15</v>
      </c>
      <c r="BD170" s="84">
        <f t="shared" si="26"/>
        <v>0</v>
      </c>
      <c r="BE170" s="84">
        <f t="shared" si="27"/>
        <v>0</v>
      </c>
      <c r="BF170"/>
      <c r="BG170"/>
      <c r="BH170"/>
      <c r="BI170" s="15" t="str">
        <f t="shared" si="28"/>
        <v>{0xFF, 0x0F, 0x00, 0x00},</v>
      </c>
    </row>
    <row r="171" spans="1:61" ht="15" customHeight="1">
      <c r="A171" s="100"/>
      <c r="B171" s="101">
        <v>1</v>
      </c>
      <c r="C171" s="101">
        <v>1</v>
      </c>
      <c r="D171" s="101">
        <v>1</v>
      </c>
      <c r="E171" s="101">
        <v>1</v>
      </c>
      <c r="F171" s="101">
        <v>1</v>
      </c>
      <c r="G171" s="101">
        <v>1</v>
      </c>
      <c r="H171" s="101">
        <v>1</v>
      </c>
      <c r="I171" s="101">
        <v>1</v>
      </c>
      <c r="J171" s="101">
        <v>1</v>
      </c>
      <c r="K171" s="101">
        <v>1</v>
      </c>
      <c r="L171" s="101">
        <v>1</v>
      </c>
      <c r="M171" s="101">
        <v>1</v>
      </c>
      <c r="N171" s="101">
        <v>0</v>
      </c>
      <c r="O171" s="101">
        <v>0</v>
      </c>
      <c r="P171" s="101">
        <v>0</v>
      </c>
      <c r="Q171" s="101">
        <v>0</v>
      </c>
      <c r="R171" s="101">
        <v>0</v>
      </c>
      <c r="S171" s="101">
        <v>0</v>
      </c>
      <c r="T171" s="101">
        <v>0</v>
      </c>
      <c r="U171" s="101">
        <v>0</v>
      </c>
      <c r="V171" s="101">
        <v>0</v>
      </c>
      <c r="W171" s="101">
        <v>0</v>
      </c>
      <c r="X171" s="101">
        <v>0</v>
      </c>
      <c r="Y171" s="101">
        <v>0</v>
      </c>
      <c r="Z171" s="101">
        <v>0</v>
      </c>
      <c r="AA171" s="100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B171" s="84">
        <f t="shared" si="24"/>
        <v>255</v>
      </c>
      <c r="BC171" s="84">
        <f t="shared" si="25"/>
        <v>15</v>
      </c>
      <c r="BD171" s="84">
        <f t="shared" si="26"/>
        <v>0</v>
      </c>
      <c r="BE171" s="84">
        <f t="shared" si="27"/>
        <v>0</v>
      </c>
      <c r="BF171"/>
      <c r="BG171"/>
      <c r="BH171"/>
      <c r="BI171" s="15" t="str">
        <f t="shared" si="28"/>
        <v>{0xFF, 0x0F, 0x00, 0x00},</v>
      </c>
    </row>
    <row r="172" spans="1:61" ht="15" customHeight="1">
      <c r="A172" s="100"/>
      <c r="B172" s="101">
        <v>1</v>
      </c>
      <c r="C172" s="101">
        <v>1</v>
      </c>
      <c r="D172" s="101">
        <v>1</v>
      </c>
      <c r="E172" s="101">
        <v>1</v>
      </c>
      <c r="F172" s="101">
        <v>1</v>
      </c>
      <c r="G172" s="101">
        <v>1</v>
      </c>
      <c r="H172" s="101">
        <v>1</v>
      </c>
      <c r="I172" s="101">
        <v>1</v>
      </c>
      <c r="J172" s="101">
        <v>1</v>
      </c>
      <c r="K172" s="101">
        <v>1</v>
      </c>
      <c r="L172" s="101">
        <v>1</v>
      </c>
      <c r="M172" s="101">
        <v>1</v>
      </c>
      <c r="N172" s="101">
        <v>0</v>
      </c>
      <c r="O172" s="101">
        <v>0</v>
      </c>
      <c r="P172" s="101">
        <v>0</v>
      </c>
      <c r="Q172" s="101">
        <v>0</v>
      </c>
      <c r="R172" s="101">
        <v>0</v>
      </c>
      <c r="S172" s="101">
        <v>0</v>
      </c>
      <c r="T172" s="101">
        <v>0</v>
      </c>
      <c r="U172" s="101">
        <v>0</v>
      </c>
      <c r="V172" s="101">
        <v>0</v>
      </c>
      <c r="W172" s="101">
        <v>0</v>
      </c>
      <c r="X172" s="101">
        <v>0</v>
      </c>
      <c r="Y172" s="101">
        <v>0</v>
      </c>
      <c r="Z172" s="101">
        <v>0</v>
      </c>
      <c r="AA172" s="100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B172" s="84">
        <f t="shared" si="24"/>
        <v>255</v>
      </c>
      <c r="BC172" s="84">
        <f t="shared" si="25"/>
        <v>15</v>
      </c>
      <c r="BD172" s="84">
        <f t="shared" si="26"/>
        <v>0</v>
      </c>
      <c r="BE172" s="84">
        <f t="shared" si="27"/>
        <v>0</v>
      </c>
      <c r="BF172"/>
      <c r="BG172"/>
      <c r="BH172"/>
      <c r="BI172" s="15" t="str">
        <f t="shared" si="28"/>
        <v>{0xFF, 0x0F, 0x00, 0x00},</v>
      </c>
    </row>
    <row r="173" spans="1:61" ht="15" customHeight="1">
      <c r="A173" s="100"/>
      <c r="B173" s="101">
        <v>1</v>
      </c>
      <c r="C173" s="101">
        <v>1</v>
      </c>
      <c r="D173" s="101">
        <v>1</v>
      </c>
      <c r="E173" s="101">
        <v>1</v>
      </c>
      <c r="F173" s="101">
        <v>1</v>
      </c>
      <c r="G173" s="101">
        <v>1</v>
      </c>
      <c r="H173" s="101">
        <v>1</v>
      </c>
      <c r="I173" s="101">
        <v>1</v>
      </c>
      <c r="J173" s="101">
        <v>1</v>
      </c>
      <c r="K173" s="101">
        <v>1</v>
      </c>
      <c r="L173" s="101">
        <v>1</v>
      </c>
      <c r="M173" s="101">
        <v>1</v>
      </c>
      <c r="N173" s="101">
        <v>0</v>
      </c>
      <c r="O173" s="101">
        <v>0</v>
      </c>
      <c r="P173" s="101">
        <v>0</v>
      </c>
      <c r="Q173" s="101">
        <v>0</v>
      </c>
      <c r="R173" s="101">
        <v>1</v>
      </c>
      <c r="S173" s="101">
        <v>1</v>
      </c>
      <c r="T173" s="101">
        <v>1</v>
      </c>
      <c r="U173" s="101">
        <v>1</v>
      </c>
      <c r="V173" s="101">
        <v>1</v>
      </c>
      <c r="W173" s="101">
        <v>1</v>
      </c>
      <c r="X173" s="101">
        <v>1</v>
      </c>
      <c r="Y173" s="101">
        <v>1</v>
      </c>
      <c r="Z173" s="101">
        <v>1</v>
      </c>
      <c r="AA173" s="100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B173" s="84">
        <f t="shared" si="24"/>
        <v>255</v>
      </c>
      <c r="BC173" s="84">
        <f t="shared" si="25"/>
        <v>15</v>
      </c>
      <c r="BD173" s="84">
        <f t="shared" si="26"/>
        <v>255</v>
      </c>
      <c r="BE173" s="84">
        <f t="shared" si="27"/>
        <v>1</v>
      </c>
      <c r="BF173"/>
      <c r="BG173"/>
      <c r="BH173"/>
      <c r="BI173" s="15" t="str">
        <f t="shared" si="28"/>
        <v>{0xFF, 0x0F, 0xFF, 0x01},</v>
      </c>
    </row>
    <row r="174" spans="1:61" ht="15" customHeight="1">
      <c r="A174" s="100"/>
      <c r="B174" s="101">
        <v>1</v>
      </c>
      <c r="C174" s="101">
        <v>1</v>
      </c>
      <c r="D174" s="101">
        <v>1</v>
      </c>
      <c r="E174" s="101">
        <v>1</v>
      </c>
      <c r="F174" s="101">
        <v>1</v>
      </c>
      <c r="G174" s="101">
        <v>1</v>
      </c>
      <c r="H174" s="101">
        <v>1</v>
      </c>
      <c r="I174" s="101">
        <v>1</v>
      </c>
      <c r="J174" s="101">
        <v>1</v>
      </c>
      <c r="K174" s="101">
        <v>1</v>
      </c>
      <c r="L174" s="101">
        <v>1</v>
      </c>
      <c r="M174" s="101">
        <v>1</v>
      </c>
      <c r="N174" s="101">
        <v>0</v>
      </c>
      <c r="O174" s="101">
        <v>0</v>
      </c>
      <c r="P174" s="101">
        <v>0</v>
      </c>
      <c r="Q174" s="101">
        <v>0</v>
      </c>
      <c r="R174" s="101">
        <v>1</v>
      </c>
      <c r="S174" s="101">
        <v>1</v>
      </c>
      <c r="T174" s="101">
        <v>1</v>
      </c>
      <c r="U174" s="101">
        <v>1</v>
      </c>
      <c r="V174" s="101">
        <v>1</v>
      </c>
      <c r="W174" s="101">
        <v>1</v>
      </c>
      <c r="X174" s="101">
        <v>1</v>
      </c>
      <c r="Y174" s="101">
        <v>1</v>
      </c>
      <c r="Z174" s="101">
        <v>1</v>
      </c>
      <c r="AA174" s="100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B174" s="84">
        <f t="shared" si="24"/>
        <v>255</v>
      </c>
      <c r="BC174" s="84">
        <f t="shared" si="25"/>
        <v>15</v>
      </c>
      <c r="BD174" s="84">
        <f t="shared" si="26"/>
        <v>255</v>
      </c>
      <c r="BE174" s="84">
        <f t="shared" si="27"/>
        <v>1</v>
      </c>
      <c r="BF174"/>
      <c r="BG174"/>
      <c r="BH174"/>
      <c r="BI174" s="15" t="str">
        <f t="shared" si="28"/>
        <v>{0xFF, 0x0F, 0xFF, 0x01},</v>
      </c>
    </row>
    <row r="175" spans="1:61" ht="15" customHeight="1">
      <c r="A175" s="100"/>
      <c r="B175" s="101">
        <v>1</v>
      </c>
      <c r="C175" s="101">
        <v>1</v>
      </c>
      <c r="D175" s="101">
        <v>1</v>
      </c>
      <c r="E175" s="101">
        <v>1</v>
      </c>
      <c r="F175" s="101">
        <v>1</v>
      </c>
      <c r="G175" s="101">
        <v>1</v>
      </c>
      <c r="H175" s="101">
        <v>1</v>
      </c>
      <c r="I175" s="101">
        <v>1</v>
      </c>
      <c r="J175" s="101">
        <v>1</v>
      </c>
      <c r="K175" s="101">
        <v>1</v>
      </c>
      <c r="L175" s="101">
        <v>1</v>
      </c>
      <c r="M175" s="101">
        <v>1</v>
      </c>
      <c r="N175" s="101">
        <v>0</v>
      </c>
      <c r="O175" s="101">
        <v>0</v>
      </c>
      <c r="P175" s="101">
        <v>0</v>
      </c>
      <c r="Q175" s="101">
        <v>0</v>
      </c>
      <c r="R175" s="101">
        <v>1</v>
      </c>
      <c r="S175" s="101">
        <v>1</v>
      </c>
      <c r="T175" s="101">
        <v>1</v>
      </c>
      <c r="U175" s="101">
        <v>1</v>
      </c>
      <c r="V175" s="101">
        <v>1</v>
      </c>
      <c r="W175" s="101">
        <v>1</v>
      </c>
      <c r="X175" s="101">
        <v>1</v>
      </c>
      <c r="Y175" s="101">
        <v>1</v>
      </c>
      <c r="Z175" s="101">
        <v>1</v>
      </c>
      <c r="AA175" s="100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B175" s="84">
        <f t="shared" si="24"/>
        <v>255</v>
      </c>
      <c r="BC175" s="84">
        <f t="shared" si="25"/>
        <v>15</v>
      </c>
      <c r="BD175" s="84">
        <f t="shared" si="26"/>
        <v>255</v>
      </c>
      <c r="BE175" s="84">
        <f t="shared" si="27"/>
        <v>1</v>
      </c>
      <c r="BF175"/>
      <c r="BG175"/>
      <c r="BH175"/>
      <c r="BI175" s="15" t="str">
        <f t="shared" si="28"/>
        <v>{0xFF, 0x0F, 0xFF, 0x01},</v>
      </c>
    </row>
    <row r="176" spans="1:61" ht="15" customHeight="1">
      <c r="A176" s="100"/>
      <c r="B176" s="101">
        <v>1</v>
      </c>
      <c r="C176" s="101">
        <v>1</v>
      </c>
      <c r="D176" s="101">
        <v>1</v>
      </c>
      <c r="E176" s="101">
        <v>1</v>
      </c>
      <c r="F176" s="101">
        <v>1</v>
      </c>
      <c r="G176" s="101">
        <v>1</v>
      </c>
      <c r="H176" s="101">
        <v>1</v>
      </c>
      <c r="I176" s="101">
        <v>1</v>
      </c>
      <c r="J176" s="101">
        <v>1</v>
      </c>
      <c r="K176" s="101">
        <v>1</v>
      </c>
      <c r="L176" s="101">
        <v>1</v>
      </c>
      <c r="M176" s="101">
        <v>1</v>
      </c>
      <c r="N176" s="101">
        <v>0</v>
      </c>
      <c r="O176" s="101">
        <v>0</v>
      </c>
      <c r="P176" s="101">
        <v>0</v>
      </c>
      <c r="Q176" s="101">
        <v>0</v>
      </c>
      <c r="R176" s="101">
        <v>1</v>
      </c>
      <c r="S176" s="101">
        <v>1</v>
      </c>
      <c r="T176" s="101">
        <v>1</v>
      </c>
      <c r="U176" s="101">
        <v>1</v>
      </c>
      <c r="V176" s="101">
        <v>1</v>
      </c>
      <c r="W176" s="101">
        <v>1</v>
      </c>
      <c r="X176" s="101">
        <v>1</v>
      </c>
      <c r="Y176" s="101">
        <v>1</v>
      </c>
      <c r="Z176" s="101">
        <v>1</v>
      </c>
      <c r="AA176" s="100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B176" s="84">
        <f t="shared" si="24"/>
        <v>255</v>
      </c>
      <c r="BC176" s="84">
        <f t="shared" si="25"/>
        <v>15</v>
      </c>
      <c r="BD176" s="84">
        <f t="shared" si="26"/>
        <v>255</v>
      </c>
      <c r="BE176" s="84">
        <f t="shared" si="27"/>
        <v>1</v>
      </c>
      <c r="BF176"/>
      <c r="BG176"/>
      <c r="BH176"/>
      <c r="BI176" s="15" t="str">
        <f t="shared" si="28"/>
        <v>{0xFF, 0x0F, 0xFF, 0x01},</v>
      </c>
    </row>
    <row r="177" spans="1:80" ht="15" customHeight="1">
      <c r="A177" s="100"/>
      <c r="B177" s="101">
        <v>1</v>
      </c>
      <c r="C177" s="101">
        <v>1</v>
      </c>
      <c r="D177" s="101">
        <v>1</v>
      </c>
      <c r="E177" s="101">
        <v>1</v>
      </c>
      <c r="F177" s="101">
        <v>1</v>
      </c>
      <c r="G177" s="101">
        <v>1</v>
      </c>
      <c r="H177" s="101">
        <v>1</v>
      </c>
      <c r="I177" s="101">
        <v>1</v>
      </c>
      <c r="J177" s="101">
        <v>1</v>
      </c>
      <c r="K177" s="101">
        <v>1</v>
      </c>
      <c r="L177" s="101">
        <v>1</v>
      </c>
      <c r="M177" s="101">
        <v>1</v>
      </c>
      <c r="N177" s="101">
        <v>0</v>
      </c>
      <c r="O177" s="101">
        <v>0</v>
      </c>
      <c r="P177" s="101">
        <v>0</v>
      </c>
      <c r="Q177" s="101">
        <v>0</v>
      </c>
      <c r="R177" s="101">
        <v>1</v>
      </c>
      <c r="S177" s="101">
        <v>1</v>
      </c>
      <c r="T177" s="101">
        <v>1</v>
      </c>
      <c r="U177" s="101">
        <v>1</v>
      </c>
      <c r="V177" s="101">
        <v>1</v>
      </c>
      <c r="W177" s="101">
        <v>1</v>
      </c>
      <c r="X177" s="101">
        <v>1</v>
      </c>
      <c r="Y177" s="101">
        <v>1</v>
      </c>
      <c r="Z177" s="101">
        <v>1</v>
      </c>
      <c r="AA177" s="100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B177" s="84">
        <f t="shared" si="24"/>
        <v>255</v>
      </c>
      <c r="BC177" s="84">
        <f t="shared" si="25"/>
        <v>15</v>
      </c>
      <c r="BD177" s="84">
        <f t="shared" si="26"/>
        <v>255</v>
      </c>
      <c r="BE177" s="84">
        <f t="shared" si="27"/>
        <v>1</v>
      </c>
      <c r="BF177"/>
      <c r="BG177"/>
      <c r="BH177"/>
      <c r="BI177" s="15" t="str">
        <f t="shared" si="28"/>
        <v>{0xFF, 0x0F, 0xFF, 0x01},</v>
      </c>
    </row>
    <row r="178" spans="1:80" ht="15" customHeight="1">
      <c r="A178" s="100"/>
      <c r="B178" s="101">
        <v>1</v>
      </c>
      <c r="C178" s="101">
        <v>1</v>
      </c>
      <c r="D178" s="101">
        <v>1</v>
      </c>
      <c r="E178" s="101">
        <v>1</v>
      </c>
      <c r="F178" s="101">
        <v>1</v>
      </c>
      <c r="G178" s="101">
        <v>1</v>
      </c>
      <c r="H178" s="101">
        <v>1</v>
      </c>
      <c r="I178" s="101">
        <v>1</v>
      </c>
      <c r="J178" s="101">
        <v>1</v>
      </c>
      <c r="K178" s="101">
        <v>1</v>
      </c>
      <c r="L178" s="101">
        <v>1</v>
      </c>
      <c r="M178" s="101">
        <v>1</v>
      </c>
      <c r="N178" s="101">
        <v>0</v>
      </c>
      <c r="O178" s="101">
        <v>0</v>
      </c>
      <c r="P178" s="101">
        <v>0</v>
      </c>
      <c r="Q178" s="101">
        <v>0</v>
      </c>
      <c r="R178" s="101">
        <v>1</v>
      </c>
      <c r="S178" s="101">
        <v>1</v>
      </c>
      <c r="T178" s="101">
        <v>1</v>
      </c>
      <c r="U178" s="101">
        <v>1</v>
      </c>
      <c r="V178" s="101">
        <v>1</v>
      </c>
      <c r="W178" s="101">
        <v>1</v>
      </c>
      <c r="X178" s="101">
        <v>1</v>
      </c>
      <c r="Y178" s="101">
        <v>1</v>
      </c>
      <c r="Z178" s="101">
        <v>1</v>
      </c>
      <c r="AA178" s="100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B178" s="84">
        <f t="shared" si="24"/>
        <v>255</v>
      </c>
      <c r="BC178" s="84">
        <f t="shared" si="25"/>
        <v>15</v>
      </c>
      <c r="BD178" s="84">
        <f t="shared" si="26"/>
        <v>255</v>
      </c>
      <c r="BE178" s="84">
        <f t="shared" si="27"/>
        <v>1</v>
      </c>
      <c r="BF178"/>
      <c r="BG178"/>
      <c r="BH178"/>
      <c r="BI178" s="15" t="str">
        <f t="shared" si="28"/>
        <v>{0xFF, 0x0F, 0xFF, 0x01},</v>
      </c>
    </row>
    <row r="179" spans="1:80" ht="15" customHeight="1">
      <c r="A179" s="100"/>
      <c r="B179" s="101">
        <v>1</v>
      </c>
      <c r="C179" s="101">
        <v>1</v>
      </c>
      <c r="D179" s="101">
        <v>1</v>
      </c>
      <c r="E179" s="101">
        <v>1</v>
      </c>
      <c r="F179" s="101">
        <v>1</v>
      </c>
      <c r="G179" s="101">
        <v>1</v>
      </c>
      <c r="H179" s="101">
        <v>1</v>
      </c>
      <c r="I179" s="101">
        <v>1</v>
      </c>
      <c r="J179" s="101">
        <v>1</v>
      </c>
      <c r="K179" s="101">
        <v>1</v>
      </c>
      <c r="L179" s="101">
        <v>1</v>
      </c>
      <c r="M179" s="101">
        <v>1</v>
      </c>
      <c r="N179" s="101">
        <v>0</v>
      </c>
      <c r="O179" s="101">
        <v>0</v>
      </c>
      <c r="P179" s="101">
        <v>0</v>
      </c>
      <c r="Q179" s="101">
        <v>0</v>
      </c>
      <c r="R179" s="101">
        <v>1</v>
      </c>
      <c r="S179" s="101">
        <v>1</v>
      </c>
      <c r="T179" s="101">
        <v>1</v>
      </c>
      <c r="U179" s="101">
        <v>1</v>
      </c>
      <c r="V179" s="101">
        <v>1</v>
      </c>
      <c r="W179" s="101">
        <v>1</v>
      </c>
      <c r="X179" s="101">
        <v>1</v>
      </c>
      <c r="Y179" s="101">
        <v>1</v>
      </c>
      <c r="Z179" s="101">
        <v>1</v>
      </c>
      <c r="AA179" s="100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B179" s="84">
        <f t="shared" si="24"/>
        <v>255</v>
      </c>
      <c r="BC179" s="84">
        <f t="shared" si="25"/>
        <v>15</v>
      </c>
      <c r="BD179" s="84">
        <f t="shared" si="26"/>
        <v>255</v>
      </c>
      <c r="BE179" s="84">
        <f t="shared" si="27"/>
        <v>1</v>
      </c>
      <c r="BF179"/>
      <c r="BG179"/>
      <c r="BH179"/>
      <c r="BI179" s="15" t="str">
        <f t="shared" si="28"/>
        <v>{0xFF, 0x0F, 0xFF, 0x01},</v>
      </c>
    </row>
    <row r="180" spans="1:80" ht="15" customHeight="1">
      <c r="A180" s="100"/>
      <c r="B180" s="101">
        <v>1</v>
      </c>
      <c r="C180" s="101">
        <v>1</v>
      </c>
      <c r="D180" s="101">
        <v>1</v>
      </c>
      <c r="E180" s="101">
        <v>1</v>
      </c>
      <c r="F180" s="101">
        <v>1</v>
      </c>
      <c r="G180" s="101">
        <v>1</v>
      </c>
      <c r="H180" s="101">
        <v>1</v>
      </c>
      <c r="I180" s="101">
        <v>1</v>
      </c>
      <c r="J180" s="101">
        <v>1</v>
      </c>
      <c r="K180" s="101">
        <v>1</v>
      </c>
      <c r="L180" s="101">
        <v>1</v>
      </c>
      <c r="M180" s="101">
        <v>1</v>
      </c>
      <c r="N180" s="101">
        <v>0</v>
      </c>
      <c r="O180" s="101">
        <v>0</v>
      </c>
      <c r="P180" s="101">
        <v>0</v>
      </c>
      <c r="Q180" s="101">
        <v>0</v>
      </c>
      <c r="R180" s="101">
        <v>1</v>
      </c>
      <c r="S180" s="101">
        <v>1</v>
      </c>
      <c r="T180" s="101">
        <v>1</v>
      </c>
      <c r="U180" s="101">
        <v>1</v>
      </c>
      <c r="V180" s="101">
        <v>1</v>
      </c>
      <c r="W180" s="101">
        <v>1</v>
      </c>
      <c r="X180" s="101">
        <v>1</v>
      </c>
      <c r="Y180" s="101">
        <v>1</v>
      </c>
      <c r="Z180" s="101">
        <v>1</v>
      </c>
      <c r="AA180" s="10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B180" s="84">
        <f t="shared" si="24"/>
        <v>255</v>
      </c>
      <c r="BC180" s="84">
        <f t="shared" si="25"/>
        <v>15</v>
      </c>
      <c r="BD180" s="84">
        <f t="shared" si="26"/>
        <v>255</v>
      </c>
      <c r="BE180" s="84">
        <f t="shared" si="27"/>
        <v>1</v>
      </c>
      <c r="BF180"/>
      <c r="BG180"/>
      <c r="BH180"/>
      <c r="BI180" s="15" t="str">
        <f t="shared" si="28"/>
        <v>{0xFF, 0x0F, 0xFF, 0x01},</v>
      </c>
    </row>
    <row r="181" spans="1:80" ht="15" customHeight="1">
      <c r="A181" s="100"/>
      <c r="B181" s="101">
        <v>1</v>
      </c>
      <c r="C181" s="101">
        <v>1</v>
      </c>
      <c r="D181" s="101">
        <v>1</v>
      </c>
      <c r="E181" s="101">
        <v>1</v>
      </c>
      <c r="F181" s="101">
        <v>1</v>
      </c>
      <c r="G181" s="101">
        <v>1</v>
      </c>
      <c r="H181" s="101">
        <v>1</v>
      </c>
      <c r="I181" s="101">
        <v>1</v>
      </c>
      <c r="J181" s="101">
        <v>1</v>
      </c>
      <c r="K181" s="101">
        <v>1</v>
      </c>
      <c r="L181" s="101">
        <v>1</v>
      </c>
      <c r="M181" s="101">
        <v>1</v>
      </c>
      <c r="N181" s="101">
        <v>0</v>
      </c>
      <c r="O181" s="101">
        <v>0</v>
      </c>
      <c r="P181" s="101">
        <v>0</v>
      </c>
      <c r="Q181" s="101">
        <v>0</v>
      </c>
      <c r="R181" s="101">
        <v>1</v>
      </c>
      <c r="S181" s="101">
        <v>1</v>
      </c>
      <c r="T181" s="101">
        <v>1</v>
      </c>
      <c r="U181" s="101">
        <v>1</v>
      </c>
      <c r="V181" s="101">
        <v>1</v>
      </c>
      <c r="W181" s="101">
        <v>1</v>
      </c>
      <c r="X181" s="101">
        <v>1</v>
      </c>
      <c r="Y181" s="101">
        <v>1</v>
      </c>
      <c r="Z181" s="101">
        <v>1</v>
      </c>
      <c r="AA181" s="100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B181" s="84">
        <f t="shared" si="24"/>
        <v>255</v>
      </c>
      <c r="BC181" s="84">
        <f t="shared" si="25"/>
        <v>15</v>
      </c>
      <c r="BD181" s="84">
        <f t="shared" si="26"/>
        <v>255</v>
      </c>
      <c r="BE181" s="84">
        <f t="shared" si="27"/>
        <v>1</v>
      </c>
      <c r="BF181"/>
      <c r="BG181"/>
      <c r="BH181"/>
      <c r="BI181" s="15" t="str">
        <f t="shared" si="28"/>
        <v>{0xFF, 0x0F, 0xFF, 0x01},</v>
      </c>
    </row>
    <row r="182" spans="1:80" ht="15" customHeight="1">
      <c r="A182" s="100"/>
      <c r="B182" s="101">
        <v>1</v>
      </c>
      <c r="C182" s="101">
        <v>1</v>
      </c>
      <c r="D182" s="101">
        <v>1</v>
      </c>
      <c r="E182" s="101">
        <v>1</v>
      </c>
      <c r="F182" s="101">
        <v>1</v>
      </c>
      <c r="G182" s="101">
        <v>1</v>
      </c>
      <c r="H182" s="101">
        <v>1</v>
      </c>
      <c r="I182" s="101">
        <v>1</v>
      </c>
      <c r="J182" s="101">
        <v>1</v>
      </c>
      <c r="K182" s="101">
        <v>1</v>
      </c>
      <c r="L182" s="101">
        <v>1</v>
      </c>
      <c r="M182" s="101">
        <v>1</v>
      </c>
      <c r="N182" s="101">
        <v>0</v>
      </c>
      <c r="O182" s="101">
        <v>0</v>
      </c>
      <c r="P182" s="101">
        <v>0</v>
      </c>
      <c r="Q182" s="101">
        <v>0</v>
      </c>
      <c r="R182" s="101">
        <v>0</v>
      </c>
      <c r="S182" s="101">
        <v>0</v>
      </c>
      <c r="T182" s="101">
        <v>0</v>
      </c>
      <c r="U182" s="101">
        <v>0</v>
      </c>
      <c r="V182" s="101">
        <v>0</v>
      </c>
      <c r="W182" s="101">
        <v>0</v>
      </c>
      <c r="X182" s="101">
        <v>0</v>
      </c>
      <c r="Y182" s="101">
        <v>0</v>
      </c>
      <c r="Z182" s="101">
        <v>0</v>
      </c>
      <c r="AA182" s="100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B182" s="84">
        <f t="shared" si="24"/>
        <v>255</v>
      </c>
      <c r="BC182" s="84">
        <f t="shared" si="25"/>
        <v>15</v>
      </c>
      <c r="BD182" s="84">
        <f t="shared" si="26"/>
        <v>0</v>
      </c>
      <c r="BE182" s="84">
        <f t="shared" si="27"/>
        <v>0</v>
      </c>
      <c r="BF182"/>
      <c r="BG182"/>
      <c r="BH182"/>
      <c r="BI182" s="15" t="str">
        <f t="shared" si="28"/>
        <v>{0xFF, 0x0F, 0x00, 0x00},</v>
      </c>
    </row>
    <row r="183" spans="1:80" ht="15" customHeight="1">
      <c r="A183" s="100"/>
      <c r="B183" s="101">
        <v>1</v>
      </c>
      <c r="C183" s="101">
        <v>1</v>
      </c>
      <c r="D183" s="101">
        <v>1</v>
      </c>
      <c r="E183" s="101">
        <v>1</v>
      </c>
      <c r="F183" s="101">
        <v>1</v>
      </c>
      <c r="G183" s="101">
        <v>1</v>
      </c>
      <c r="H183" s="101">
        <v>1</v>
      </c>
      <c r="I183" s="101">
        <v>1</v>
      </c>
      <c r="J183" s="101">
        <v>1</v>
      </c>
      <c r="K183" s="101">
        <v>1</v>
      </c>
      <c r="L183" s="101">
        <v>1</v>
      </c>
      <c r="M183" s="101">
        <v>1</v>
      </c>
      <c r="N183" s="101">
        <v>0</v>
      </c>
      <c r="O183" s="101">
        <v>0</v>
      </c>
      <c r="P183" s="101">
        <v>0</v>
      </c>
      <c r="Q183" s="101">
        <v>0</v>
      </c>
      <c r="R183" s="101">
        <v>0</v>
      </c>
      <c r="S183" s="101">
        <v>0</v>
      </c>
      <c r="T183" s="101">
        <v>0</v>
      </c>
      <c r="U183" s="101">
        <v>0</v>
      </c>
      <c r="V183" s="101">
        <v>0</v>
      </c>
      <c r="W183" s="101">
        <v>0</v>
      </c>
      <c r="X183" s="101">
        <v>0</v>
      </c>
      <c r="Y183" s="101">
        <v>0</v>
      </c>
      <c r="Z183" s="101">
        <v>0</v>
      </c>
      <c r="AA183" s="100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B183" s="84">
        <f t="shared" si="24"/>
        <v>255</v>
      </c>
      <c r="BC183" s="84">
        <f t="shared" si="25"/>
        <v>15</v>
      </c>
      <c r="BD183" s="84">
        <f t="shared" si="26"/>
        <v>0</v>
      </c>
      <c r="BE183" s="84">
        <f t="shared" si="27"/>
        <v>0</v>
      </c>
      <c r="BF183"/>
      <c r="BG183"/>
      <c r="BH183"/>
      <c r="BI183" s="15" t="str">
        <f>CONCATENATE("{0x",DEC2HEX(BB183,2),", 0x",DEC2HEX(BC183,2),", 0x",DEC2HEX(BD183,2),", 0x",DEC2HEX(BE183,2),"}")</f>
        <v>{0xFF, 0x0F, 0x00, 0x00}</v>
      </c>
    </row>
    <row r="184" spans="1:80" ht="15" customHeight="1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B184"/>
      <c r="BC184"/>
      <c r="BD184"/>
      <c r="BE184"/>
      <c r="BF184"/>
      <c r="BG184"/>
      <c r="BH184"/>
      <c r="BI184" s="15" t="s">
        <v>9</v>
      </c>
    </row>
    <row r="185" spans="1:80" ht="15" customHeight="1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B185"/>
      <c r="BC185"/>
      <c r="BD185"/>
      <c r="BE185"/>
      <c r="BF185"/>
      <c r="BG185"/>
      <c r="BH185"/>
      <c r="BI185"/>
    </row>
    <row r="186" spans="1:80" s="86" customFormat="1" ht="15" customHeight="1">
      <c r="A186" s="97" t="s">
        <v>13</v>
      </c>
      <c r="G186" s="93" t="s">
        <v>160</v>
      </c>
      <c r="AU186" s="98"/>
      <c r="AV186" s="99"/>
      <c r="AW186" s="99"/>
      <c r="AX186" s="99"/>
      <c r="AY186" s="99"/>
      <c r="AZ186" s="99"/>
      <c r="BA186" s="99"/>
      <c r="BB186" s="99"/>
      <c r="BC186" s="99"/>
      <c r="BD186" s="99"/>
      <c r="BE186" s="99"/>
      <c r="BF186" s="99"/>
      <c r="BG186" s="99"/>
      <c r="BH186" s="99"/>
      <c r="BI186" s="91"/>
      <c r="BT186" s="93"/>
      <c r="BU186" s="93"/>
      <c r="BV186" s="93"/>
      <c r="BW186" s="93"/>
      <c r="BX186" s="93"/>
      <c r="BY186" s="93"/>
      <c r="BZ186" s="93"/>
      <c r="CA186" s="93"/>
      <c r="CB186" s="93"/>
    </row>
    <row r="187" spans="1:80" ht="15" customHeight="1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B187" s="84" t="s">
        <v>25</v>
      </c>
      <c r="BC187" s="84" t="s">
        <v>26</v>
      </c>
      <c r="BD187" s="84" t="s">
        <v>141</v>
      </c>
      <c r="BE187" s="84" t="s">
        <v>137</v>
      </c>
      <c r="BF187"/>
      <c r="BG187"/>
      <c r="BH187"/>
      <c r="BI187" s="14" t="str">
        <f>CONCATENATE($B$8,G186,$B$10)</f>
        <v>const u8 aau8EngenuicsLogoBlackQ2[LCD_IMAGE_ROW_SIZE_25PX][LCD_IMAGE_COL_BYTES_25PX] = {</v>
      </c>
      <c r="BJ187" s="99"/>
      <c r="BK187" s="99"/>
      <c r="BL187" s="99"/>
      <c r="BM187" s="99"/>
      <c r="BN187" s="99"/>
      <c r="BO187" s="99"/>
      <c r="BP187" s="99"/>
      <c r="BQ187" s="86"/>
      <c r="BR187" s="86"/>
      <c r="BS187" s="86"/>
    </row>
    <row r="188" spans="1:80" ht="15" customHeight="1">
      <c r="A188" s="100"/>
      <c r="B188" s="101">
        <v>1</v>
      </c>
      <c r="C188" s="101">
        <v>1</v>
      </c>
      <c r="D188" s="101">
        <v>1</v>
      </c>
      <c r="E188" s="101">
        <v>1</v>
      </c>
      <c r="F188" s="101">
        <v>1</v>
      </c>
      <c r="G188" s="101">
        <v>1</v>
      </c>
      <c r="H188" s="101">
        <v>1</v>
      </c>
      <c r="I188" s="101">
        <v>1</v>
      </c>
      <c r="J188" s="101">
        <v>1</v>
      </c>
      <c r="K188" s="101">
        <v>1</v>
      </c>
      <c r="L188" s="101">
        <v>1</v>
      </c>
      <c r="M188" s="101">
        <v>1</v>
      </c>
      <c r="N188" s="101">
        <v>1</v>
      </c>
      <c r="O188" s="101">
        <v>1</v>
      </c>
      <c r="P188" s="101">
        <v>1</v>
      </c>
      <c r="Q188" s="101">
        <v>1</v>
      </c>
      <c r="R188" s="101">
        <v>1</v>
      </c>
      <c r="S188" s="101">
        <v>1</v>
      </c>
      <c r="T188" s="101">
        <v>1</v>
      </c>
      <c r="U188" s="101">
        <v>1</v>
      </c>
      <c r="V188" s="101">
        <v>1</v>
      </c>
      <c r="W188" s="101">
        <v>1</v>
      </c>
      <c r="X188" s="101">
        <v>1</v>
      </c>
      <c r="Y188" s="101">
        <v>1</v>
      </c>
      <c r="Z188" s="101">
        <v>1</v>
      </c>
      <c r="AA188" s="100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B188" s="84">
        <f>B188*POWER(2,0)+C188*POWER(2,1)+D188*POWER(2,2)+E188*POWER(2,3)+F188*POWER(2,4)+G188*POWER(2,5)+H188*POWER(2,6)+I188*POWER(2,7)</f>
        <v>255</v>
      </c>
      <c r="BC188" s="84">
        <f>J188*POWER(2,0)+K188*POWER(2,1)+L188*POWER(2,2)+M188*POWER(2,3)+N188*POWER(2,4)+O188*POWER(2,5)+P188*POWER(2,6)+Q188*POWER(2,7)</f>
        <v>255</v>
      </c>
      <c r="BD188" s="84">
        <f>R188*POWER(2,0)+S188*POWER(2,1)+T188*POWER(2,2)+U188*POWER(2,3)+V188*POWER(2,4)+W188*POWER(2,5)+X188*POWER(2,6)+Y188*POWER(2,7)</f>
        <v>255</v>
      </c>
      <c r="BE188" s="84">
        <f>Z188*POWER(2,0)+AA188*POWER(2,1)+AB188*POWER(2,2)+AC188*POWER(2,3)+AD188*POWER(2,4)+AE188*POWER(2,5)+AF188*POWER(2,6)+AG188*POWER(2,7)</f>
        <v>1</v>
      </c>
      <c r="BF188"/>
      <c r="BG188"/>
      <c r="BH188"/>
      <c r="BI188" s="15" t="str">
        <f>CONCATENATE("{0x",DEC2HEX(BB188,2),", 0x",DEC2HEX(BC188,2),", 0x",DEC2HEX(BD188,2),", 0x",DEC2HEX(BE188,2),"},")</f>
        <v>{0xFF, 0xFF, 0xFF, 0x01},</v>
      </c>
    </row>
    <row r="189" spans="1:80" ht="15" customHeight="1">
      <c r="A189" s="100"/>
      <c r="B189" s="101">
        <v>1</v>
      </c>
      <c r="C189" s="101">
        <v>1</v>
      </c>
      <c r="D189" s="101">
        <v>1</v>
      </c>
      <c r="E189" s="101">
        <v>1</v>
      </c>
      <c r="F189" s="101">
        <v>1</v>
      </c>
      <c r="G189" s="101">
        <v>1</v>
      </c>
      <c r="H189" s="101">
        <v>1</v>
      </c>
      <c r="I189" s="101">
        <v>1</v>
      </c>
      <c r="J189" s="101">
        <v>1</v>
      </c>
      <c r="K189" s="101">
        <v>1</v>
      </c>
      <c r="L189" s="101">
        <v>1</v>
      </c>
      <c r="M189" s="101">
        <v>1</v>
      </c>
      <c r="N189" s="101">
        <v>1</v>
      </c>
      <c r="O189" s="101">
        <v>1</v>
      </c>
      <c r="P189" s="101">
        <v>1</v>
      </c>
      <c r="Q189" s="101">
        <v>1</v>
      </c>
      <c r="R189" s="101">
        <v>1</v>
      </c>
      <c r="S189" s="101">
        <v>1</v>
      </c>
      <c r="T189" s="101">
        <v>1</v>
      </c>
      <c r="U189" s="101">
        <v>1</v>
      </c>
      <c r="V189" s="101">
        <v>1</v>
      </c>
      <c r="W189" s="101">
        <v>1</v>
      </c>
      <c r="X189" s="101">
        <v>1</v>
      </c>
      <c r="Y189" s="101">
        <v>1</v>
      </c>
      <c r="Z189" s="101">
        <v>1</v>
      </c>
      <c r="AA189" s="100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B189" s="84">
        <f t="shared" ref="BB189:BB212" si="29">B189*POWER(2,0)+C189*POWER(2,1)+D189*POWER(2,2)+E189*POWER(2,3)+F189*POWER(2,4)+G189*POWER(2,5)+H189*POWER(2,6)+I189*POWER(2,7)</f>
        <v>255</v>
      </c>
      <c r="BC189" s="84">
        <f t="shared" ref="BC189:BC212" si="30">J189*POWER(2,0)+K189*POWER(2,1)+L189*POWER(2,2)+M189*POWER(2,3)+N189*POWER(2,4)+O189*POWER(2,5)+P189*POWER(2,6)+Q189*POWER(2,7)</f>
        <v>255</v>
      </c>
      <c r="BD189" s="84">
        <f t="shared" ref="BD189:BD212" si="31">R189*POWER(2,0)+S189*POWER(2,1)+T189*POWER(2,2)+U189*POWER(2,3)+V189*POWER(2,4)+W189*POWER(2,5)+X189*POWER(2,6)+Y189*POWER(2,7)</f>
        <v>255</v>
      </c>
      <c r="BE189" s="84">
        <f t="shared" ref="BE189:BE212" si="32">Z189*POWER(2,0)+AA189*POWER(2,1)+AB189*POWER(2,2)+AC189*POWER(2,3)+AD189*POWER(2,4)+AE189*POWER(2,5)+AF189*POWER(2,6)+AG189*POWER(2,7)</f>
        <v>1</v>
      </c>
      <c r="BF189"/>
      <c r="BG189"/>
      <c r="BH189"/>
      <c r="BI189" s="15" t="str">
        <f t="shared" ref="BI189:BI211" si="33">CONCATENATE("{0x",DEC2HEX(BB189,2),", 0x",DEC2HEX(BC189,2),", 0x",DEC2HEX(BD189,2),", 0x",DEC2HEX(BE189,2),"},")</f>
        <v>{0xFF, 0xFF, 0xFF, 0x01},</v>
      </c>
    </row>
    <row r="190" spans="1:80" ht="15" customHeight="1">
      <c r="A190" s="100"/>
      <c r="B190" s="101">
        <v>1</v>
      </c>
      <c r="C190" s="101">
        <v>1</v>
      </c>
      <c r="D190" s="101">
        <v>1</v>
      </c>
      <c r="E190" s="101">
        <v>1</v>
      </c>
      <c r="F190" s="101">
        <v>1</v>
      </c>
      <c r="G190" s="101">
        <v>1</v>
      </c>
      <c r="H190" s="101">
        <v>1</v>
      </c>
      <c r="I190" s="101">
        <v>1</v>
      </c>
      <c r="J190" s="101">
        <v>1</v>
      </c>
      <c r="K190" s="101">
        <v>1</v>
      </c>
      <c r="L190" s="101">
        <v>1</v>
      </c>
      <c r="M190" s="101">
        <v>1</v>
      </c>
      <c r="N190" s="101">
        <v>1</v>
      </c>
      <c r="O190" s="101">
        <v>1</v>
      </c>
      <c r="P190" s="101">
        <v>1</v>
      </c>
      <c r="Q190" s="101">
        <v>1</v>
      </c>
      <c r="R190" s="101">
        <v>1</v>
      </c>
      <c r="S190" s="101">
        <v>1</v>
      </c>
      <c r="T190" s="101">
        <v>1</v>
      </c>
      <c r="U190" s="101">
        <v>1</v>
      </c>
      <c r="V190" s="101">
        <v>1</v>
      </c>
      <c r="W190" s="101">
        <v>1</v>
      </c>
      <c r="X190" s="101">
        <v>1</v>
      </c>
      <c r="Y190" s="101">
        <v>1</v>
      </c>
      <c r="Z190" s="101">
        <v>1</v>
      </c>
      <c r="AA190" s="10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B190" s="84">
        <f t="shared" si="29"/>
        <v>255</v>
      </c>
      <c r="BC190" s="84">
        <f t="shared" si="30"/>
        <v>255</v>
      </c>
      <c r="BD190" s="84">
        <f t="shared" si="31"/>
        <v>255</v>
      </c>
      <c r="BE190" s="84">
        <f t="shared" si="32"/>
        <v>1</v>
      </c>
      <c r="BF190"/>
      <c r="BG190"/>
      <c r="BH190"/>
      <c r="BI190" s="15" t="str">
        <f t="shared" si="33"/>
        <v>{0xFF, 0xFF, 0xFF, 0x01},</v>
      </c>
    </row>
    <row r="191" spans="1:80" ht="15" customHeight="1">
      <c r="A191" s="100"/>
      <c r="B191" s="101">
        <v>1</v>
      </c>
      <c r="C191" s="101">
        <v>1</v>
      </c>
      <c r="D191" s="101">
        <v>1</v>
      </c>
      <c r="E191" s="101">
        <v>1</v>
      </c>
      <c r="F191" s="101">
        <v>1</v>
      </c>
      <c r="G191" s="101">
        <v>1</v>
      </c>
      <c r="H191" s="101">
        <v>1</v>
      </c>
      <c r="I191" s="101">
        <v>1</v>
      </c>
      <c r="J191" s="101">
        <v>1</v>
      </c>
      <c r="K191" s="101">
        <v>1</v>
      </c>
      <c r="L191" s="101">
        <v>1</v>
      </c>
      <c r="M191" s="101">
        <v>1</v>
      </c>
      <c r="N191" s="101">
        <v>1</v>
      </c>
      <c r="O191" s="101">
        <v>1</v>
      </c>
      <c r="P191" s="101">
        <v>1</v>
      </c>
      <c r="Q191" s="101">
        <v>1</v>
      </c>
      <c r="R191" s="101">
        <v>1</v>
      </c>
      <c r="S191" s="101">
        <v>1</v>
      </c>
      <c r="T191" s="101">
        <v>1</v>
      </c>
      <c r="U191" s="101">
        <v>1</v>
      </c>
      <c r="V191" s="101">
        <v>1</v>
      </c>
      <c r="W191" s="101">
        <v>1</v>
      </c>
      <c r="X191" s="101">
        <v>1</v>
      </c>
      <c r="Y191" s="101">
        <v>1</v>
      </c>
      <c r="Z191" s="101">
        <v>1</v>
      </c>
      <c r="AA191" s="100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B191" s="84">
        <f t="shared" si="29"/>
        <v>255</v>
      </c>
      <c r="BC191" s="84">
        <f t="shared" si="30"/>
        <v>255</v>
      </c>
      <c r="BD191" s="84">
        <f t="shared" si="31"/>
        <v>255</v>
      </c>
      <c r="BE191" s="84">
        <f t="shared" si="32"/>
        <v>1</v>
      </c>
      <c r="BF191"/>
      <c r="BG191"/>
      <c r="BH191"/>
      <c r="BI191" s="15" t="str">
        <f t="shared" si="33"/>
        <v>{0xFF, 0xFF, 0xFF, 0x01},</v>
      </c>
    </row>
    <row r="192" spans="1:80" ht="15" customHeight="1">
      <c r="A192" s="100"/>
      <c r="B192" s="101">
        <v>1</v>
      </c>
      <c r="C192" s="101">
        <v>1</v>
      </c>
      <c r="D192" s="101">
        <v>1</v>
      </c>
      <c r="E192" s="101">
        <v>1</v>
      </c>
      <c r="F192" s="101">
        <v>1</v>
      </c>
      <c r="G192" s="101">
        <v>1</v>
      </c>
      <c r="H192" s="101">
        <v>1</v>
      </c>
      <c r="I192" s="101">
        <v>1</v>
      </c>
      <c r="J192" s="101">
        <v>1</v>
      </c>
      <c r="K192" s="101">
        <v>1</v>
      </c>
      <c r="L192" s="101">
        <v>1</v>
      </c>
      <c r="M192" s="101">
        <v>1</v>
      </c>
      <c r="N192" s="101">
        <v>1</v>
      </c>
      <c r="O192" s="101">
        <v>1</v>
      </c>
      <c r="P192" s="101">
        <v>1</v>
      </c>
      <c r="Q192" s="101">
        <v>1</v>
      </c>
      <c r="R192" s="101">
        <v>1</v>
      </c>
      <c r="S192" s="101">
        <v>1</v>
      </c>
      <c r="T192" s="101">
        <v>1</v>
      </c>
      <c r="U192" s="101">
        <v>1</v>
      </c>
      <c r="V192" s="101">
        <v>1</v>
      </c>
      <c r="W192" s="101">
        <v>1</v>
      </c>
      <c r="X192" s="101">
        <v>1</v>
      </c>
      <c r="Y192" s="101">
        <v>1</v>
      </c>
      <c r="Z192" s="101">
        <v>1</v>
      </c>
      <c r="AA192" s="100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B192" s="84">
        <f t="shared" si="29"/>
        <v>255</v>
      </c>
      <c r="BC192" s="84">
        <f t="shared" si="30"/>
        <v>255</v>
      </c>
      <c r="BD192" s="84">
        <f t="shared" si="31"/>
        <v>255</v>
      </c>
      <c r="BE192" s="84">
        <f t="shared" si="32"/>
        <v>1</v>
      </c>
      <c r="BF192"/>
      <c r="BG192"/>
      <c r="BH192"/>
      <c r="BI192" s="15" t="str">
        <f t="shared" si="33"/>
        <v>{0xFF, 0xFF, 0xFF, 0x01},</v>
      </c>
    </row>
    <row r="193" spans="1:61" ht="15" customHeight="1">
      <c r="A193" s="100"/>
      <c r="B193" s="101">
        <v>1</v>
      </c>
      <c r="C193" s="101">
        <v>1</v>
      </c>
      <c r="D193" s="101">
        <v>1</v>
      </c>
      <c r="E193" s="101">
        <v>1</v>
      </c>
      <c r="F193" s="101">
        <v>1</v>
      </c>
      <c r="G193" s="101">
        <v>1</v>
      </c>
      <c r="H193" s="101">
        <v>1</v>
      </c>
      <c r="I193" s="101">
        <v>1</v>
      </c>
      <c r="J193" s="101">
        <v>1</v>
      </c>
      <c r="K193" s="101">
        <v>1</v>
      </c>
      <c r="L193" s="101">
        <v>1</v>
      </c>
      <c r="M193" s="101">
        <v>1</v>
      </c>
      <c r="N193" s="101">
        <v>1</v>
      </c>
      <c r="O193" s="101">
        <v>1</v>
      </c>
      <c r="P193" s="101">
        <v>1</v>
      </c>
      <c r="Q193" s="101">
        <v>1</v>
      </c>
      <c r="R193" s="101">
        <v>1</v>
      </c>
      <c r="S193" s="101">
        <v>1</v>
      </c>
      <c r="T193" s="101">
        <v>1</v>
      </c>
      <c r="U193" s="101">
        <v>1</v>
      </c>
      <c r="V193" s="101">
        <v>1</v>
      </c>
      <c r="W193" s="101">
        <v>1</v>
      </c>
      <c r="X193" s="101">
        <v>1</v>
      </c>
      <c r="Y193" s="101">
        <v>1</v>
      </c>
      <c r="Z193" s="101">
        <v>1</v>
      </c>
      <c r="AA193" s="100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B193" s="84">
        <f t="shared" si="29"/>
        <v>255</v>
      </c>
      <c r="BC193" s="84">
        <f t="shared" si="30"/>
        <v>255</v>
      </c>
      <c r="BD193" s="84">
        <f t="shared" si="31"/>
        <v>255</v>
      </c>
      <c r="BE193" s="84">
        <f t="shared" si="32"/>
        <v>1</v>
      </c>
      <c r="BF193"/>
      <c r="BG193"/>
      <c r="BH193"/>
      <c r="BI193" s="15" t="str">
        <f t="shared" si="33"/>
        <v>{0xFF, 0xFF, 0xFF, 0x01},</v>
      </c>
    </row>
    <row r="194" spans="1:61" ht="15" customHeight="1">
      <c r="A194" s="100"/>
      <c r="B194" s="101">
        <v>1</v>
      </c>
      <c r="C194" s="101">
        <v>1</v>
      </c>
      <c r="D194" s="101">
        <v>1</v>
      </c>
      <c r="E194" s="101">
        <v>1</v>
      </c>
      <c r="F194" s="101">
        <v>1</v>
      </c>
      <c r="G194" s="101">
        <v>1</v>
      </c>
      <c r="H194" s="101">
        <v>1</v>
      </c>
      <c r="I194" s="101">
        <v>1</v>
      </c>
      <c r="J194" s="101">
        <v>1</v>
      </c>
      <c r="K194" s="101">
        <v>1</v>
      </c>
      <c r="L194" s="101">
        <v>1</v>
      </c>
      <c r="M194" s="101">
        <v>1</v>
      </c>
      <c r="N194" s="101">
        <v>1</v>
      </c>
      <c r="O194" s="101">
        <v>1</v>
      </c>
      <c r="P194" s="101">
        <v>1</v>
      </c>
      <c r="Q194" s="101">
        <v>1</v>
      </c>
      <c r="R194" s="101">
        <v>1</v>
      </c>
      <c r="S194" s="101">
        <v>1</v>
      </c>
      <c r="T194" s="101">
        <v>1</v>
      </c>
      <c r="U194" s="101">
        <v>1</v>
      </c>
      <c r="V194" s="101">
        <v>1</v>
      </c>
      <c r="W194" s="101">
        <v>1</v>
      </c>
      <c r="X194" s="101">
        <v>1</v>
      </c>
      <c r="Y194" s="101">
        <v>1</v>
      </c>
      <c r="Z194" s="101">
        <v>1</v>
      </c>
      <c r="AA194" s="100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B194" s="84">
        <f t="shared" si="29"/>
        <v>255</v>
      </c>
      <c r="BC194" s="84">
        <f t="shared" si="30"/>
        <v>255</v>
      </c>
      <c r="BD194" s="84">
        <f t="shared" si="31"/>
        <v>255</v>
      </c>
      <c r="BE194" s="84">
        <f t="shared" si="32"/>
        <v>1</v>
      </c>
      <c r="BF194"/>
      <c r="BG194"/>
      <c r="BH194"/>
      <c r="BI194" s="15" t="str">
        <f t="shared" si="33"/>
        <v>{0xFF, 0xFF, 0xFF, 0x01},</v>
      </c>
    </row>
    <row r="195" spans="1:61" ht="15" customHeight="1">
      <c r="A195" s="100"/>
      <c r="B195" s="101">
        <v>1</v>
      </c>
      <c r="C195" s="101">
        <v>1</v>
      </c>
      <c r="D195" s="101">
        <v>1</v>
      </c>
      <c r="E195" s="101">
        <v>1</v>
      </c>
      <c r="F195" s="101">
        <v>1</v>
      </c>
      <c r="G195" s="101">
        <v>1</v>
      </c>
      <c r="H195" s="101">
        <v>1</v>
      </c>
      <c r="I195" s="101">
        <v>1</v>
      </c>
      <c r="J195" s="101">
        <v>1</v>
      </c>
      <c r="K195" s="101">
        <v>1</v>
      </c>
      <c r="L195" s="101">
        <v>1</v>
      </c>
      <c r="M195" s="101">
        <v>1</v>
      </c>
      <c r="N195" s="101">
        <v>1</v>
      </c>
      <c r="O195" s="101">
        <v>1</v>
      </c>
      <c r="P195" s="101">
        <v>1</v>
      </c>
      <c r="Q195" s="101">
        <v>1</v>
      </c>
      <c r="R195" s="101">
        <v>1</v>
      </c>
      <c r="S195" s="101">
        <v>1</v>
      </c>
      <c r="T195" s="101">
        <v>1</v>
      </c>
      <c r="U195" s="101">
        <v>1</v>
      </c>
      <c r="V195" s="101">
        <v>1</v>
      </c>
      <c r="W195" s="101">
        <v>1</v>
      </c>
      <c r="X195" s="101">
        <v>1</v>
      </c>
      <c r="Y195" s="101">
        <v>1</v>
      </c>
      <c r="Z195" s="101">
        <v>1</v>
      </c>
      <c r="AA195" s="100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B195" s="84">
        <f t="shared" si="29"/>
        <v>255</v>
      </c>
      <c r="BC195" s="84">
        <f t="shared" si="30"/>
        <v>255</v>
      </c>
      <c r="BD195" s="84">
        <f t="shared" si="31"/>
        <v>255</v>
      </c>
      <c r="BE195" s="84">
        <f t="shared" si="32"/>
        <v>1</v>
      </c>
      <c r="BF195"/>
      <c r="BG195"/>
      <c r="BH195"/>
      <c r="BI195" s="15" t="str">
        <f t="shared" si="33"/>
        <v>{0xFF, 0xFF, 0xFF, 0x01},</v>
      </c>
    </row>
    <row r="196" spans="1:61" ht="15" customHeight="1">
      <c r="A196" s="100"/>
      <c r="B196" s="101">
        <v>1</v>
      </c>
      <c r="C196" s="101">
        <v>1</v>
      </c>
      <c r="D196" s="101">
        <v>1</v>
      </c>
      <c r="E196" s="101">
        <v>1</v>
      </c>
      <c r="F196" s="101">
        <v>1</v>
      </c>
      <c r="G196" s="101">
        <v>1</v>
      </c>
      <c r="H196" s="101">
        <v>1</v>
      </c>
      <c r="I196" s="101">
        <v>0</v>
      </c>
      <c r="J196" s="101">
        <v>0</v>
      </c>
      <c r="K196" s="101">
        <v>0</v>
      </c>
      <c r="L196" s="101">
        <v>0</v>
      </c>
      <c r="M196" s="101">
        <v>1</v>
      </c>
      <c r="N196" s="101">
        <v>1</v>
      </c>
      <c r="O196" s="101">
        <v>1</v>
      </c>
      <c r="P196" s="101">
        <v>1</v>
      </c>
      <c r="Q196" s="101">
        <v>1</v>
      </c>
      <c r="R196" s="101">
        <v>1</v>
      </c>
      <c r="S196" s="101">
        <v>1</v>
      </c>
      <c r="T196" s="101">
        <v>1</v>
      </c>
      <c r="U196" s="101">
        <v>1</v>
      </c>
      <c r="V196" s="101">
        <v>1</v>
      </c>
      <c r="W196" s="101">
        <v>1</v>
      </c>
      <c r="X196" s="101">
        <v>1</v>
      </c>
      <c r="Y196" s="101">
        <v>1</v>
      </c>
      <c r="Z196" s="101">
        <v>1</v>
      </c>
      <c r="AA196" s="100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B196" s="84">
        <f t="shared" si="29"/>
        <v>127</v>
      </c>
      <c r="BC196" s="84">
        <f t="shared" si="30"/>
        <v>248</v>
      </c>
      <c r="BD196" s="84">
        <f t="shared" si="31"/>
        <v>255</v>
      </c>
      <c r="BE196" s="84">
        <f t="shared" si="32"/>
        <v>1</v>
      </c>
      <c r="BF196"/>
      <c r="BG196"/>
      <c r="BH196"/>
      <c r="BI196" s="15" t="str">
        <f t="shared" si="33"/>
        <v>{0x7F, 0xF8, 0xFF, 0x01},</v>
      </c>
    </row>
    <row r="197" spans="1:61" ht="15" customHeight="1">
      <c r="A197" s="100"/>
      <c r="B197" s="101">
        <v>1</v>
      </c>
      <c r="C197" s="101">
        <v>1</v>
      </c>
      <c r="D197" s="101">
        <v>1</v>
      </c>
      <c r="E197" s="101">
        <v>1</v>
      </c>
      <c r="F197" s="101">
        <v>1</v>
      </c>
      <c r="G197" s="101">
        <v>1</v>
      </c>
      <c r="H197" s="101">
        <v>0</v>
      </c>
      <c r="I197" s="101">
        <v>0</v>
      </c>
      <c r="J197" s="101">
        <v>0</v>
      </c>
      <c r="K197" s="101">
        <v>0</v>
      </c>
      <c r="L197" s="101">
        <v>0</v>
      </c>
      <c r="M197" s="101">
        <v>0</v>
      </c>
      <c r="N197" s="101">
        <v>1</v>
      </c>
      <c r="O197" s="101">
        <v>1</v>
      </c>
      <c r="P197" s="101">
        <v>1</v>
      </c>
      <c r="Q197" s="101">
        <v>1</v>
      </c>
      <c r="R197" s="101">
        <v>1</v>
      </c>
      <c r="S197" s="101">
        <v>1</v>
      </c>
      <c r="T197" s="101">
        <v>1</v>
      </c>
      <c r="U197" s="101">
        <v>1</v>
      </c>
      <c r="V197" s="101">
        <v>1</v>
      </c>
      <c r="W197" s="101">
        <v>1</v>
      </c>
      <c r="X197" s="101">
        <v>1</v>
      </c>
      <c r="Y197" s="101">
        <v>1</v>
      </c>
      <c r="Z197" s="101">
        <v>1</v>
      </c>
      <c r="AA197" s="100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B197" s="84">
        <f t="shared" si="29"/>
        <v>63</v>
      </c>
      <c r="BC197" s="84">
        <f t="shared" si="30"/>
        <v>240</v>
      </c>
      <c r="BD197" s="84">
        <f t="shared" si="31"/>
        <v>255</v>
      </c>
      <c r="BE197" s="84">
        <f t="shared" si="32"/>
        <v>1</v>
      </c>
      <c r="BF197"/>
      <c r="BG197"/>
      <c r="BH197"/>
      <c r="BI197" s="15" t="str">
        <f t="shared" si="33"/>
        <v>{0x3F, 0xF0, 0xFF, 0x01},</v>
      </c>
    </row>
    <row r="198" spans="1:61" ht="15" customHeight="1">
      <c r="A198" s="100"/>
      <c r="B198" s="101">
        <v>0</v>
      </c>
      <c r="C198" s="101">
        <v>0</v>
      </c>
      <c r="D198" s="101">
        <v>0</v>
      </c>
      <c r="E198" s="101">
        <v>0</v>
      </c>
      <c r="F198" s="101">
        <v>0</v>
      </c>
      <c r="G198" s="101">
        <v>0</v>
      </c>
      <c r="H198" s="101">
        <v>0</v>
      </c>
      <c r="I198" s="101">
        <v>0</v>
      </c>
      <c r="J198" s="101">
        <v>1</v>
      </c>
      <c r="K198" s="101">
        <v>1</v>
      </c>
      <c r="L198" s="101">
        <v>0</v>
      </c>
      <c r="M198" s="101">
        <v>0</v>
      </c>
      <c r="N198" s="101">
        <v>0</v>
      </c>
      <c r="O198" s="101">
        <v>1</v>
      </c>
      <c r="P198" s="101">
        <v>1</v>
      </c>
      <c r="Q198" s="101">
        <v>1</v>
      </c>
      <c r="R198" s="101">
        <v>1</v>
      </c>
      <c r="S198" s="101">
        <v>1</v>
      </c>
      <c r="T198" s="101">
        <v>1</v>
      </c>
      <c r="U198" s="101">
        <v>1</v>
      </c>
      <c r="V198" s="101">
        <v>1</v>
      </c>
      <c r="W198" s="101">
        <v>1</v>
      </c>
      <c r="X198" s="101">
        <v>1</v>
      </c>
      <c r="Y198" s="101">
        <v>1</v>
      </c>
      <c r="Z198" s="101">
        <v>1</v>
      </c>
      <c r="AA198" s="100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B198" s="84">
        <f t="shared" si="29"/>
        <v>0</v>
      </c>
      <c r="BC198" s="84">
        <f t="shared" si="30"/>
        <v>227</v>
      </c>
      <c r="BD198" s="84">
        <f t="shared" si="31"/>
        <v>255</v>
      </c>
      <c r="BE198" s="84">
        <f t="shared" si="32"/>
        <v>1</v>
      </c>
      <c r="BF198"/>
      <c r="BG198"/>
      <c r="BH198"/>
      <c r="BI198" s="15" t="str">
        <f t="shared" si="33"/>
        <v>{0x00, 0xE3, 0xFF, 0x01},</v>
      </c>
    </row>
    <row r="199" spans="1:61" ht="15" customHeight="1">
      <c r="A199" s="100"/>
      <c r="B199" s="101">
        <v>0</v>
      </c>
      <c r="C199" s="101">
        <v>0</v>
      </c>
      <c r="D199" s="101">
        <v>0</v>
      </c>
      <c r="E199" s="101">
        <v>0</v>
      </c>
      <c r="F199" s="101">
        <v>0</v>
      </c>
      <c r="G199" s="101">
        <v>0</v>
      </c>
      <c r="H199" s="101">
        <v>0</v>
      </c>
      <c r="I199" s="101">
        <v>1</v>
      </c>
      <c r="J199" s="101">
        <v>1</v>
      </c>
      <c r="K199" s="101">
        <v>1</v>
      </c>
      <c r="L199" s="101">
        <v>1</v>
      </c>
      <c r="M199" s="101">
        <v>0</v>
      </c>
      <c r="N199" s="101">
        <v>0</v>
      </c>
      <c r="O199" s="101">
        <v>1</v>
      </c>
      <c r="P199" s="101">
        <v>1</v>
      </c>
      <c r="Q199" s="101">
        <v>1</v>
      </c>
      <c r="R199" s="101">
        <v>1</v>
      </c>
      <c r="S199" s="101">
        <v>1</v>
      </c>
      <c r="T199" s="101">
        <v>1</v>
      </c>
      <c r="U199" s="101">
        <v>1</v>
      </c>
      <c r="V199" s="101">
        <v>1</v>
      </c>
      <c r="W199" s="101">
        <v>1</v>
      </c>
      <c r="X199" s="101">
        <v>1</v>
      </c>
      <c r="Y199" s="101">
        <v>1</v>
      </c>
      <c r="Z199" s="101">
        <v>1</v>
      </c>
      <c r="AA199" s="100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B199" s="84">
        <f t="shared" si="29"/>
        <v>128</v>
      </c>
      <c r="BC199" s="84">
        <f t="shared" si="30"/>
        <v>231</v>
      </c>
      <c r="BD199" s="84">
        <f t="shared" si="31"/>
        <v>255</v>
      </c>
      <c r="BE199" s="84">
        <f t="shared" si="32"/>
        <v>1</v>
      </c>
      <c r="BF199"/>
      <c r="BG199"/>
      <c r="BH199"/>
      <c r="BI199" s="15" t="str">
        <f t="shared" si="33"/>
        <v>{0x80, 0xE7, 0xFF, 0x01},</v>
      </c>
    </row>
    <row r="200" spans="1:61" ht="15" customHeight="1">
      <c r="A200" s="100"/>
      <c r="B200" s="101">
        <v>0</v>
      </c>
      <c r="C200" s="101">
        <v>0</v>
      </c>
      <c r="D200" s="101">
        <v>0</v>
      </c>
      <c r="E200" s="101">
        <v>0</v>
      </c>
      <c r="F200" s="101">
        <v>0</v>
      </c>
      <c r="G200" s="101">
        <v>0</v>
      </c>
      <c r="H200" s="101">
        <v>0</v>
      </c>
      <c r="I200" s="101">
        <v>1</v>
      </c>
      <c r="J200" s="101">
        <v>1</v>
      </c>
      <c r="K200" s="101">
        <v>1</v>
      </c>
      <c r="L200" s="101">
        <v>1</v>
      </c>
      <c r="M200" s="101">
        <v>0</v>
      </c>
      <c r="N200" s="101">
        <v>0</v>
      </c>
      <c r="O200" s="101">
        <v>1</v>
      </c>
      <c r="P200" s="101">
        <v>1</v>
      </c>
      <c r="Q200" s="101">
        <v>1</v>
      </c>
      <c r="R200" s="101">
        <v>1</v>
      </c>
      <c r="S200" s="101">
        <v>1</v>
      </c>
      <c r="T200" s="101">
        <v>1</v>
      </c>
      <c r="U200" s="101">
        <v>1</v>
      </c>
      <c r="V200" s="101">
        <v>1</v>
      </c>
      <c r="W200" s="101">
        <v>1</v>
      </c>
      <c r="X200" s="101">
        <v>1</v>
      </c>
      <c r="Y200" s="101">
        <v>1</v>
      </c>
      <c r="Z200" s="101">
        <v>1</v>
      </c>
      <c r="AA200" s="1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B200" s="84">
        <f t="shared" si="29"/>
        <v>128</v>
      </c>
      <c r="BC200" s="84">
        <f t="shared" si="30"/>
        <v>231</v>
      </c>
      <c r="BD200" s="84">
        <f t="shared" si="31"/>
        <v>255</v>
      </c>
      <c r="BE200" s="84">
        <f t="shared" si="32"/>
        <v>1</v>
      </c>
      <c r="BF200"/>
      <c r="BG200"/>
      <c r="BH200"/>
      <c r="BI200" s="15" t="str">
        <f t="shared" si="33"/>
        <v>{0x80, 0xE7, 0xFF, 0x01},</v>
      </c>
    </row>
    <row r="201" spans="1:61" ht="15" customHeight="1">
      <c r="A201" s="100"/>
      <c r="B201" s="101">
        <v>0</v>
      </c>
      <c r="C201" s="101">
        <v>0</v>
      </c>
      <c r="D201" s="101">
        <v>0</v>
      </c>
      <c r="E201" s="101">
        <v>0</v>
      </c>
      <c r="F201" s="101">
        <v>0</v>
      </c>
      <c r="G201" s="101">
        <v>0</v>
      </c>
      <c r="H201" s="101">
        <v>0</v>
      </c>
      <c r="I201" s="101">
        <v>0</v>
      </c>
      <c r="J201" s="101">
        <v>1</v>
      </c>
      <c r="K201" s="101">
        <v>1</v>
      </c>
      <c r="L201" s="101">
        <v>0</v>
      </c>
      <c r="M201" s="101">
        <v>0</v>
      </c>
      <c r="N201" s="101">
        <v>0</v>
      </c>
      <c r="O201" s="101">
        <v>1</v>
      </c>
      <c r="P201" s="101">
        <v>1</v>
      </c>
      <c r="Q201" s="101">
        <v>1</v>
      </c>
      <c r="R201" s="101">
        <v>1</v>
      </c>
      <c r="S201" s="101">
        <v>1</v>
      </c>
      <c r="T201" s="101">
        <v>1</v>
      </c>
      <c r="U201" s="101">
        <v>1</v>
      </c>
      <c r="V201" s="101">
        <v>1</v>
      </c>
      <c r="W201" s="101">
        <v>1</v>
      </c>
      <c r="X201" s="101">
        <v>1</v>
      </c>
      <c r="Y201" s="101">
        <v>1</v>
      </c>
      <c r="Z201" s="101">
        <v>1</v>
      </c>
      <c r="AA201" s="100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B201" s="84">
        <f t="shared" si="29"/>
        <v>0</v>
      </c>
      <c r="BC201" s="84">
        <f t="shared" si="30"/>
        <v>227</v>
      </c>
      <c r="BD201" s="84">
        <f t="shared" si="31"/>
        <v>255</v>
      </c>
      <c r="BE201" s="84">
        <f t="shared" si="32"/>
        <v>1</v>
      </c>
      <c r="BF201"/>
      <c r="BG201"/>
      <c r="BH201"/>
      <c r="BI201" s="15" t="str">
        <f t="shared" si="33"/>
        <v>{0x00, 0xE3, 0xFF, 0x01},</v>
      </c>
    </row>
    <row r="202" spans="1:61" ht="15" customHeight="1">
      <c r="A202" s="100"/>
      <c r="B202" s="101">
        <v>1</v>
      </c>
      <c r="C202" s="101">
        <v>1</v>
      </c>
      <c r="D202" s="101">
        <v>1</v>
      </c>
      <c r="E202" s="101">
        <v>1</v>
      </c>
      <c r="F202" s="101">
        <v>1</v>
      </c>
      <c r="G202" s="101">
        <v>1</v>
      </c>
      <c r="H202" s="101">
        <v>0</v>
      </c>
      <c r="I202" s="101">
        <v>0</v>
      </c>
      <c r="J202" s="101">
        <v>0</v>
      </c>
      <c r="K202" s="101">
        <v>0</v>
      </c>
      <c r="L202" s="101">
        <v>0</v>
      </c>
      <c r="M202" s="101">
        <v>0</v>
      </c>
      <c r="N202" s="101">
        <v>1</v>
      </c>
      <c r="O202" s="101">
        <v>1</v>
      </c>
      <c r="P202" s="101">
        <v>1</v>
      </c>
      <c r="Q202" s="101">
        <v>1</v>
      </c>
      <c r="R202" s="101">
        <v>1</v>
      </c>
      <c r="S202" s="101">
        <v>1</v>
      </c>
      <c r="T202" s="101">
        <v>1</v>
      </c>
      <c r="U202" s="101">
        <v>1</v>
      </c>
      <c r="V202" s="101">
        <v>1</v>
      </c>
      <c r="W202" s="101">
        <v>1</v>
      </c>
      <c r="X202" s="101">
        <v>1</v>
      </c>
      <c r="Y202" s="101">
        <v>1</v>
      </c>
      <c r="Z202" s="101">
        <v>1</v>
      </c>
      <c r="AA202" s="100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B202" s="84">
        <f t="shared" si="29"/>
        <v>63</v>
      </c>
      <c r="BC202" s="84">
        <f t="shared" si="30"/>
        <v>240</v>
      </c>
      <c r="BD202" s="84">
        <f t="shared" si="31"/>
        <v>255</v>
      </c>
      <c r="BE202" s="84">
        <f t="shared" si="32"/>
        <v>1</v>
      </c>
      <c r="BF202"/>
      <c r="BG202"/>
      <c r="BH202"/>
      <c r="BI202" s="15" t="str">
        <f t="shared" si="33"/>
        <v>{0x3F, 0xF0, 0xFF, 0x01},</v>
      </c>
    </row>
    <row r="203" spans="1:61" ht="15" customHeight="1">
      <c r="A203" s="100"/>
      <c r="B203" s="101">
        <v>1</v>
      </c>
      <c r="C203" s="101">
        <v>1</v>
      </c>
      <c r="D203" s="101">
        <v>1</v>
      </c>
      <c r="E203" s="101">
        <v>1</v>
      </c>
      <c r="F203" s="101">
        <v>1</v>
      </c>
      <c r="G203" s="101">
        <v>1</v>
      </c>
      <c r="H203" s="101">
        <v>1</v>
      </c>
      <c r="I203" s="101">
        <v>0</v>
      </c>
      <c r="J203" s="101">
        <v>0</v>
      </c>
      <c r="K203" s="101">
        <v>0</v>
      </c>
      <c r="L203" s="101">
        <v>0</v>
      </c>
      <c r="M203" s="101">
        <v>1</v>
      </c>
      <c r="N203" s="101">
        <v>1</v>
      </c>
      <c r="O203" s="101">
        <v>1</v>
      </c>
      <c r="P203" s="101">
        <v>1</v>
      </c>
      <c r="Q203" s="101">
        <v>1</v>
      </c>
      <c r="R203" s="101">
        <v>1</v>
      </c>
      <c r="S203" s="101">
        <v>1</v>
      </c>
      <c r="T203" s="101">
        <v>1</v>
      </c>
      <c r="U203" s="101">
        <v>1</v>
      </c>
      <c r="V203" s="101">
        <v>1</v>
      </c>
      <c r="W203" s="101">
        <v>1</v>
      </c>
      <c r="X203" s="101">
        <v>1</v>
      </c>
      <c r="Y203" s="101">
        <v>1</v>
      </c>
      <c r="Z203" s="101">
        <v>1</v>
      </c>
      <c r="AA203" s="100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B203" s="84">
        <f t="shared" si="29"/>
        <v>127</v>
      </c>
      <c r="BC203" s="84">
        <f t="shared" si="30"/>
        <v>248</v>
      </c>
      <c r="BD203" s="84">
        <f t="shared" si="31"/>
        <v>255</v>
      </c>
      <c r="BE203" s="84">
        <f t="shared" si="32"/>
        <v>1</v>
      </c>
      <c r="BF203"/>
      <c r="BG203"/>
      <c r="BH203"/>
      <c r="BI203" s="15" t="str">
        <f t="shared" si="33"/>
        <v>{0x7F, 0xF8, 0xFF, 0x01},</v>
      </c>
    </row>
    <row r="204" spans="1:61" ht="15" customHeight="1">
      <c r="A204" s="100"/>
      <c r="B204" s="101">
        <v>1</v>
      </c>
      <c r="C204" s="101">
        <v>1</v>
      </c>
      <c r="D204" s="101">
        <v>1</v>
      </c>
      <c r="E204" s="101">
        <v>1</v>
      </c>
      <c r="F204" s="101">
        <v>1</v>
      </c>
      <c r="G204" s="101">
        <v>1</v>
      </c>
      <c r="H204" s="101">
        <v>1</v>
      </c>
      <c r="I204" s="101">
        <v>1</v>
      </c>
      <c r="J204" s="101">
        <v>1</v>
      </c>
      <c r="K204" s="101">
        <v>1</v>
      </c>
      <c r="L204" s="101">
        <v>1</v>
      </c>
      <c r="M204" s="101">
        <v>1</v>
      </c>
      <c r="N204" s="101">
        <v>1</v>
      </c>
      <c r="O204" s="101">
        <v>1</v>
      </c>
      <c r="P204" s="101">
        <v>1</v>
      </c>
      <c r="Q204" s="101">
        <v>1</v>
      </c>
      <c r="R204" s="101">
        <v>1</v>
      </c>
      <c r="S204" s="101">
        <v>1</v>
      </c>
      <c r="T204" s="101">
        <v>1</v>
      </c>
      <c r="U204" s="101">
        <v>1</v>
      </c>
      <c r="V204" s="101">
        <v>1</v>
      </c>
      <c r="W204" s="101">
        <v>1</v>
      </c>
      <c r="X204" s="101">
        <v>1</v>
      </c>
      <c r="Y204" s="101">
        <v>1</v>
      </c>
      <c r="Z204" s="101">
        <v>1</v>
      </c>
      <c r="AA204" s="100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B204" s="84">
        <f t="shared" si="29"/>
        <v>255</v>
      </c>
      <c r="BC204" s="84">
        <f t="shared" si="30"/>
        <v>255</v>
      </c>
      <c r="BD204" s="84">
        <f t="shared" si="31"/>
        <v>255</v>
      </c>
      <c r="BE204" s="84">
        <f t="shared" si="32"/>
        <v>1</v>
      </c>
      <c r="BF204"/>
      <c r="BG204"/>
      <c r="BH204"/>
      <c r="BI204" s="15" t="str">
        <f t="shared" si="33"/>
        <v>{0xFF, 0xFF, 0xFF, 0x01},</v>
      </c>
    </row>
    <row r="205" spans="1:61" ht="15" customHeight="1">
      <c r="A205" s="100"/>
      <c r="B205" s="101">
        <v>1</v>
      </c>
      <c r="C205" s="101">
        <v>1</v>
      </c>
      <c r="D205" s="101">
        <v>1</v>
      </c>
      <c r="E205" s="101">
        <v>1</v>
      </c>
      <c r="F205" s="101">
        <v>1</v>
      </c>
      <c r="G205" s="101">
        <v>1</v>
      </c>
      <c r="H205" s="101">
        <v>1</v>
      </c>
      <c r="I205" s="101">
        <v>1</v>
      </c>
      <c r="J205" s="101">
        <v>1</v>
      </c>
      <c r="K205" s="101">
        <v>1</v>
      </c>
      <c r="L205" s="101">
        <v>1</v>
      </c>
      <c r="M205" s="101">
        <v>1</v>
      </c>
      <c r="N205" s="101">
        <v>1</v>
      </c>
      <c r="O205" s="101">
        <v>1</v>
      </c>
      <c r="P205" s="101">
        <v>1</v>
      </c>
      <c r="Q205" s="101">
        <v>1</v>
      </c>
      <c r="R205" s="101">
        <v>1</v>
      </c>
      <c r="S205" s="101">
        <v>1</v>
      </c>
      <c r="T205" s="101">
        <v>1</v>
      </c>
      <c r="U205" s="101">
        <v>1</v>
      </c>
      <c r="V205" s="101">
        <v>1</v>
      </c>
      <c r="W205" s="101">
        <v>1</v>
      </c>
      <c r="X205" s="101">
        <v>1</v>
      </c>
      <c r="Y205" s="101">
        <v>1</v>
      </c>
      <c r="Z205" s="101">
        <v>1</v>
      </c>
      <c r="AA205" s="100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B205" s="84">
        <f t="shared" si="29"/>
        <v>255</v>
      </c>
      <c r="BC205" s="84">
        <f t="shared" si="30"/>
        <v>255</v>
      </c>
      <c r="BD205" s="84">
        <f t="shared" si="31"/>
        <v>255</v>
      </c>
      <c r="BE205" s="84">
        <f t="shared" si="32"/>
        <v>1</v>
      </c>
      <c r="BF205"/>
      <c r="BG205"/>
      <c r="BH205"/>
      <c r="BI205" s="15" t="str">
        <f t="shared" si="33"/>
        <v>{0xFF, 0xFF, 0xFF, 0x01},</v>
      </c>
    </row>
    <row r="206" spans="1:61" ht="15" customHeight="1">
      <c r="A206" s="100"/>
      <c r="B206" s="101">
        <v>1</v>
      </c>
      <c r="C206" s="101">
        <v>1</v>
      </c>
      <c r="D206" s="101">
        <v>1</v>
      </c>
      <c r="E206" s="101">
        <v>1</v>
      </c>
      <c r="F206" s="101">
        <v>1</v>
      </c>
      <c r="G206" s="101">
        <v>1</v>
      </c>
      <c r="H206" s="101">
        <v>1</v>
      </c>
      <c r="I206" s="101">
        <v>1</v>
      </c>
      <c r="J206" s="101">
        <v>1</v>
      </c>
      <c r="K206" s="101">
        <v>1</v>
      </c>
      <c r="L206" s="101">
        <v>1</v>
      </c>
      <c r="M206" s="101">
        <v>1</v>
      </c>
      <c r="N206" s="101">
        <v>1</v>
      </c>
      <c r="O206" s="101">
        <v>1</v>
      </c>
      <c r="P206" s="101">
        <v>1</v>
      </c>
      <c r="Q206" s="101">
        <v>1</v>
      </c>
      <c r="R206" s="101">
        <v>1</v>
      </c>
      <c r="S206" s="101">
        <v>1</v>
      </c>
      <c r="T206" s="101">
        <v>1</v>
      </c>
      <c r="U206" s="101">
        <v>1</v>
      </c>
      <c r="V206" s="101">
        <v>1</v>
      </c>
      <c r="W206" s="101">
        <v>1</v>
      </c>
      <c r="X206" s="101">
        <v>1</v>
      </c>
      <c r="Y206" s="101">
        <v>1</v>
      </c>
      <c r="Z206" s="101">
        <v>1</v>
      </c>
      <c r="AA206" s="100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B206" s="84">
        <f t="shared" si="29"/>
        <v>255</v>
      </c>
      <c r="BC206" s="84">
        <f t="shared" si="30"/>
        <v>255</v>
      </c>
      <c r="BD206" s="84">
        <f t="shared" si="31"/>
        <v>255</v>
      </c>
      <c r="BE206" s="84">
        <f t="shared" si="32"/>
        <v>1</v>
      </c>
      <c r="BF206"/>
      <c r="BG206"/>
      <c r="BH206"/>
      <c r="BI206" s="15" t="str">
        <f t="shared" si="33"/>
        <v>{0xFF, 0xFF, 0xFF, 0x01},</v>
      </c>
    </row>
    <row r="207" spans="1:61" ht="15" customHeight="1">
      <c r="A207" s="100"/>
      <c r="B207" s="101">
        <v>1</v>
      </c>
      <c r="C207" s="101">
        <v>1</v>
      </c>
      <c r="D207" s="101">
        <v>1</v>
      </c>
      <c r="E207" s="101">
        <v>1</v>
      </c>
      <c r="F207" s="101">
        <v>1</v>
      </c>
      <c r="G207" s="101">
        <v>1</v>
      </c>
      <c r="H207" s="101">
        <v>1</v>
      </c>
      <c r="I207" s="101">
        <v>1</v>
      </c>
      <c r="J207" s="101">
        <v>1</v>
      </c>
      <c r="K207" s="101">
        <v>1</v>
      </c>
      <c r="L207" s="101">
        <v>1</v>
      </c>
      <c r="M207" s="101">
        <v>1</v>
      </c>
      <c r="N207" s="101">
        <v>1</v>
      </c>
      <c r="O207" s="101">
        <v>1</v>
      </c>
      <c r="P207" s="101">
        <v>1</v>
      </c>
      <c r="Q207" s="101">
        <v>1</v>
      </c>
      <c r="R207" s="101">
        <v>1</v>
      </c>
      <c r="S207" s="101">
        <v>1</v>
      </c>
      <c r="T207" s="101">
        <v>1</v>
      </c>
      <c r="U207" s="101">
        <v>1</v>
      </c>
      <c r="V207" s="101">
        <v>1</v>
      </c>
      <c r="W207" s="101">
        <v>1</v>
      </c>
      <c r="X207" s="101">
        <v>1</v>
      </c>
      <c r="Y207" s="101">
        <v>1</v>
      </c>
      <c r="Z207" s="101">
        <v>1</v>
      </c>
      <c r="AA207" s="100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B207" s="84">
        <f t="shared" si="29"/>
        <v>255</v>
      </c>
      <c r="BC207" s="84">
        <f t="shared" si="30"/>
        <v>255</v>
      </c>
      <c r="BD207" s="84">
        <f t="shared" si="31"/>
        <v>255</v>
      </c>
      <c r="BE207" s="84">
        <f t="shared" si="32"/>
        <v>1</v>
      </c>
      <c r="BF207"/>
      <c r="BG207"/>
      <c r="BH207"/>
      <c r="BI207" s="15" t="str">
        <f t="shared" si="33"/>
        <v>{0xFF, 0xFF, 0xFF, 0x01},</v>
      </c>
    </row>
    <row r="208" spans="1:61" ht="15" customHeight="1">
      <c r="A208" s="100"/>
      <c r="B208" s="101">
        <v>1</v>
      </c>
      <c r="C208" s="101">
        <v>1</v>
      </c>
      <c r="D208" s="101">
        <v>1</v>
      </c>
      <c r="E208" s="101">
        <v>1</v>
      </c>
      <c r="F208" s="101">
        <v>1</v>
      </c>
      <c r="G208" s="101">
        <v>1</v>
      </c>
      <c r="H208" s="101">
        <v>1</v>
      </c>
      <c r="I208" s="101">
        <v>1</v>
      </c>
      <c r="J208" s="101">
        <v>1</v>
      </c>
      <c r="K208" s="101">
        <v>1</v>
      </c>
      <c r="L208" s="101">
        <v>1</v>
      </c>
      <c r="M208" s="101">
        <v>1</v>
      </c>
      <c r="N208" s="101">
        <v>1</v>
      </c>
      <c r="O208" s="101">
        <v>1</v>
      </c>
      <c r="P208" s="101">
        <v>1</v>
      </c>
      <c r="Q208" s="101">
        <v>1</v>
      </c>
      <c r="R208" s="101">
        <v>1</v>
      </c>
      <c r="S208" s="101">
        <v>1</v>
      </c>
      <c r="T208" s="101">
        <v>1</v>
      </c>
      <c r="U208" s="101">
        <v>1</v>
      </c>
      <c r="V208" s="101">
        <v>1</v>
      </c>
      <c r="W208" s="101">
        <v>1</v>
      </c>
      <c r="X208" s="101">
        <v>1</v>
      </c>
      <c r="Y208" s="101">
        <v>1</v>
      </c>
      <c r="Z208" s="101">
        <v>1</v>
      </c>
      <c r="AA208" s="100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B208" s="84">
        <f t="shared" si="29"/>
        <v>255</v>
      </c>
      <c r="BC208" s="84">
        <f t="shared" si="30"/>
        <v>255</v>
      </c>
      <c r="BD208" s="84">
        <f t="shared" si="31"/>
        <v>255</v>
      </c>
      <c r="BE208" s="84">
        <f t="shared" si="32"/>
        <v>1</v>
      </c>
      <c r="BF208"/>
      <c r="BG208"/>
      <c r="BH208"/>
      <c r="BI208" s="15" t="str">
        <f t="shared" si="33"/>
        <v>{0xFF, 0xFF, 0xFF, 0x01},</v>
      </c>
    </row>
    <row r="209" spans="1:80" ht="15" customHeight="1">
      <c r="A209" s="100"/>
      <c r="B209" s="101">
        <v>1</v>
      </c>
      <c r="C209" s="101">
        <v>1</v>
      </c>
      <c r="D209" s="101">
        <v>1</v>
      </c>
      <c r="E209" s="101">
        <v>1</v>
      </c>
      <c r="F209" s="101">
        <v>1</v>
      </c>
      <c r="G209" s="101">
        <v>1</v>
      </c>
      <c r="H209" s="101">
        <v>1</v>
      </c>
      <c r="I209" s="101">
        <v>0</v>
      </c>
      <c r="J209" s="101">
        <v>0</v>
      </c>
      <c r="K209" s="101">
        <v>0</v>
      </c>
      <c r="L209" s="101">
        <v>0</v>
      </c>
      <c r="M209" s="101">
        <v>1</v>
      </c>
      <c r="N209" s="101">
        <v>1</v>
      </c>
      <c r="O209" s="101">
        <v>1</v>
      </c>
      <c r="P209" s="101">
        <v>1</v>
      </c>
      <c r="Q209" s="101">
        <v>1</v>
      </c>
      <c r="R209" s="101">
        <v>1</v>
      </c>
      <c r="S209" s="101">
        <v>1</v>
      </c>
      <c r="T209" s="101">
        <v>1</v>
      </c>
      <c r="U209" s="101">
        <v>1</v>
      </c>
      <c r="V209" s="101">
        <v>1</v>
      </c>
      <c r="W209" s="101">
        <v>1</v>
      </c>
      <c r="X209" s="101">
        <v>1</v>
      </c>
      <c r="Y209" s="101">
        <v>1</v>
      </c>
      <c r="Z209" s="101">
        <v>1</v>
      </c>
      <c r="AA209" s="100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B209" s="84">
        <f t="shared" si="29"/>
        <v>127</v>
      </c>
      <c r="BC209" s="84">
        <f t="shared" si="30"/>
        <v>248</v>
      </c>
      <c r="BD209" s="84">
        <f t="shared" si="31"/>
        <v>255</v>
      </c>
      <c r="BE209" s="84">
        <f t="shared" si="32"/>
        <v>1</v>
      </c>
      <c r="BF209"/>
      <c r="BG209"/>
      <c r="BH209"/>
      <c r="BI209" s="15" t="str">
        <f t="shared" si="33"/>
        <v>{0x7F, 0xF8, 0xFF, 0x01},</v>
      </c>
    </row>
    <row r="210" spans="1:80" ht="15" customHeight="1">
      <c r="A210" s="100"/>
      <c r="B210" s="101">
        <v>1</v>
      </c>
      <c r="C210" s="101">
        <v>1</v>
      </c>
      <c r="D210" s="101">
        <v>1</v>
      </c>
      <c r="E210" s="101">
        <v>1</v>
      </c>
      <c r="F210" s="101">
        <v>1</v>
      </c>
      <c r="G210" s="101">
        <v>1</v>
      </c>
      <c r="H210" s="101">
        <v>0</v>
      </c>
      <c r="I210" s="101">
        <v>0</v>
      </c>
      <c r="J210" s="101">
        <v>0</v>
      </c>
      <c r="K210" s="101">
        <v>0</v>
      </c>
      <c r="L210" s="101">
        <v>0</v>
      </c>
      <c r="M210" s="101">
        <v>0</v>
      </c>
      <c r="N210" s="101">
        <v>1</v>
      </c>
      <c r="O210" s="101">
        <v>1</v>
      </c>
      <c r="P210" s="101">
        <v>1</v>
      </c>
      <c r="Q210" s="101">
        <v>1</v>
      </c>
      <c r="R210" s="101">
        <v>1</v>
      </c>
      <c r="S210" s="101">
        <v>1</v>
      </c>
      <c r="T210" s="101">
        <v>1</v>
      </c>
      <c r="U210" s="101">
        <v>1</v>
      </c>
      <c r="V210" s="101">
        <v>1</v>
      </c>
      <c r="W210" s="101">
        <v>1</v>
      </c>
      <c r="X210" s="101">
        <v>1</v>
      </c>
      <c r="Y210" s="101">
        <v>1</v>
      </c>
      <c r="Z210" s="101">
        <v>1</v>
      </c>
      <c r="AA210" s="10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B210" s="84">
        <f t="shared" si="29"/>
        <v>63</v>
      </c>
      <c r="BC210" s="84">
        <f t="shared" si="30"/>
        <v>240</v>
      </c>
      <c r="BD210" s="84">
        <f t="shared" si="31"/>
        <v>255</v>
      </c>
      <c r="BE210" s="84">
        <f t="shared" si="32"/>
        <v>1</v>
      </c>
      <c r="BF210"/>
      <c r="BG210"/>
      <c r="BH210"/>
      <c r="BI210" s="15" t="str">
        <f t="shared" si="33"/>
        <v>{0x3F, 0xF0, 0xFF, 0x01},</v>
      </c>
    </row>
    <row r="211" spans="1:80" ht="15" customHeight="1">
      <c r="A211" s="100"/>
      <c r="B211" s="101">
        <v>0</v>
      </c>
      <c r="C211" s="101">
        <v>0</v>
      </c>
      <c r="D211" s="101">
        <v>0</v>
      </c>
      <c r="E211" s="101">
        <v>0</v>
      </c>
      <c r="F211" s="101">
        <v>0</v>
      </c>
      <c r="G211" s="101">
        <v>0</v>
      </c>
      <c r="H211" s="101">
        <v>0</v>
      </c>
      <c r="I211" s="101">
        <v>0</v>
      </c>
      <c r="J211" s="101">
        <v>1</v>
      </c>
      <c r="K211" s="101">
        <v>1</v>
      </c>
      <c r="L211" s="101">
        <v>0</v>
      </c>
      <c r="M211" s="101">
        <v>0</v>
      </c>
      <c r="N211" s="101">
        <v>0</v>
      </c>
      <c r="O211" s="101">
        <v>1</v>
      </c>
      <c r="P211" s="101">
        <v>1</v>
      </c>
      <c r="Q211" s="101">
        <v>1</v>
      </c>
      <c r="R211" s="101">
        <v>1</v>
      </c>
      <c r="S211" s="101">
        <v>1</v>
      </c>
      <c r="T211" s="101">
        <v>1</v>
      </c>
      <c r="U211" s="101">
        <v>1</v>
      </c>
      <c r="V211" s="101">
        <v>1</v>
      </c>
      <c r="W211" s="101">
        <v>1</v>
      </c>
      <c r="X211" s="101">
        <v>1</v>
      </c>
      <c r="Y211" s="101">
        <v>1</v>
      </c>
      <c r="Z211" s="101">
        <v>1</v>
      </c>
      <c r="AA211" s="100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B211" s="84">
        <f t="shared" si="29"/>
        <v>0</v>
      </c>
      <c r="BC211" s="84">
        <f t="shared" si="30"/>
        <v>227</v>
      </c>
      <c r="BD211" s="84">
        <f t="shared" si="31"/>
        <v>255</v>
      </c>
      <c r="BE211" s="84">
        <f t="shared" si="32"/>
        <v>1</v>
      </c>
      <c r="BF211"/>
      <c r="BG211"/>
      <c r="BH211"/>
      <c r="BI211" s="15" t="str">
        <f t="shared" si="33"/>
        <v>{0x00, 0xE3, 0xFF, 0x01},</v>
      </c>
    </row>
    <row r="212" spans="1:80" ht="15" customHeight="1">
      <c r="A212" s="100"/>
      <c r="B212" s="101">
        <v>0</v>
      </c>
      <c r="C212" s="101">
        <v>0</v>
      </c>
      <c r="D212" s="101">
        <v>0</v>
      </c>
      <c r="E212" s="101">
        <v>0</v>
      </c>
      <c r="F212" s="101">
        <v>0</v>
      </c>
      <c r="G212" s="101">
        <v>0</v>
      </c>
      <c r="H212" s="101">
        <v>0</v>
      </c>
      <c r="I212" s="101">
        <v>1</v>
      </c>
      <c r="J212" s="101">
        <v>1</v>
      </c>
      <c r="K212" s="101">
        <v>1</v>
      </c>
      <c r="L212" s="101">
        <v>1</v>
      </c>
      <c r="M212" s="101">
        <v>0</v>
      </c>
      <c r="N212" s="101">
        <v>0</v>
      </c>
      <c r="O212" s="101">
        <v>1</v>
      </c>
      <c r="P212" s="101">
        <v>1</v>
      </c>
      <c r="Q212" s="101">
        <v>1</v>
      </c>
      <c r="R212" s="101">
        <v>1</v>
      </c>
      <c r="S212" s="101">
        <v>1</v>
      </c>
      <c r="T212" s="101">
        <v>1</v>
      </c>
      <c r="U212" s="101">
        <v>1</v>
      </c>
      <c r="V212" s="101">
        <v>1</v>
      </c>
      <c r="W212" s="101">
        <v>1</v>
      </c>
      <c r="X212" s="101">
        <v>1</v>
      </c>
      <c r="Y212" s="101">
        <v>1</v>
      </c>
      <c r="Z212" s="101">
        <v>1</v>
      </c>
      <c r="AA212" s="100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B212" s="84">
        <f t="shared" si="29"/>
        <v>128</v>
      </c>
      <c r="BC212" s="84">
        <f t="shared" si="30"/>
        <v>231</v>
      </c>
      <c r="BD212" s="84">
        <f t="shared" si="31"/>
        <v>255</v>
      </c>
      <c r="BE212" s="84">
        <f t="shared" si="32"/>
        <v>1</v>
      </c>
      <c r="BF212"/>
      <c r="BG212"/>
      <c r="BH212"/>
      <c r="BI212" s="15" t="str">
        <f>CONCATENATE("{0x",DEC2HEX(BB212,2),", 0x",DEC2HEX(BC212,2),", 0x",DEC2HEX(BD212,2),", 0x",DEC2HEX(BE212,2),"}")</f>
        <v>{0x80, 0xE7, 0xFF, 0x01}</v>
      </c>
    </row>
    <row r="213" spans="1:80" ht="15" customHeight="1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B213"/>
      <c r="BC213"/>
      <c r="BD213"/>
      <c r="BE213"/>
      <c r="BF213"/>
      <c r="BG213"/>
      <c r="BH213"/>
      <c r="BI213" s="15" t="s">
        <v>9</v>
      </c>
    </row>
    <row r="215" spans="1:80" s="86" customFormat="1" ht="15" customHeight="1">
      <c r="A215" s="97" t="s">
        <v>13</v>
      </c>
      <c r="G215" s="93" t="s">
        <v>159</v>
      </c>
      <c r="AU215" s="98"/>
      <c r="AV215" s="99"/>
      <c r="AW215" s="99"/>
      <c r="AX215" s="99"/>
      <c r="AY215" s="99"/>
      <c r="AZ215" s="99"/>
      <c r="BA215" s="99"/>
      <c r="BB215" s="99"/>
      <c r="BC215" s="99"/>
      <c r="BD215" s="99"/>
      <c r="BE215" s="99"/>
      <c r="BF215" s="99"/>
      <c r="BG215" s="99"/>
      <c r="BH215" s="99"/>
      <c r="BI215" s="91"/>
      <c r="BT215" s="93"/>
      <c r="BU215" s="93"/>
      <c r="BV215" s="93"/>
      <c r="BW215" s="93"/>
      <c r="BX215" s="93"/>
      <c r="BY215" s="93"/>
      <c r="BZ215" s="93"/>
      <c r="CA215" s="93"/>
      <c r="CB215" s="93"/>
    </row>
    <row r="216" spans="1:80" ht="15" customHeight="1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B216" s="84" t="s">
        <v>25</v>
      </c>
      <c r="BC216" s="84" t="s">
        <v>26</v>
      </c>
      <c r="BD216" s="84" t="s">
        <v>141</v>
      </c>
      <c r="BE216" s="84" t="s">
        <v>137</v>
      </c>
      <c r="BF216"/>
      <c r="BG216"/>
      <c r="BH216"/>
      <c r="BI216" s="14" t="str">
        <f>CONCATENATE($B$8,G215,$B$10)</f>
        <v>const u8 aau8EngenuicsLogoBlackQ3[LCD_IMAGE_ROW_SIZE_25PX][LCD_IMAGE_COL_BYTES_25PX] = {</v>
      </c>
      <c r="BJ216" s="99"/>
      <c r="BK216" s="99"/>
      <c r="BL216" s="99"/>
      <c r="BM216" s="99"/>
      <c r="BN216" s="99"/>
      <c r="BO216" s="99"/>
      <c r="BP216" s="99"/>
      <c r="BQ216" s="86"/>
      <c r="BR216" s="86"/>
      <c r="BS216" s="86"/>
    </row>
    <row r="217" spans="1:80" ht="15" customHeight="1">
      <c r="A217" s="100"/>
      <c r="B217" s="101">
        <v>1</v>
      </c>
      <c r="C217" s="101">
        <v>1</v>
      </c>
      <c r="D217" s="101">
        <v>1</v>
      </c>
      <c r="E217" s="101">
        <v>1</v>
      </c>
      <c r="F217" s="101">
        <v>1</v>
      </c>
      <c r="G217" s="101">
        <v>1</v>
      </c>
      <c r="H217" s="101">
        <v>1</v>
      </c>
      <c r="I217" s="101">
        <v>1</v>
      </c>
      <c r="J217" s="101">
        <v>1</v>
      </c>
      <c r="K217" s="101">
        <v>1</v>
      </c>
      <c r="L217" s="101">
        <v>1</v>
      </c>
      <c r="M217" s="101">
        <v>1</v>
      </c>
      <c r="N217" s="101">
        <v>0</v>
      </c>
      <c r="O217" s="101">
        <v>0</v>
      </c>
      <c r="P217" s="101">
        <v>0</v>
      </c>
      <c r="Q217" s="101">
        <v>0</v>
      </c>
      <c r="R217" s="101">
        <v>0</v>
      </c>
      <c r="S217" s="101">
        <v>0</v>
      </c>
      <c r="T217" s="101">
        <v>0</v>
      </c>
      <c r="U217" s="101">
        <v>0</v>
      </c>
      <c r="V217" s="101">
        <v>0</v>
      </c>
      <c r="W217" s="101">
        <v>0</v>
      </c>
      <c r="X217" s="101">
        <v>0</v>
      </c>
      <c r="Y217" s="101">
        <v>0</v>
      </c>
      <c r="Z217" s="101">
        <v>0</v>
      </c>
      <c r="AA217" s="100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B217" s="84">
        <f>B217*POWER(2,0)+C217*POWER(2,1)+D217*POWER(2,2)+E217*POWER(2,3)+F217*POWER(2,4)+G217*POWER(2,5)+H217*POWER(2,6)+I217*POWER(2,7)</f>
        <v>255</v>
      </c>
      <c r="BC217" s="84">
        <f>J217*POWER(2,0)+K217*POWER(2,1)+L217*POWER(2,2)+M217*POWER(2,3)+N217*POWER(2,4)+O217*POWER(2,5)+P217*POWER(2,6)+Q217*POWER(2,7)</f>
        <v>15</v>
      </c>
      <c r="BD217" s="84">
        <f>R217*POWER(2,0)+S217*POWER(2,1)+T217*POWER(2,2)+U217*POWER(2,3)+V217*POWER(2,4)+W217*POWER(2,5)+X217*POWER(2,6)+Y217*POWER(2,7)</f>
        <v>0</v>
      </c>
      <c r="BE217" s="84">
        <f>Z217*POWER(2,0)+AA217*POWER(2,1)+AB217*POWER(2,2)+AC217*POWER(2,3)+AD217*POWER(2,4)+AE217*POWER(2,5)+AF217*POWER(2,6)+AG217*POWER(2,7)</f>
        <v>0</v>
      </c>
      <c r="BF217"/>
      <c r="BG217"/>
      <c r="BH217"/>
      <c r="BI217" s="15" t="str">
        <f>CONCATENATE("{0x",DEC2HEX(BB217,2),", 0x",DEC2HEX(BC217,2),", 0x",DEC2HEX(BD217,2),", 0x",DEC2HEX(BE217,2),"},")</f>
        <v>{0xFF, 0x0F, 0x00, 0x00},</v>
      </c>
    </row>
    <row r="218" spans="1:80" ht="15" customHeight="1">
      <c r="A218" s="100"/>
      <c r="B218" s="101">
        <v>1</v>
      </c>
      <c r="C218" s="101">
        <v>1</v>
      </c>
      <c r="D218" s="101">
        <v>1</v>
      </c>
      <c r="E218" s="101">
        <v>1</v>
      </c>
      <c r="F218" s="101">
        <v>1</v>
      </c>
      <c r="G218" s="101">
        <v>1</v>
      </c>
      <c r="H218" s="101">
        <v>1</v>
      </c>
      <c r="I218" s="101">
        <v>1</v>
      </c>
      <c r="J218" s="101">
        <v>1</v>
      </c>
      <c r="K218" s="101">
        <v>1</v>
      </c>
      <c r="L218" s="101">
        <v>1</v>
      </c>
      <c r="M218" s="101">
        <v>1</v>
      </c>
      <c r="N218" s="101">
        <v>0</v>
      </c>
      <c r="O218" s="101">
        <v>0</v>
      </c>
      <c r="P218" s="101">
        <v>0</v>
      </c>
      <c r="Q218" s="101">
        <v>0</v>
      </c>
      <c r="R218" s="101">
        <v>0</v>
      </c>
      <c r="S218" s="101">
        <v>0</v>
      </c>
      <c r="T218" s="101">
        <v>0</v>
      </c>
      <c r="U218" s="101">
        <v>0</v>
      </c>
      <c r="V218" s="101">
        <v>0</v>
      </c>
      <c r="W218" s="101">
        <v>0</v>
      </c>
      <c r="X218" s="101">
        <v>0</v>
      </c>
      <c r="Y218" s="101">
        <v>0</v>
      </c>
      <c r="Z218" s="101">
        <v>0</v>
      </c>
      <c r="AA218" s="100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B218" s="84">
        <f t="shared" ref="BB218:BB241" si="34">B218*POWER(2,0)+C218*POWER(2,1)+D218*POWER(2,2)+E218*POWER(2,3)+F218*POWER(2,4)+G218*POWER(2,5)+H218*POWER(2,6)+I218*POWER(2,7)</f>
        <v>255</v>
      </c>
      <c r="BC218" s="84">
        <f t="shared" ref="BC218:BC241" si="35">J218*POWER(2,0)+K218*POWER(2,1)+L218*POWER(2,2)+M218*POWER(2,3)+N218*POWER(2,4)+O218*POWER(2,5)+P218*POWER(2,6)+Q218*POWER(2,7)</f>
        <v>15</v>
      </c>
      <c r="BD218" s="84">
        <f t="shared" ref="BD218:BD241" si="36">R218*POWER(2,0)+S218*POWER(2,1)+T218*POWER(2,2)+U218*POWER(2,3)+V218*POWER(2,4)+W218*POWER(2,5)+X218*POWER(2,6)+Y218*POWER(2,7)</f>
        <v>0</v>
      </c>
      <c r="BE218" s="84">
        <f t="shared" ref="BE218:BE241" si="37">Z218*POWER(2,0)+AA218*POWER(2,1)+AB218*POWER(2,2)+AC218*POWER(2,3)+AD218*POWER(2,4)+AE218*POWER(2,5)+AF218*POWER(2,6)+AG218*POWER(2,7)</f>
        <v>0</v>
      </c>
      <c r="BF218"/>
      <c r="BG218"/>
      <c r="BH218"/>
      <c r="BI218" s="15" t="str">
        <f t="shared" ref="BI218:BI240" si="38">CONCATENATE("{0x",DEC2HEX(BB218,2),", 0x",DEC2HEX(BC218,2),", 0x",DEC2HEX(BD218,2),", 0x",DEC2HEX(BE218,2),"},")</f>
        <v>{0xFF, 0x0F, 0x00, 0x00},</v>
      </c>
    </row>
    <row r="219" spans="1:80" ht="15" customHeight="1">
      <c r="A219" s="100"/>
      <c r="B219" s="101">
        <v>1</v>
      </c>
      <c r="C219" s="101">
        <v>1</v>
      </c>
      <c r="D219" s="101">
        <v>1</v>
      </c>
      <c r="E219" s="101">
        <v>1</v>
      </c>
      <c r="F219" s="101">
        <v>1</v>
      </c>
      <c r="G219" s="101">
        <v>1</v>
      </c>
      <c r="H219" s="101">
        <v>1</v>
      </c>
      <c r="I219" s="101">
        <v>1</v>
      </c>
      <c r="J219" s="101">
        <v>1</v>
      </c>
      <c r="K219" s="101">
        <v>1</v>
      </c>
      <c r="L219" s="101">
        <v>1</v>
      </c>
      <c r="M219" s="101">
        <v>1</v>
      </c>
      <c r="N219" s="101">
        <v>0</v>
      </c>
      <c r="O219" s="101">
        <v>0</v>
      </c>
      <c r="P219" s="101">
        <v>0</v>
      </c>
      <c r="Q219" s="101">
        <v>0</v>
      </c>
      <c r="R219" s="101">
        <v>1</v>
      </c>
      <c r="S219" s="101">
        <v>1</v>
      </c>
      <c r="T219" s="101">
        <v>1</v>
      </c>
      <c r="U219" s="101">
        <v>1</v>
      </c>
      <c r="V219" s="101">
        <v>1</v>
      </c>
      <c r="W219" s="101">
        <v>1</v>
      </c>
      <c r="X219" s="101">
        <v>1</v>
      </c>
      <c r="Y219" s="101">
        <v>1</v>
      </c>
      <c r="Z219" s="101">
        <v>1</v>
      </c>
      <c r="AA219" s="100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B219" s="84">
        <f t="shared" si="34"/>
        <v>255</v>
      </c>
      <c r="BC219" s="84">
        <f t="shared" si="35"/>
        <v>15</v>
      </c>
      <c r="BD219" s="84">
        <f t="shared" si="36"/>
        <v>255</v>
      </c>
      <c r="BE219" s="84">
        <f t="shared" si="37"/>
        <v>1</v>
      </c>
      <c r="BF219"/>
      <c r="BG219"/>
      <c r="BH219"/>
      <c r="BI219" s="15" t="str">
        <f t="shared" si="38"/>
        <v>{0xFF, 0x0F, 0xFF, 0x01},</v>
      </c>
    </row>
    <row r="220" spans="1:80" ht="15" customHeight="1">
      <c r="A220" s="100"/>
      <c r="B220" s="101">
        <v>1</v>
      </c>
      <c r="C220" s="101">
        <v>1</v>
      </c>
      <c r="D220" s="101">
        <v>1</v>
      </c>
      <c r="E220" s="101">
        <v>1</v>
      </c>
      <c r="F220" s="101">
        <v>1</v>
      </c>
      <c r="G220" s="101">
        <v>1</v>
      </c>
      <c r="H220" s="101">
        <v>1</v>
      </c>
      <c r="I220" s="101">
        <v>1</v>
      </c>
      <c r="J220" s="101">
        <v>1</v>
      </c>
      <c r="K220" s="101">
        <v>1</v>
      </c>
      <c r="L220" s="101">
        <v>1</v>
      </c>
      <c r="M220" s="101">
        <v>1</v>
      </c>
      <c r="N220" s="101">
        <v>0</v>
      </c>
      <c r="O220" s="101">
        <v>0</v>
      </c>
      <c r="P220" s="101">
        <v>0</v>
      </c>
      <c r="Q220" s="101">
        <v>0</v>
      </c>
      <c r="R220" s="101">
        <v>1</v>
      </c>
      <c r="S220" s="101">
        <v>1</v>
      </c>
      <c r="T220" s="101">
        <v>1</v>
      </c>
      <c r="U220" s="101">
        <v>1</v>
      </c>
      <c r="V220" s="101">
        <v>1</v>
      </c>
      <c r="W220" s="101">
        <v>1</v>
      </c>
      <c r="X220" s="101">
        <v>1</v>
      </c>
      <c r="Y220" s="101">
        <v>1</v>
      </c>
      <c r="Z220" s="101">
        <v>1</v>
      </c>
      <c r="AA220" s="10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B220" s="84">
        <f t="shared" si="34"/>
        <v>255</v>
      </c>
      <c r="BC220" s="84">
        <f t="shared" si="35"/>
        <v>15</v>
      </c>
      <c r="BD220" s="84">
        <f t="shared" si="36"/>
        <v>255</v>
      </c>
      <c r="BE220" s="84">
        <f t="shared" si="37"/>
        <v>1</v>
      </c>
      <c r="BF220"/>
      <c r="BG220"/>
      <c r="BH220"/>
      <c r="BI220" s="15" t="str">
        <f t="shared" si="38"/>
        <v>{0xFF, 0x0F, 0xFF, 0x01},</v>
      </c>
    </row>
    <row r="221" spans="1:80" ht="15" customHeight="1">
      <c r="A221" s="100"/>
      <c r="B221" s="101">
        <v>1</v>
      </c>
      <c r="C221" s="101">
        <v>1</v>
      </c>
      <c r="D221" s="101">
        <v>1</v>
      </c>
      <c r="E221" s="101">
        <v>1</v>
      </c>
      <c r="F221" s="101">
        <v>1</v>
      </c>
      <c r="G221" s="101">
        <v>1</v>
      </c>
      <c r="H221" s="101">
        <v>1</v>
      </c>
      <c r="I221" s="101">
        <v>1</v>
      </c>
      <c r="J221" s="101">
        <v>1</v>
      </c>
      <c r="K221" s="101">
        <v>1</v>
      </c>
      <c r="L221" s="101">
        <v>1</v>
      </c>
      <c r="M221" s="101">
        <v>1</v>
      </c>
      <c r="N221" s="101">
        <v>0</v>
      </c>
      <c r="O221" s="101">
        <v>0</v>
      </c>
      <c r="P221" s="101">
        <v>0</v>
      </c>
      <c r="Q221" s="101">
        <v>0</v>
      </c>
      <c r="R221" s="101">
        <v>1</v>
      </c>
      <c r="S221" s="101">
        <v>1</v>
      </c>
      <c r="T221" s="101">
        <v>1</v>
      </c>
      <c r="U221" s="101">
        <v>1</v>
      </c>
      <c r="V221" s="101">
        <v>1</v>
      </c>
      <c r="W221" s="101">
        <v>1</v>
      </c>
      <c r="X221" s="101">
        <v>1</v>
      </c>
      <c r="Y221" s="101">
        <v>1</v>
      </c>
      <c r="Z221" s="101">
        <v>1</v>
      </c>
      <c r="AA221" s="100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B221" s="84">
        <f t="shared" si="34"/>
        <v>255</v>
      </c>
      <c r="BC221" s="84">
        <f t="shared" si="35"/>
        <v>15</v>
      </c>
      <c r="BD221" s="84">
        <f t="shared" si="36"/>
        <v>255</v>
      </c>
      <c r="BE221" s="84">
        <f t="shared" si="37"/>
        <v>1</v>
      </c>
      <c r="BF221"/>
      <c r="BG221"/>
      <c r="BH221"/>
      <c r="BI221" s="15" t="str">
        <f t="shared" si="38"/>
        <v>{0xFF, 0x0F, 0xFF, 0x01},</v>
      </c>
    </row>
    <row r="222" spans="1:80" ht="15" customHeight="1">
      <c r="A222" s="100"/>
      <c r="B222" s="101">
        <v>1</v>
      </c>
      <c r="C222" s="101">
        <v>1</v>
      </c>
      <c r="D222" s="101">
        <v>1</v>
      </c>
      <c r="E222" s="101">
        <v>1</v>
      </c>
      <c r="F222" s="101">
        <v>1</v>
      </c>
      <c r="G222" s="101">
        <v>1</v>
      </c>
      <c r="H222" s="101">
        <v>1</v>
      </c>
      <c r="I222" s="101">
        <v>1</v>
      </c>
      <c r="J222" s="101">
        <v>1</v>
      </c>
      <c r="K222" s="101">
        <v>1</v>
      </c>
      <c r="L222" s="101">
        <v>1</v>
      </c>
      <c r="M222" s="101">
        <v>1</v>
      </c>
      <c r="N222" s="101">
        <v>0</v>
      </c>
      <c r="O222" s="101">
        <v>0</v>
      </c>
      <c r="P222" s="101">
        <v>0</v>
      </c>
      <c r="Q222" s="101">
        <v>0</v>
      </c>
      <c r="R222" s="101">
        <v>1</v>
      </c>
      <c r="S222" s="101">
        <v>1</v>
      </c>
      <c r="T222" s="101">
        <v>1</v>
      </c>
      <c r="U222" s="101">
        <v>1</v>
      </c>
      <c r="V222" s="101">
        <v>1</v>
      </c>
      <c r="W222" s="101">
        <v>1</v>
      </c>
      <c r="X222" s="101">
        <v>1</v>
      </c>
      <c r="Y222" s="101">
        <v>1</v>
      </c>
      <c r="Z222" s="101">
        <v>1</v>
      </c>
      <c r="AA222" s="100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B222" s="84">
        <f t="shared" si="34"/>
        <v>255</v>
      </c>
      <c r="BC222" s="84">
        <f t="shared" si="35"/>
        <v>15</v>
      </c>
      <c r="BD222" s="84">
        <f t="shared" si="36"/>
        <v>255</v>
      </c>
      <c r="BE222" s="84">
        <f t="shared" si="37"/>
        <v>1</v>
      </c>
      <c r="BF222"/>
      <c r="BG222"/>
      <c r="BH222"/>
      <c r="BI222" s="15" t="str">
        <f t="shared" si="38"/>
        <v>{0xFF, 0x0F, 0xFF, 0x01},</v>
      </c>
    </row>
    <row r="223" spans="1:80" ht="15" customHeight="1">
      <c r="A223" s="100"/>
      <c r="B223" s="101">
        <v>1</v>
      </c>
      <c r="C223" s="101">
        <v>1</v>
      </c>
      <c r="D223" s="101">
        <v>1</v>
      </c>
      <c r="E223" s="101">
        <v>1</v>
      </c>
      <c r="F223" s="101">
        <v>1</v>
      </c>
      <c r="G223" s="101">
        <v>1</v>
      </c>
      <c r="H223" s="101">
        <v>1</v>
      </c>
      <c r="I223" s="101">
        <v>1</v>
      </c>
      <c r="J223" s="101">
        <v>1</v>
      </c>
      <c r="K223" s="101">
        <v>1</v>
      </c>
      <c r="L223" s="101">
        <v>1</v>
      </c>
      <c r="M223" s="101">
        <v>1</v>
      </c>
      <c r="N223" s="101">
        <v>0</v>
      </c>
      <c r="O223" s="101">
        <v>0</v>
      </c>
      <c r="P223" s="101">
        <v>0</v>
      </c>
      <c r="Q223" s="101">
        <v>0</v>
      </c>
      <c r="R223" s="101">
        <v>1</v>
      </c>
      <c r="S223" s="101">
        <v>1</v>
      </c>
      <c r="T223" s="101">
        <v>1</v>
      </c>
      <c r="U223" s="101">
        <v>1</v>
      </c>
      <c r="V223" s="101">
        <v>1</v>
      </c>
      <c r="W223" s="101">
        <v>1</v>
      </c>
      <c r="X223" s="101">
        <v>1</v>
      </c>
      <c r="Y223" s="101">
        <v>1</v>
      </c>
      <c r="Z223" s="101">
        <v>1</v>
      </c>
      <c r="AA223" s="100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B223" s="84">
        <f t="shared" si="34"/>
        <v>255</v>
      </c>
      <c r="BC223" s="84">
        <f t="shared" si="35"/>
        <v>15</v>
      </c>
      <c r="BD223" s="84">
        <f t="shared" si="36"/>
        <v>255</v>
      </c>
      <c r="BE223" s="84">
        <f t="shared" si="37"/>
        <v>1</v>
      </c>
      <c r="BF223"/>
      <c r="BG223"/>
      <c r="BH223"/>
      <c r="BI223" s="15" t="str">
        <f t="shared" si="38"/>
        <v>{0xFF, 0x0F, 0xFF, 0x01},</v>
      </c>
    </row>
    <row r="224" spans="1:80" ht="15" customHeight="1">
      <c r="A224" s="100"/>
      <c r="B224" s="101">
        <v>1</v>
      </c>
      <c r="C224" s="101">
        <v>1</v>
      </c>
      <c r="D224" s="101">
        <v>1</v>
      </c>
      <c r="E224" s="101">
        <v>1</v>
      </c>
      <c r="F224" s="101">
        <v>1</v>
      </c>
      <c r="G224" s="101">
        <v>1</v>
      </c>
      <c r="H224" s="101">
        <v>1</v>
      </c>
      <c r="I224" s="101">
        <v>1</v>
      </c>
      <c r="J224" s="101">
        <v>1</v>
      </c>
      <c r="K224" s="101">
        <v>1</v>
      </c>
      <c r="L224" s="101">
        <v>1</v>
      </c>
      <c r="M224" s="101">
        <v>1</v>
      </c>
      <c r="N224" s="101">
        <v>0</v>
      </c>
      <c r="O224" s="101">
        <v>0</v>
      </c>
      <c r="P224" s="101">
        <v>0</v>
      </c>
      <c r="Q224" s="101">
        <v>0</v>
      </c>
      <c r="R224" s="101">
        <v>1</v>
      </c>
      <c r="S224" s="101">
        <v>1</v>
      </c>
      <c r="T224" s="101">
        <v>1</v>
      </c>
      <c r="U224" s="101">
        <v>1</v>
      </c>
      <c r="V224" s="101">
        <v>1</v>
      </c>
      <c r="W224" s="101">
        <v>1</v>
      </c>
      <c r="X224" s="101">
        <v>1</v>
      </c>
      <c r="Y224" s="101">
        <v>1</v>
      </c>
      <c r="Z224" s="101">
        <v>1</v>
      </c>
      <c r="AA224" s="100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B224" s="84">
        <f t="shared" si="34"/>
        <v>255</v>
      </c>
      <c r="BC224" s="84">
        <f t="shared" si="35"/>
        <v>15</v>
      </c>
      <c r="BD224" s="84">
        <f t="shared" si="36"/>
        <v>255</v>
      </c>
      <c r="BE224" s="84">
        <f t="shared" si="37"/>
        <v>1</v>
      </c>
      <c r="BF224"/>
      <c r="BG224"/>
      <c r="BH224"/>
      <c r="BI224" s="15" t="str">
        <f t="shared" si="38"/>
        <v>{0xFF, 0x0F, 0xFF, 0x01},</v>
      </c>
    </row>
    <row r="225" spans="1:61" ht="15" customHeight="1">
      <c r="A225" s="100"/>
      <c r="B225" s="101">
        <v>1</v>
      </c>
      <c r="C225" s="101">
        <v>1</v>
      </c>
      <c r="D225" s="101">
        <v>1</v>
      </c>
      <c r="E225" s="101">
        <v>1</v>
      </c>
      <c r="F225" s="101">
        <v>1</v>
      </c>
      <c r="G225" s="101">
        <v>1</v>
      </c>
      <c r="H225" s="101">
        <v>1</v>
      </c>
      <c r="I225" s="101">
        <v>1</v>
      </c>
      <c r="J225" s="101">
        <v>1</v>
      </c>
      <c r="K225" s="101">
        <v>1</v>
      </c>
      <c r="L225" s="101">
        <v>1</v>
      </c>
      <c r="M225" s="101">
        <v>1</v>
      </c>
      <c r="N225" s="101">
        <v>0</v>
      </c>
      <c r="O225" s="101">
        <v>0</v>
      </c>
      <c r="P225" s="101">
        <v>0</v>
      </c>
      <c r="Q225" s="101">
        <v>0</v>
      </c>
      <c r="R225" s="101">
        <v>1</v>
      </c>
      <c r="S225" s="101">
        <v>1</v>
      </c>
      <c r="T225" s="101">
        <v>1</v>
      </c>
      <c r="U225" s="101">
        <v>1</v>
      </c>
      <c r="V225" s="101">
        <v>1</v>
      </c>
      <c r="W225" s="101">
        <v>1</v>
      </c>
      <c r="X225" s="101">
        <v>1</v>
      </c>
      <c r="Y225" s="101">
        <v>1</v>
      </c>
      <c r="Z225" s="101">
        <v>1</v>
      </c>
      <c r="AA225" s="100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B225" s="84">
        <f t="shared" si="34"/>
        <v>255</v>
      </c>
      <c r="BC225" s="84">
        <f t="shared" si="35"/>
        <v>15</v>
      </c>
      <c r="BD225" s="84">
        <f t="shared" si="36"/>
        <v>255</v>
      </c>
      <c r="BE225" s="84">
        <f t="shared" si="37"/>
        <v>1</v>
      </c>
      <c r="BF225"/>
      <c r="BG225"/>
      <c r="BH225"/>
      <c r="BI225" s="15" t="str">
        <f t="shared" si="38"/>
        <v>{0xFF, 0x0F, 0xFF, 0x01},</v>
      </c>
    </row>
    <row r="226" spans="1:61" ht="15" customHeight="1">
      <c r="A226" s="100"/>
      <c r="B226" s="101">
        <v>1</v>
      </c>
      <c r="C226" s="101">
        <v>1</v>
      </c>
      <c r="D226" s="101">
        <v>1</v>
      </c>
      <c r="E226" s="101">
        <v>1</v>
      </c>
      <c r="F226" s="101">
        <v>1</v>
      </c>
      <c r="G226" s="101">
        <v>1</v>
      </c>
      <c r="H226" s="101">
        <v>1</v>
      </c>
      <c r="I226" s="101">
        <v>1</v>
      </c>
      <c r="J226" s="101">
        <v>1</v>
      </c>
      <c r="K226" s="101">
        <v>1</v>
      </c>
      <c r="L226" s="101">
        <v>1</v>
      </c>
      <c r="M226" s="101">
        <v>1</v>
      </c>
      <c r="N226" s="101">
        <v>0</v>
      </c>
      <c r="O226" s="101">
        <v>0</v>
      </c>
      <c r="P226" s="101">
        <v>0</v>
      </c>
      <c r="Q226" s="101">
        <v>0</v>
      </c>
      <c r="R226" s="101">
        <v>1</v>
      </c>
      <c r="S226" s="101">
        <v>1</v>
      </c>
      <c r="T226" s="101">
        <v>1</v>
      </c>
      <c r="U226" s="101">
        <v>1</v>
      </c>
      <c r="V226" s="101">
        <v>1</v>
      </c>
      <c r="W226" s="101">
        <v>1</v>
      </c>
      <c r="X226" s="101">
        <v>1</v>
      </c>
      <c r="Y226" s="101">
        <v>1</v>
      </c>
      <c r="Z226" s="101">
        <v>1</v>
      </c>
      <c r="AA226" s="100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B226" s="84">
        <f t="shared" si="34"/>
        <v>255</v>
      </c>
      <c r="BC226" s="84">
        <f t="shared" si="35"/>
        <v>15</v>
      </c>
      <c r="BD226" s="84">
        <f t="shared" si="36"/>
        <v>255</v>
      </c>
      <c r="BE226" s="84">
        <f t="shared" si="37"/>
        <v>1</v>
      </c>
      <c r="BF226"/>
      <c r="BG226"/>
      <c r="BH226"/>
      <c r="BI226" s="15" t="str">
        <f t="shared" si="38"/>
        <v>{0xFF, 0x0F, 0xFF, 0x01},</v>
      </c>
    </row>
    <row r="227" spans="1:61" ht="15" customHeight="1">
      <c r="A227" s="100"/>
      <c r="B227" s="101">
        <v>1</v>
      </c>
      <c r="C227" s="101">
        <v>1</v>
      </c>
      <c r="D227" s="101">
        <v>1</v>
      </c>
      <c r="E227" s="101">
        <v>1</v>
      </c>
      <c r="F227" s="101">
        <v>1</v>
      </c>
      <c r="G227" s="101">
        <v>1</v>
      </c>
      <c r="H227" s="101">
        <v>1</v>
      </c>
      <c r="I227" s="101">
        <v>1</v>
      </c>
      <c r="J227" s="101">
        <v>1</v>
      </c>
      <c r="K227" s="101">
        <v>1</v>
      </c>
      <c r="L227" s="101">
        <v>1</v>
      </c>
      <c r="M227" s="101">
        <v>1</v>
      </c>
      <c r="N227" s="101">
        <v>0</v>
      </c>
      <c r="O227" s="101">
        <v>0</v>
      </c>
      <c r="P227" s="101">
        <v>0</v>
      </c>
      <c r="Q227" s="101">
        <v>0</v>
      </c>
      <c r="R227" s="101">
        <v>1</v>
      </c>
      <c r="S227" s="101">
        <v>1</v>
      </c>
      <c r="T227" s="101">
        <v>1</v>
      </c>
      <c r="U227" s="101">
        <v>1</v>
      </c>
      <c r="V227" s="101">
        <v>1</v>
      </c>
      <c r="W227" s="101">
        <v>1</v>
      </c>
      <c r="X227" s="101">
        <v>1</v>
      </c>
      <c r="Y227" s="101">
        <v>1</v>
      </c>
      <c r="Z227" s="101">
        <v>1</v>
      </c>
      <c r="AA227" s="100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B227" s="84">
        <f t="shared" si="34"/>
        <v>255</v>
      </c>
      <c r="BC227" s="84">
        <f t="shared" si="35"/>
        <v>15</v>
      </c>
      <c r="BD227" s="84">
        <f t="shared" si="36"/>
        <v>255</v>
      </c>
      <c r="BE227" s="84">
        <f t="shared" si="37"/>
        <v>1</v>
      </c>
      <c r="BF227"/>
      <c r="BG227"/>
      <c r="BH227"/>
      <c r="BI227" s="15" t="str">
        <f t="shared" si="38"/>
        <v>{0xFF, 0x0F, 0xFF, 0x01},</v>
      </c>
    </row>
    <row r="228" spans="1:61" ht="15" customHeight="1">
      <c r="A228" s="100"/>
      <c r="B228" s="101">
        <v>1</v>
      </c>
      <c r="C228" s="101">
        <v>1</v>
      </c>
      <c r="D228" s="101">
        <v>1</v>
      </c>
      <c r="E228" s="101">
        <v>1</v>
      </c>
      <c r="F228" s="101">
        <v>1</v>
      </c>
      <c r="G228" s="101">
        <v>1</v>
      </c>
      <c r="H228" s="101">
        <v>1</v>
      </c>
      <c r="I228" s="101">
        <v>1</v>
      </c>
      <c r="J228" s="101">
        <v>1</v>
      </c>
      <c r="K228" s="101">
        <v>1</v>
      </c>
      <c r="L228" s="101">
        <v>1</v>
      </c>
      <c r="M228" s="101">
        <v>1</v>
      </c>
      <c r="N228" s="101">
        <v>0</v>
      </c>
      <c r="O228" s="101">
        <v>0</v>
      </c>
      <c r="P228" s="101">
        <v>0</v>
      </c>
      <c r="Q228" s="101">
        <v>0</v>
      </c>
      <c r="R228" s="101">
        <v>0</v>
      </c>
      <c r="S228" s="101">
        <v>0</v>
      </c>
      <c r="T228" s="101">
        <v>0</v>
      </c>
      <c r="U228" s="101">
        <v>0</v>
      </c>
      <c r="V228" s="101">
        <v>0</v>
      </c>
      <c r="W228" s="101">
        <v>0</v>
      </c>
      <c r="X228" s="101">
        <v>0</v>
      </c>
      <c r="Y228" s="101">
        <v>0</v>
      </c>
      <c r="Z228" s="101">
        <v>0</v>
      </c>
      <c r="AA228" s="100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B228" s="84">
        <f t="shared" si="34"/>
        <v>255</v>
      </c>
      <c r="BC228" s="84">
        <f t="shared" si="35"/>
        <v>15</v>
      </c>
      <c r="BD228" s="84">
        <f t="shared" si="36"/>
        <v>0</v>
      </c>
      <c r="BE228" s="84">
        <f t="shared" si="37"/>
        <v>0</v>
      </c>
      <c r="BF228"/>
      <c r="BG228"/>
      <c r="BH228"/>
      <c r="BI228" s="15" t="str">
        <f t="shared" si="38"/>
        <v>{0xFF, 0x0F, 0x00, 0x00},</v>
      </c>
    </row>
    <row r="229" spans="1:61" ht="15" customHeight="1">
      <c r="A229" s="100"/>
      <c r="B229" s="101">
        <v>1</v>
      </c>
      <c r="C229" s="101">
        <v>1</v>
      </c>
      <c r="D229" s="101">
        <v>1</v>
      </c>
      <c r="E229" s="101">
        <v>1</v>
      </c>
      <c r="F229" s="101">
        <v>1</v>
      </c>
      <c r="G229" s="101">
        <v>1</v>
      </c>
      <c r="H229" s="101">
        <v>1</v>
      </c>
      <c r="I229" s="101">
        <v>1</v>
      </c>
      <c r="J229" s="101">
        <v>1</v>
      </c>
      <c r="K229" s="101">
        <v>1</v>
      </c>
      <c r="L229" s="101">
        <v>1</v>
      </c>
      <c r="M229" s="101">
        <v>1</v>
      </c>
      <c r="N229" s="101">
        <v>0</v>
      </c>
      <c r="O229" s="101">
        <v>0</v>
      </c>
      <c r="P229" s="101">
        <v>0</v>
      </c>
      <c r="Q229" s="101">
        <v>0</v>
      </c>
      <c r="R229" s="101">
        <v>0</v>
      </c>
      <c r="S229" s="101">
        <v>0</v>
      </c>
      <c r="T229" s="101">
        <v>0</v>
      </c>
      <c r="U229" s="101">
        <v>0</v>
      </c>
      <c r="V229" s="101">
        <v>0</v>
      </c>
      <c r="W229" s="101">
        <v>0</v>
      </c>
      <c r="X229" s="101">
        <v>0</v>
      </c>
      <c r="Y229" s="101">
        <v>0</v>
      </c>
      <c r="Z229" s="101">
        <v>0</v>
      </c>
      <c r="AA229" s="100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B229" s="84">
        <f t="shared" si="34"/>
        <v>255</v>
      </c>
      <c r="BC229" s="84">
        <f t="shared" si="35"/>
        <v>15</v>
      </c>
      <c r="BD229" s="84">
        <f t="shared" si="36"/>
        <v>0</v>
      </c>
      <c r="BE229" s="84">
        <f t="shared" si="37"/>
        <v>0</v>
      </c>
      <c r="BF229"/>
      <c r="BG229"/>
      <c r="BH229"/>
      <c r="BI229" s="15" t="str">
        <f t="shared" si="38"/>
        <v>{0xFF, 0x0F, 0x00, 0x00},</v>
      </c>
    </row>
    <row r="230" spans="1:61" ht="15" customHeight="1">
      <c r="A230" s="100"/>
      <c r="B230" s="101">
        <v>1</v>
      </c>
      <c r="C230" s="101">
        <v>1</v>
      </c>
      <c r="D230" s="101">
        <v>1</v>
      </c>
      <c r="E230" s="101">
        <v>1</v>
      </c>
      <c r="F230" s="101">
        <v>1</v>
      </c>
      <c r="G230" s="101">
        <v>1</v>
      </c>
      <c r="H230" s="101">
        <v>1</v>
      </c>
      <c r="I230" s="101">
        <v>1</v>
      </c>
      <c r="J230" s="101">
        <v>1</v>
      </c>
      <c r="K230" s="101">
        <v>1</v>
      </c>
      <c r="L230" s="101">
        <v>1</v>
      </c>
      <c r="M230" s="101">
        <v>1</v>
      </c>
      <c r="N230" s="101">
        <v>0</v>
      </c>
      <c r="O230" s="101">
        <v>0</v>
      </c>
      <c r="P230" s="101">
        <v>0</v>
      </c>
      <c r="Q230" s="101">
        <v>0</v>
      </c>
      <c r="R230" s="101">
        <v>0</v>
      </c>
      <c r="S230" s="101">
        <v>0</v>
      </c>
      <c r="T230" s="101">
        <v>0</v>
      </c>
      <c r="U230" s="101">
        <v>0</v>
      </c>
      <c r="V230" s="101">
        <v>0</v>
      </c>
      <c r="W230" s="101">
        <v>0</v>
      </c>
      <c r="X230" s="101">
        <v>0</v>
      </c>
      <c r="Y230" s="101">
        <v>0</v>
      </c>
      <c r="Z230" s="101">
        <v>0</v>
      </c>
      <c r="AA230" s="10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B230" s="84">
        <f t="shared" si="34"/>
        <v>255</v>
      </c>
      <c r="BC230" s="84">
        <f t="shared" si="35"/>
        <v>15</v>
      </c>
      <c r="BD230" s="84">
        <f t="shared" si="36"/>
        <v>0</v>
      </c>
      <c r="BE230" s="84">
        <f t="shared" si="37"/>
        <v>0</v>
      </c>
      <c r="BF230"/>
      <c r="BG230"/>
      <c r="BH230"/>
      <c r="BI230" s="15" t="str">
        <f t="shared" si="38"/>
        <v>{0xFF, 0x0F, 0x00, 0x00},</v>
      </c>
    </row>
    <row r="231" spans="1:61" ht="15" customHeight="1">
      <c r="A231" s="100"/>
      <c r="B231" s="101">
        <v>1</v>
      </c>
      <c r="C231" s="101">
        <v>1</v>
      </c>
      <c r="D231" s="101">
        <v>1</v>
      </c>
      <c r="E231" s="101">
        <v>1</v>
      </c>
      <c r="F231" s="101">
        <v>1</v>
      </c>
      <c r="G231" s="101">
        <v>1</v>
      </c>
      <c r="H231" s="101">
        <v>1</v>
      </c>
      <c r="I231" s="101">
        <v>1</v>
      </c>
      <c r="J231" s="101">
        <v>1</v>
      </c>
      <c r="K231" s="101">
        <v>1</v>
      </c>
      <c r="L231" s="101">
        <v>1</v>
      </c>
      <c r="M231" s="101">
        <v>1</v>
      </c>
      <c r="N231" s="101">
        <v>0</v>
      </c>
      <c r="O231" s="101">
        <v>0</v>
      </c>
      <c r="P231" s="101">
        <v>0</v>
      </c>
      <c r="Q231" s="101">
        <v>0</v>
      </c>
      <c r="R231" s="101">
        <v>0</v>
      </c>
      <c r="S231" s="101">
        <v>0</v>
      </c>
      <c r="T231" s="101">
        <v>0</v>
      </c>
      <c r="U231" s="101">
        <v>0</v>
      </c>
      <c r="V231" s="101">
        <v>0</v>
      </c>
      <c r="W231" s="101">
        <v>0</v>
      </c>
      <c r="X231" s="101">
        <v>0</v>
      </c>
      <c r="Y231" s="101">
        <v>0</v>
      </c>
      <c r="Z231" s="101">
        <v>0</v>
      </c>
      <c r="AA231" s="100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B231" s="84">
        <f t="shared" si="34"/>
        <v>255</v>
      </c>
      <c r="BC231" s="84">
        <f t="shared" si="35"/>
        <v>15</v>
      </c>
      <c r="BD231" s="84">
        <f t="shared" si="36"/>
        <v>0</v>
      </c>
      <c r="BE231" s="84">
        <f t="shared" si="37"/>
        <v>0</v>
      </c>
      <c r="BF231"/>
      <c r="BG231"/>
      <c r="BH231"/>
      <c r="BI231" s="15" t="str">
        <f t="shared" si="38"/>
        <v>{0xFF, 0x0F, 0x00, 0x00},</v>
      </c>
    </row>
    <row r="232" spans="1:61" ht="15" customHeight="1">
      <c r="A232" s="100"/>
      <c r="B232" s="101">
        <v>1</v>
      </c>
      <c r="C232" s="101">
        <v>1</v>
      </c>
      <c r="D232" s="101">
        <v>1</v>
      </c>
      <c r="E232" s="101">
        <v>1</v>
      </c>
      <c r="F232" s="101">
        <v>1</v>
      </c>
      <c r="G232" s="101">
        <v>1</v>
      </c>
      <c r="H232" s="101">
        <v>1</v>
      </c>
      <c r="I232" s="101">
        <v>1</v>
      </c>
      <c r="J232" s="101">
        <v>1</v>
      </c>
      <c r="K232" s="101">
        <v>1</v>
      </c>
      <c r="L232" s="101">
        <v>1</v>
      </c>
      <c r="M232" s="101">
        <v>1</v>
      </c>
      <c r="N232" s="101">
        <v>1</v>
      </c>
      <c r="O232" s="101">
        <v>1</v>
      </c>
      <c r="P232" s="101">
        <v>1</v>
      </c>
      <c r="Q232" s="101">
        <v>1</v>
      </c>
      <c r="R232" s="101">
        <v>1</v>
      </c>
      <c r="S232" s="101">
        <v>1</v>
      </c>
      <c r="T232" s="101">
        <v>1</v>
      </c>
      <c r="U232" s="101">
        <v>1</v>
      </c>
      <c r="V232" s="101">
        <v>1</v>
      </c>
      <c r="W232" s="101">
        <v>1</v>
      </c>
      <c r="X232" s="101">
        <v>1</v>
      </c>
      <c r="Y232" s="101">
        <v>1</v>
      </c>
      <c r="Z232" s="101">
        <v>1</v>
      </c>
      <c r="AA232" s="100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B232" s="84">
        <f t="shared" si="34"/>
        <v>255</v>
      </c>
      <c r="BC232" s="84">
        <f t="shared" si="35"/>
        <v>255</v>
      </c>
      <c r="BD232" s="84">
        <f t="shared" si="36"/>
        <v>255</v>
      </c>
      <c r="BE232" s="84">
        <f t="shared" si="37"/>
        <v>1</v>
      </c>
      <c r="BF232"/>
      <c r="BG232"/>
      <c r="BH232"/>
      <c r="BI232" s="15" t="str">
        <f t="shared" si="38"/>
        <v>{0xFF, 0xFF, 0xFF, 0x01},</v>
      </c>
    </row>
    <row r="233" spans="1:61" ht="15" customHeight="1">
      <c r="A233" s="100"/>
      <c r="B233" s="101">
        <v>1</v>
      </c>
      <c r="C233" s="101">
        <v>1</v>
      </c>
      <c r="D233" s="101">
        <v>1</v>
      </c>
      <c r="E233" s="101">
        <v>1</v>
      </c>
      <c r="F233" s="101">
        <v>1</v>
      </c>
      <c r="G233" s="101">
        <v>1</v>
      </c>
      <c r="H233" s="101">
        <v>1</v>
      </c>
      <c r="I233" s="101">
        <v>1</v>
      </c>
      <c r="J233" s="101">
        <v>1</v>
      </c>
      <c r="K233" s="101">
        <v>1</v>
      </c>
      <c r="L233" s="101">
        <v>1</v>
      </c>
      <c r="M233" s="101">
        <v>1</v>
      </c>
      <c r="N233" s="101">
        <v>1</v>
      </c>
      <c r="O233" s="101">
        <v>1</v>
      </c>
      <c r="P233" s="101">
        <v>1</v>
      </c>
      <c r="Q233" s="101">
        <v>1</v>
      </c>
      <c r="R233" s="101">
        <v>1</v>
      </c>
      <c r="S233" s="101">
        <v>1</v>
      </c>
      <c r="T233" s="101">
        <v>1</v>
      </c>
      <c r="U233" s="101">
        <v>1</v>
      </c>
      <c r="V233" s="101">
        <v>1</v>
      </c>
      <c r="W233" s="101">
        <v>1</v>
      </c>
      <c r="X233" s="101">
        <v>1</v>
      </c>
      <c r="Y233" s="101">
        <v>1</v>
      </c>
      <c r="Z233" s="101">
        <v>1</v>
      </c>
      <c r="AA233" s="100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B233" s="84">
        <f t="shared" si="34"/>
        <v>255</v>
      </c>
      <c r="BC233" s="84">
        <f t="shared" si="35"/>
        <v>255</v>
      </c>
      <c r="BD233" s="84">
        <f t="shared" si="36"/>
        <v>255</v>
      </c>
      <c r="BE233" s="84">
        <f t="shared" si="37"/>
        <v>1</v>
      </c>
      <c r="BF233"/>
      <c r="BG233"/>
      <c r="BH233"/>
      <c r="BI233" s="15" t="str">
        <f t="shared" si="38"/>
        <v>{0xFF, 0xFF, 0xFF, 0x01},</v>
      </c>
    </row>
    <row r="234" spans="1:61" ht="15" customHeight="1">
      <c r="A234" s="100"/>
      <c r="B234" s="101">
        <v>1</v>
      </c>
      <c r="C234" s="101">
        <v>1</v>
      </c>
      <c r="D234" s="101">
        <v>1</v>
      </c>
      <c r="E234" s="101">
        <v>1</v>
      </c>
      <c r="F234" s="101">
        <v>1</v>
      </c>
      <c r="G234" s="101">
        <v>1</v>
      </c>
      <c r="H234" s="101">
        <v>1</v>
      </c>
      <c r="I234" s="101">
        <v>1</v>
      </c>
      <c r="J234" s="101">
        <v>1</v>
      </c>
      <c r="K234" s="101">
        <v>1</v>
      </c>
      <c r="L234" s="101">
        <v>1</v>
      </c>
      <c r="M234" s="101">
        <v>1</v>
      </c>
      <c r="N234" s="101">
        <v>1</v>
      </c>
      <c r="O234" s="101">
        <v>1</v>
      </c>
      <c r="P234" s="101">
        <v>1</v>
      </c>
      <c r="Q234" s="101">
        <v>1</v>
      </c>
      <c r="R234" s="101">
        <v>1</v>
      </c>
      <c r="S234" s="101">
        <v>1</v>
      </c>
      <c r="T234" s="101">
        <v>1</v>
      </c>
      <c r="U234" s="101">
        <v>1</v>
      </c>
      <c r="V234" s="101">
        <v>1</v>
      </c>
      <c r="W234" s="101">
        <v>1</v>
      </c>
      <c r="X234" s="101">
        <v>1</v>
      </c>
      <c r="Y234" s="101">
        <v>1</v>
      </c>
      <c r="Z234" s="101">
        <v>1</v>
      </c>
      <c r="AA234" s="100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B234" s="84">
        <f t="shared" si="34"/>
        <v>255</v>
      </c>
      <c r="BC234" s="84">
        <f t="shared" si="35"/>
        <v>255</v>
      </c>
      <c r="BD234" s="84">
        <f t="shared" si="36"/>
        <v>255</v>
      </c>
      <c r="BE234" s="84">
        <f t="shared" si="37"/>
        <v>1</v>
      </c>
      <c r="BF234"/>
      <c r="BG234"/>
      <c r="BH234"/>
      <c r="BI234" s="15" t="str">
        <f t="shared" si="38"/>
        <v>{0xFF, 0xFF, 0xFF, 0x01},</v>
      </c>
    </row>
    <row r="235" spans="1:61" ht="15" customHeight="1">
      <c r="A235" s="100"/>
      <c r="B235" s="101">
        <v>1</v>
      </c>
      <c r="C235" s="101">
        <v>1</v>
      </c>
      <c r="D235" s="101">
        <v>1</v>
      </c>
      <c r="E235" s="101">
        <v>1</v>
      </c>
      <c r="F235" s="101">
        <v>1</v>
      </c>
      <c r="G235" s="101">
        <v>1</v>
      </c>
      <c r="H235" s="101">
        <v>1</v>
      </c>
      <c r="I235" s="101">
        <v>1</v>
      </c>
      <c r="J235" s="101">
        <v>1</v>
      </c>
      <c r="K235" s="101">
        <v>1</v>
      </c>
      <c r="L235" s="101">
        <v>1</v>
      </c>
      <c r="M235" s="101">
        <v>1</v>
      </c>
      <c r="N235" s="101">
        <v>1</v>
      </c>
      <c r="O235" s="101">
        <v>1</v>
      </c>
      <c r="P235" s="101">
        <v>1</v>
      </c>
      <c r="Q235" s="101">
        <v>1</v>
      </c>
      <c r="R235" s="101">
        <v>1</v>
      </c>
      <c r="S235" s="101">
        <v>1</v>
      </c>
      <c r="T235" s="101">
        <v>1</v>
      </c>
      <c r="U235" s="101">
        <v>1</v>
      </c>
      <c r="V235" s="101">
        <v>1</v>
      </c>
      <c r="W235" s="101">
        <v>1</v>
      </c>
      <c r="X235" s="101">
        <v>1</v>
      </c>
      <c r="Y235" s="101">
        <v>1</v>
      </c>
      <c r="Z235" s="101">
        <v>1</v>
      </c>
      <c r="AA235" s="100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B235" s="84">
        <f t="shared" si="34"/>
        <v>255</v>
      </c>
      <c r="BC235" s="84">
        <f t="shared" si="35"/>
        <v>255</v>
      </c>
      <c r="BD235" s="84">
        <f t="shared" si="36"/>
        <v>255</v>
      </c>
      <c r="BE235" s="84">
        <f t="shared" si="37"/>
        <v>1</v>
      </c>
      <c r="BF235"/>
      <c r="BG235"/>
      <c r="BH235"/>
      <c r="BI235" s="15" t="str">
        <f t="shared" si="38"/>
        <v>{0xFF, 0xFF, 0xFF, 0x01},</v>
      </c>
    </row>
    <row r="236" spans="1:61" ht="15" customHeight="1">
      <c r="A236" s="100"/>
      <c r="B236" s="101">
        <v>1</v>
      </c>
      <c r="C236" s="101">
        <v>1</v>
      </c>
      <c r="D236" s="101">
        <v>1</v>
      </c>
      <c r="E236" s="101">
        <v>1</v>
      </c>
      <c r="F236" s="101">
        <v>1</v>
      </c>
      <c r="G236" s="101">
        <v>1</v>
      </c>
      <c r="H236" s="101">
        <v>1</v>
      </c>
      <c r="I236" s="101">
        <v>1</v>
      </c>
      <c r="J236" s="101">
        <v>1</v>
      </c>
      <c r="K236" s="101">
        <v>1</v>
      </c>
      <c r="L236" s="101">
        <v>1</v>
      </c>
      <c r="M236" s="101">
        <v>1</v>
      </c>
      <c r="N236" s="101">
        <v>1</v>
      </c>
      <c r="O236" s="101">
        <v>1</v>
      </c>
      <c r="P236" s="101">
        <v>1</v>
      </c>
      <c r="Q236" s="101">
        <v>1</v>
      </c>
      <c r="R236" s="101">
        <v>1</v>
      </c>
      <c r="S236" s="101">
        <v>1</v>
      </c>
      <c r="T236" s="101">
        <v>1</v>
      </c>
      <c r="U236" s="101">
        <v>1</v>
      </c>
      <c r="V236" s="101">
        <v>1</v>
      </c>
      <c r="W236" s="101">
        <v>1</v>
      </c>
      <c r="X236" s="101">
        <v>1</v>
      </c>
      <c r="Y236" s="101">
        <v>1</v>
      </c>
      <c r="Z236" s="101">
        <v>1</v>
      </c>
      <c r="AA236" s="100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B236" s="84">
        <f t="shared" si="34"/>
        <v>255</v>
      </c>
      <c r="BC236" s="84">
        <f t="shared" si="35"/>
        <v>255</v>
      </c>
      <c r="BD236" s="84">
        <f t="shared" si="36"/>
        <v>255</v>
      </c>
      <c r="BE236" s="84">
        <f t="shared" si="37"/>
        <v>1</v>
      </c>
      <c r="BF236"/>
      <c r="BG236"/>
      <c r="BH236"/>
      <c r="BI236" s="15" t="str">
        <f t="shared" si="38"/>
        <v>{0xFF, 0xFF, 0xFF, 0x01},</v>
      </c>
    </row>
    <row r="237" spans="1:61" ht="15" customHeight="1">
      <c r="A237" s="100"/>
      <c r="B237" s="101">
        <v>1</v>
      </c>
      <c r="C237" s="101">
        <v>1</v>
      </c>
      <c r="D237" s="101">
        <v>1</v>
      </c>
      <c r="E237" s="101">
        <v>1</v>
      </c>
      <c r="F237" s="101">
        <v>1</v>
      </c>
      <c r="G237" s="101">
        <v>1</v>
      </c>
      <c r="H237" s="101">
        <v>1</v>
      </c>
      <c r="I237" s="101">
        <v>1</v>
      </c>
      <c r="J237" s="101">
        <v>1</v>
      </c>
      <c r="K237" s="101">
        <v>1</v>
      </c>
      <c r="L237" s="101">
        <v>1</v>
      </c>
      <c r="M237" s="101">
        <v>1</v>
      </c>
      <c r="N237" s="101">
        <v>1</v>
      </c>
      <c r="O237" s="101">
        <v>1</v>
      </c>
      <c r="P237" s="101">
        <v>1</v>
      </c>
      <c r="Q237" s="101">
        <v>1</v>
      </c>
      <c r="R237" s="101">
        <v>1</v>
      </c>
      <c r="S237" s="101">
        <v>1</v>
      </c>
      <c r="T237" s="101">
        <v>1</v>
      </c>
      <c r="U237" s="101">
        <v>1</v>
      </c>
      <c r="V237" s="101">
        <v>1</v>
      </c>
      <c r="W237" s="101">
        <v>1</v>
      </c>
      <c r="X237" s="101">
        <v>1</v>
      </c>
      <c r="Y237" s="101">
        <v>1</v>
      </c>
      <c r="Z237" s="101">
        <v>1</v>
      </c>
      <c r="AA237" s="100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B237" s="84">
        <f t="shared" si="34"/>
        <v>255</v>
      </c>
      <c r="BC237" s="84">
        <f t="shared" si="35"/>
        <v>255</v>
      </c>
      <c r="BD237" s="84">
        <f t="shared" si="36"/>
        <v>255</v>
      </c>
      <c r="BE237" s="84">
        <f t="shared" si="37"/>
        <v>1</v>
      </c>
      <c r="BF237"/>
      <c r="BG237"/>
      <c r="BH237"/>
      <c r="BI237" s="15" t="str">
        <f t="shared" si="38"/>
        <v>{0xFF, 0xFF, 0xFF, 0x01},</v>
      </c>
    </row>
    <row r="238" spans="1:61" ht="15" customHeight="1">
      <c r="A238" s="100"/>
      <c r="B238" s="101">
        <v>1</v>
      </c>
      <c r="C238" s="101">
        <v>1</v>
      </c>
      <c r="D238" s="101">
        <v>1</v>
      </c>
      <c r="E238" s="101">
        <v>1</v>
      </c>
      <c r="F238" s="101">
        <v>1</v>
      </c>
      <c r="G238" s="101">
        <v>1</v>
      </c>
      <c r="H238" s="101">
        <v>1</v>
      </c>
      <c r="I238" s="101">
        <v>1</v>
      </c>
      <c r="J238" s="101">
        <v>1</v>
      </c>
      <c r="K238" s="101">
        <v>1</v>
      </c>
      <c r="L238" s="101">
        <v>1</v>
      </c>
      <c r="M238" s="101">
        <v>1</v>
      </c>
      <c r="N238" s="101">
        <v>1</v>
      </c>
      <c r="O238" s="101">
        <v>1</v>
      </c>
      <c r="P238" s="101">
        <v>1</v>
      </c>
      <c r="Q238" s="101">
        <v>1</v>
      </c>
      <c r="R238" s="101">
        <v>1</v>
      </c>
      <c r="S238" s="101">
        <v>1</v>
      </c>
      <c r="T238" s="101">
        <v>1</v>
      </c>
      <c r="U238" s="101">
        <v>1</v>
      </c>
      <c r="V238" s="101">
        <v>1</v>
      </c>
      <c r="W238" s="101">
        <v>1</v>
      </c>
      <c r="X238" s="101">
        <v>1</v>
      </c>
      <c r="Y238" s="101">
        <v>1</v>
      </c>
      <c r="Z238" s="101">
        <v>1</v>
      </c>
      <c r="AA238" s="100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B238" s="84">
        <f t="shared" si="34"/>
        <v>255</v>
      </c>
      <c r="BC238" s="84">
        <f t="shared" si="35"/>
        <v>255</v>
      </c>
      <c r="BD238" s="84">
        <f t="shared" si="36"/>
        <v>255</v>
      </c>
      <c r="BE238" s="84">
        <f t="shared" si="37"/>
        <v>1</v>
      </c>
      <c r="BF238"/>
      <c r="BG238"/>
      <c r="BH238"/>
      <c r="BI238" s="15" t="str">
        <f t="shared" si="38"/>
        <v>{0xFF, 0xFF, 0xFF, 0x01},</v>
      </c>
    </row>
    <row r="239" spans="1:61" ht="15" customHeight="1">
      <c r="A239" s="100"/>
      <c r="B239" s="101">
        <v>1</v>
      </c>
      <c r="C239" s="101">
        <v>1</v>
      </c>
      <c r="D239" s="101">
        <v>1</v>
      </c>
      <c r="E239" s="101">
        <v>1</v>
      </c>
      <c r="F239" s="101">
        <v>1</v>
      </c>
      <c r="G239" s="101">
        <v>1</v>
      </c>
      <c r="H239" s="101">
        <v>1</v>
      </c>
      <c r="I239" s="101">
        <v>1</v>
      </c>
      <c r="J239" s="101">
        <v>1</v>
      </c>
      <c r="K239" s="101">
        <v>1</v>
      </c>
      <c r="L239" s="101">
        <v>1</v>
      </c>
      <c r="M239" s="101">
        <v>1</v>
      </c>
      <c r="N239" s="101">
        <v>1</v>
      </c>
      <c r="O239" s="101">
        <v>1</v>
      </c>
      <c r="P239" s="101">
        <v>1</v>
      </c>
      <c r="Q239" s="101">
        <v>1</v>
      </c>
      <c r="R239" s="101">
        <v>1</v>
      </c>
      <c r="S239" s="101">
        <v>1</v>
      </c>
      <c r="T239" s="101">
        <v>1</v>
      </c>
      <c r="U239" s="101">
        <v>1</v>
      </c>
      <c r="V239" s="101">
        <v>1</v>
      </c>
      <c r="W239" s="101">
        <v>1</v>
      </c>
      <c r="X239" s="101">
        <v>1</v>
      </c>
      <c r="Y239" s="101">
        <v>1</v>
      </c>
      <c r="Z239" s="101">
        <v>1</v>
      </c>
      <c r="AA239" s="100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B239" s="84">
        <f t="shared" si="34"/>
        <v>255</v>
      </c>
      <c r="BC239" s="84">
        <f t="shared" si="35"/>
        <v>255</v>
      </c>
      <c r="BD239" s="84">
        <f t="shared" si="36"/>
        <v>255</v>
      </c>
      <c r="BE239" s="84">
        <f t="shared" si="37"/>
        <v>1</v>
      </c>
      <c r="BF239"/>
      <c r="BG239"/>
      <c r="BH239"/>
      <c r="BI239" s="15" t="str">
        <f t="shared" si="38"/>
        <v>{0xFF, 0xFF, 0xFF, 0x01},</v>
      </c>
    </row>
    <row r="240" spans="1:61" ht="15" customHeight="1">
      <c r="A240" s="100"/>
      <c r="B240" s="101">
        <v>1</v>
      </c>
      <c r="C240" s="101">
        <v>1</v>
      </c>
      <c r="D240" s="101">
        <v>1</v>
      </c>
      <c r="E240" s="101">
        <v>1</v>
      </c>
      <c r="F240" s="101">
        <v>1</v>
      </c>
      <c r="G240" s="101">
        <v>1</v>
      </c>
      <c r="H240" s="101">
        <v>1</v>
      </c>
      <c r="I240" s="101">
        <v>1</v>
      </c>
      <c r="J240" s="101">
        <v>1</v>
      </c>
      <c r="K240" s="101">
        <v>1</v>
      </c>
      <c r="L240" s="101">
        <v>1</v>
      </c>
      <c r="M240" s="101">
        <v>1</v>
      </c>
      <c r="N240" s="101">
        <v>1</v>
      </c>
      <c r="O240" s="101">
        <v>1</v>
      </c>
      <c r="P240" s="101">
        <v>1</v>
      </c>
      <c r="Q240" s="101">
        <v>1</v>
      </c>
      <c r="R240" s="101">
        <v>1</v>
      </c>
      <c r="S240" s="101">
        <v>1</v>
      </c>
      <c r="T240" s="101">
        <v>1</v>
      </c>
      <c r="U240" s="101">
        <v>1</v>
      </c>
      <c r="V240" s="101">
        <v>1</v>
      </c>
      <c r="W240" s="101">
        <v>1</v>
      </c>
      <c r="X240" s="101">
        <v>1</v>
      </c>
      <c r="Y240" s="101">
        <v>1</v>
      </c>
      <c r="Z240" s="101">
        <v>1</v>
      </c>
      <c r="AA240" s="10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B240" s="84">
        <f t="shared" si="34"/>
        <v>255</v>
      </c>
      <c r="BC240" s="84">
        <f t="shared" si="35"/>
        <v>255</v>
      </c>
      <c r="BD240" s="84">
        <f t="shared" si="36"/>
        <v>255</v>
      </c>
      <c r="BE240" s="84">
        <f t="shared" si="37"/>
        <v>1</v>
      </c>
      <c r="BF240"/>
      <c r="BG240"/>
      <c r="BH240"/>
      <c r="BI240" s="15" t="str">
        <f t="shared" si="38"/>
        <v>{0xFF, 0xFF, 0xFF, 0x01},</v>
      </c>
    </row>
    <row r="241" spans="1:80" ht="15" customHeight="1">
      <c r="A241" s="100"/>
      <c r="B241" s="101">
        <v>1</v>
      </c>
      <c r="C241" s="101">
        <v>1</v>
      </c>
      <c r="D241" s="101">
        <v>1</v>
      </c>
      <c r="E241" s="101">
        <v>1</v>
      </c>
      <c r="F241" s="101">
        <v>1</v>
      </c>
      <c r="G241" s="101">
        <v>1</v>
      </c>
      <c r="H241" s="101">
        <v>1</v>
      </c>
      <c r="I241" s="101">
        <v>1</v>
      </c>
      <c r="J241" s="101">
        <v>1</v>
      </c>
      <c r="K241" s="101">
        <v>1</v>
      </c>
      <c r="L241" s="101">
        <v>1</v>
      </c>
      <c r="M241" s="101">
        <v>1</v>
      </c>
      <c r="N241" s="101">
        <v>1</v>
      </c>
      <c r="O241" s="101">
        <v>1</v>
      </c>
      <c r="P241" s="101">
        <v>1</v>
      </c>
      <c r="Q241" s="101">
        <v>1</v>
      </c>
      <c r="R241" s="101">
        <v>1</v>
      </c>
      <c r="S241" s="101">
        <v>1</v>
      </c>
      <c r="T241" s="101">
        <v>1</v>
      </c>
      <c r="U241" s="101">
        <v>1</v>
      </c>
      <c r="V241" s="101">
        <v>1</v>
      </c>
      <c r="W241" s="101">
        <v>1</v>
      </c>
      <c r="X241" s="101">
        <v>1</v>
      </c>
      <c r="Y241" s="101">
        <v>1</v>
      </c>
      <c r="Z241" s="101">
        <v>1</v>
      </c>
      <c r="AA241" s="100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B241" s="84">
        <f t="shared" si="34"/>
        <v>255</v>
      </c>
      <c r="BC241" s="84">
        <f t="shared" si="35"/>
        <v>255</v>
      </c>
      <c r="BD241" s="84">
        <f t="shared" si="36"/>
        <v>255</v>
      </c>
      <c r="BE241" s="84">
        <f t="shared" si="37"/>
        <v>1</v>
      </c>
      <c r="BF241"/>
      <c r="BG241"/>
      <c r="BH241"/>
      <c r="BI241" s="15" t="str">
        <f>CONCATENATE("{0x",DEC2HEX(BB241,2),", 0x",DEC2HEX(BC241,2),", 0x",DEC2HEX(BD241,2),", 0x",DEC2HEX(BE241,2),"}")</f>
        <v>{0xFF, 0xFF, 0xFF, 0x01}</v>
      </c>
    </row>
    <row r="242" spans="1:80" ht="15" customHeight="1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B242"/>
      <c r="BC242"/>
      <c r="BD242"/>
      <c r="BE242"/>
      <c r="BF242"/>
      <c r="BG242"/>
      <c r="BH242"/>
      <c r="BI242" s="15" t="s">
        <v>9</v>
      </c>
    </row>
    <row r="244" spans="1:80" s="86" customFormat="1" ht="15" customHeight="1">
      <c r="A244" s="97" t="s">
        <v>13</v>
      </c>
      <c r="G244" s="93" t="s">
        <v>158</v>
      </c>
      <c r="AU244" s="98"/>
      <c r="AV244" s="99"/>
      <c r="AW244" s="99"/>
      <c r="AX244" s="99"/>
      <c r="AY244" s="99"/>
      <c r="AZ244" s="99"/>
      <c r="BA244" s="99"/>
      <c r="BB244" s="99"/>
      <c r="BC244" s="99"/>
      <c r="BD244" s="99"/>
      <c r="BE244" s="99"/>
      <c r="BF244" s="99"/>
      <c r="BG244" s="99"/>
      <c r="BH244" s="99"/>
      <c r="BI244" s="91"/>
      <c r="BT244" s="93"/>
      <c r="BU244" s="93"/>
      <c r="BV244" s="93"/>
      <c r="BW244" s="93"/>
      <c r="BX244" s="93"/>
      <c r="BY244" s="93"/>
      <c r="BZ244" s="93"/>
      <c r="CA244" s="93"/>
      <c r="CB244" s="93"/>
    </row>
    <row r="245" spans="1:80" ht="15" customHeight="1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  <c r="AA245" s="100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B245" s="84" t="s">
        <v>25</v>
      </c>
      <c r="BC245" s="84" t="s">
        <v>26</v>
      </c>
      <c r="BD245" s="84" t="s">
        <v>141</v>
      </c>
      <c r="BE245" s="84" t="s">
        <v>137</v>
      </c>
      <c r="BF245"/>
      <c r="BG245"/>
      <c r="BH245"/>
      <c r="BI245" s="14" t="str">
        <f>CONCATENATE($B$8,G244,$B$10)</f>
        <v>const u8 aau8EngenuicsLogoBlackQ4[LCD_IMAGE_ROW_SIZE_25PX][LCD_IMAGE_COL_BYTES_25PX] = {</v>
      </c>
      <c r="BJ245" s="99"/>
      <c r="BK245" s="99"/>
      <c r="BL245" s="99"/>
      <c r="BM245" s="99"/>
      <c r="BN245" s="99"/>
      <c r="BO245" s="99"/>
      <c r="BP245" s="99"/>
      <c r="BQ245" s="86"/>
      <c r="BR245" s="86"/>
      <c r="BS245" s="86"/>
    </row>
    <row r="246" spans="1:80" ht="15" customHeight="1">
      <c r="A246" s="100"/>
      <c r="B246" s="101">
        <v>0</v>
      </c>
      <c r="C246" s="101">
        <v>0</v>
      </c>
      <c r="D246" s="101">
        <v>0</v>
      </c>
      <c r="E246" s="101">
        <v>0</v>
      </c>
      <c r="F246" s="101">
        <v>0</v>
      </c>
      <c r="G246" s="101">
        <v>0</v>
      </c>
      <c r="H246" s="101">
        <v>0</v>
      </c>
      <c r="I246" s="101">
        <v>1</v>
      </c>
      <c r="J246" s="101">
        <v>1</v>
      </c>
      <c r="K246" s="101">
        <v>1</v>
      </c>
      <c r="L246" s="101">
        <v>1</v>
      </c>
      <c r="M246" s="101">
        <v>0</v>
      </c>
      <c r="N246" s="101">
        <v>0</v>
      </c>
      <c r="O246" s="101">
        <v>1</v>
      </c>
      <c r="P246" s="101">
        <v>1</v>
      </c>
      <c r="Q246" s="101">
        <v>1</v>
      </c>
      <c r="R246" s="101">
        <v>1</v>
      </c>
      <c r="S246" s="101">
        <v>1</v>
      </c>
      <c r="T246" s="101">
        <v>1</v>
      </c>
      <c r="U246" s="101">
        <v>1</v>
      </c>
      <c r="V246" s="101">
        <v>1</v>
      </c>
      <c r="W246" s="101">
        <v>1</v>
      </c>
      <c r="X246" s="101">
        <v>1</v>
      </c>
      <c r="Y246" s="101">
        <v>1</v>
      </c>
      <c r="Z246" s="101">
        <v>1</v>
      </c>
      <c r="AA246" s="100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B246" s="84">
        <f>B246*POWER(2,0)+C246*POWER(2,1)+D246*POWER(2,2)+E246*POWER(2,3)+F246*POWER(2,4)+G246*POWER(2,5)+H246*POWER(2,6)+I246*POWER(2,7)</f>
        <v>128</v>
      </c>
      <c r="BC246" s="84">
        <f>J246*POWER(2,0)+K246*POWER(2,1)+L246*POWER(2,2)+M246*POWER(2,3)+N246*POWER(2,4)+O246*POWER(2,5)+P246*POWER(2,6)+Q246*POWER(2,7)</f>
        <v>231</v>
      </c>
      <c r="BD246" s="84">
        <f>R246*POWER(2,0)+S246*POWER(2,1)+T246*POWER(2,2)+U246*POWER(2,3)+V246*POWER(2,4)+W246*POWER(2,5)+X246*POWER(2,6)+Y246*POWER(2,7)</f>
        <v>255</v>
      </c>
      <c r="BE246" s="84">
        <f>Z246*POWER(2,0)+AA246*POWER(2,1)+AB246*POWER(2,2)+AC246*POWER(2,3)+AD246*POWER(2,4)+AE246*POWER(2,5)+AF246*POWER(2,6)+AG246*POWER(2,7)</f>
        <v>1</v>
      </c>
      <c r="BF246"/>
      <c r="BG246"/>
      <c r="BH246"/>
      <c r="BI246" s="15" t="str">
        <f>CONCATENATE("{0x",DEC2HEX(BB246,2),", 0x",DEC2HEX(BC246,2),", 0x",DEC2HEX(BD246,2),", 0x",DEC2HEX(BE246,2),"},")</f>
        <v>{0x80, 0xE7, 0xFF, 0x01},</v>
      </c>
    </row>
    <row r="247" spans="1:80" ht="15" customHeight="1">
      <c r="A247" s="100"/>
      <c r="B247" s="101">
        <v>0</v>
      </c>
      <c r="C247" s="101">
        <v>0</v>
      </c>
      <c r="D247" s="101">
        <v>0</v>
      </c>
      <c r="E247" s="101">
        <v>0</v>
      </c>
      <c r="F247" s="101">
        <v>0</v>
      </c>
      <c r="G247" s="101">
        <v>0</v>
      </c>
      <c r="H247" s="101">
        <v>0</v>
      </c>
      <c r="I247" s="101">
        <v>0</v>
      </c>
      <c r="J247" s="101">
        <v>1</v>
      </c>
      <c r="K247" s="101">
        <v>1</v>
      </c>
      <c r="L247" s="101">
        <v>0</v>
      </c>
      <c r="M247" s="101">
        <v>0</v>
      </c>
      <c r="N247" s="101">
        <v>0</v>
      </c>
      <c r="O247" s="101">
        <v>1</v>
      </c>
      <c r="P247" s="101">
        <v>1</v>
      </c>
      <c r="Q247" s="101">
        <v>1</v>
      </c>
      <c r="R247" s="101">
        <v>1</v>
      </c>
      <c r="S247" s="101">
        <v>1</v>
      </c>
      <c r="T247" s="101">
        <v>1</v>
      </c>
      <c r="U247" s="101">
        <v>1</v>
      </c>
      <c r="V247" s="101">
        <v>1</v>
      </c>
      <c r="W247" s="101">
        <v>1</v>
      </c>
      <c r="X247" s="101">
        <v>1</v>
      </c>
      <c r="Y247" s="101">
        <v>1</v>
      </c>
      <c r="Z247" s="101">
        <v>1</v>
      </c>
      <c r="AA247" s="100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B247" s="84">
        <f t="shared" ref="BB247:BB270" si="39">B247*POWER(2,0)+C247*POWER(2,1)+D247*POWER(2,2)+E247*POWER(2,3)+F247*POWER(2,4)+G247*POWER(2,5)+H247*POWER(2,6)+I247*POWER(2,7)</f>
        <v>0</v>
      </c>
      <c r="BC247" s="84">
        <f t="shared" ref="BC247:BC270" si="40">J247*POWER(2,0)+K247*POWER(2,1)+L247*POWER(2,2)+M247*POWER(2,3)+N247*POWER(2,4)+O247*POWER(2,5)+P247*POWER(2,6)+Q247*POWER(2,7)</f>
        <v>227</v>
      </c>
      <c r="BD247" s="84">
        <f t="shared" ref="BD247:BD270" si="41">R247*POWER(2,0)+S247*POWER(2,1)+T247*POWER(2,2)+U247*POWER(2,3)+V247*POWER(2,4)+W247*POWER(2,5)+X247*POWER(2,6)+Y247*POWER(2,7)</f>
        <v>255</v>
      </c>
      <c r="BE247" s="84">
        <f t="shared" ref="BE247:BE270" si="42">Z247*POWER(2,0)+AA247*POWER(2,1)+AB247*POWER(2,2)+AC247*POWER(2,3)+AD247*POWER(2,4)+AE247*POWER(2,5)+AF247*POWER(2,6)+AG247*POWER(2,7)</f>
        <v>1</v>
      </c>
      <c r="BF247"/>
      <c r="BG247"/>
      <c r="BH247"/>
      <c r="BI247" s="15" t="str">
        <f t="shared" ref="BI247:BI269" si="43">CONCATENATE("{0x",DEC2HEX(BB247,2),", 0x",DEC2HEX(BC247,2),", 0x",DEC2HEX(BD247,2),", 0x",DEC2HEX(BE247,2),"},")</f>
        <v>{0x00, 0xE3, 0xFF, 0x01},</v>
      </c>
    </row>
    <row r="248" spans="1:80" ht="15" customHeight="1">
      <c r="A248" s="100"/>
      <c r="B248" s="101">
        <v>1</v>
      </c>
      <c r="C248" s="101">
        <v>1</v>
      </c>
      <c r="D248" s="101">
        <v>1</v>
      </c>
      <c r="E248" s="101">
        <v>1</v>
      </c>
      <c r="F248" s="101">
        <v>1</v>
      </c>
      <c r="G248" s="101">
        <v>1</v>
      </c>
      <c r="H248" s="101">
        <v>0</v>
      </c>
      <c r="I248" s="101">
        <v>0</v>
      </c>
      <c r="J248" s="101">
        <v>0</v>
      </c>
      <c r="K248" s="101">
        <v>0</v>
      </c>
      <c r="L248" s="101">
        <v>0</v>
      </c>
      <c r="M248" s="101">
        <v>0</v>
      </c>
      <c r="N248" s="101">
        <v>1</v>
      </c>
      <c r="O248" s="101">
        <v>1</v>
      </c>
      <c r="P248" s="101">
        <v>1</v>
      </c>
      <c r="Q248" s="101">
        <v>1</v>
      </c>
      <c r="R248" s="101">
        <v>1</v>
      </c>
      <c r="S248" s="101">
        <v>1</v>
      </c>
      <c r="T248" s="101">
        <v>1</v>
      </c>
      <c r="U248" s="101">
        <v>1</v>
      </c>
      <c r="V248" s="101">
        <v>1</v>
      </c>
      <c r="W248" s="101">
        <v>1</v>
      </c>
      <c r="X248" s="101">
        <v>1</v>
      </c>
      <c r="Y248" s="101">
        <v>1</v>
      </c>
      <c r="Z248" s="101">
        <v>1</v>
      </c>
      <c r="AA248" s="100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B248" s="84">
        <f t="shared" si="39"/>
        <v>63</v>
      </c>
      <c r="BC248" s="84">
        <f t="shared" si="40"/>
        <v>240</v>
      </c>
      <c r="BD248" s="84">
        <f t="shared" si="41"/>
        <v>255</v>
      </c>
      <c r="BE248" s="84">
        <f t="shared" si="42"/>
        <v>1</v>
      </c>
      <c r="BF248"/>
      <c r="BG248"/>
      <c r="BH248"/>
      <c r="BI248" s="15" t="str">
        <f t="shared" si="43"/>
        <v>{0x3F, 0xF0, 0xFF, 0x01},</v>
      </c>
    </row>
    <row r="249" spans="1:80" ht="15" customHeight="1">
      <c r="A249" s="100"/>
      <c r="B249" s="101">
        <v>1</v>
      </c>
      <c r="C249" s="101">
        <v>1</v>
      </c>
      <c r="D249" s="101">
        <v>1</v>
      </c>
      <c r="E249" s="101">
        <v>1</v>
      </c>
      <c r="F249" s="101">
        <v>1</v>
      </c>
      <c r="G249" s="101">
        <v>1</v>
      </c>
      <c r="H249" s="101">
        <v>1</v>
      </c>
      <c r="I249" s="101">
        <v>0</v>
      </c>
      <c r="J249" s="101">
        <v>0</v>
      </c>
      <c r="K249" s="101">
        <v>0</v>
      </c>
      <c r="L249" s="101">
        <v>0</v>
      </c>
      <c r="M249" s="101">
        <v>1</v>
      </c>
      <c r="N249" s="101">
        <v>1</v>
      </c>
      <c r="O249" s="101">
        <v>1</v>
      </c>
      <c r="P249" s="101">
        <v>1</v>
      </c>
      <c r="Q249" s="101">
        <v>1</v>
      </c>
      <c r="R249" s="101">
        <v>1</v>
      </c>
      <c r="S249" s="101">
        <v>1</v>
      </c>
      <c r="T249" s="101">
        <v>1</v>
      </c>
      <c r="U249" s="101">
        <v>1</v>
      </c>
      <c r="V249" s="101">
        <v>1</v>
      </c>
      <c r="W249" s="101">
        <v>1</v>
      </c>
      <c r="X249" s="101">
        <v>1</v>
      </c>
      <c r="Y249" s="101">
        <v>1</v>
      </c>
      <c r="Z249" s="101">
        <v>1</v>
      </c>
      <c r="AA249" s="100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B249" s="84">
        <f t="shared" si="39"/>
        <v>127</v>
      </c>
      <c r="BC249" s="84">
        <f t="shared" si="40"/>
        <v>248</v>
      </c>
      <c r="BD249" s="84">
        <f t="shared" si="41"/>
        <v>255</v>
      </c>
      <c r="BE249" s="84">
        <f t="shared" si="42"/>
        <v>1</v>
      </c>
      <c r="BF249"/>
      <c r="BG249"/>
      <c r="BH249"/>
      <c r="BI249" s="15" t="str">
        <f t="shared" si="43"/>
        <v>{0x7F, 0xF8, 0xFF, 0x01},</v>
      </c>
    </row>
    <row r="250" spans="1:80" ht="15" customHeight="1">
      <c r="A250" s="100"/>
      <c r="B250" s="101">
        <v>1</v>
      </c>
      <c r="C250" s="101">
        <v>1</v>
      </c>
      <c r="D250" s="101">
        <v>1</v>
      </c>
      <c r="E250" s="101">
        <v>1</v>
      </c>
      <c r="F250" s="101">
        <v>1</v>
      </c>
      <c r="G250" s="101">
        <v>1</v>
      </c>
      <c r="H250" s="101">
        <v>1</v>
      </c>
      <c r="I250" s="101">
        <v>1</v>
      </c>
      <c r="J250" s="101">
        <v>1</v>
      </c>
      <c r="K250" s="101">
        <v>1</v>
      </c>
      <c r="L250" s="101">
        <v>1</v>
      </c>
      <c r="M250" s="101">
        <v>1</v>
      </c>
      <c r="N250" s="101">
        <v>1</v>
      </c>
      <c r="O250" s="101">
        <v>1</v>
      </c>
      <c r="P250" s="101">
        <v>1</v>
      </c>
      <c r="Q250" s="101">
        <v>1</v>
      </c>
      <c r="R250" s="101">
        <v>1</v>
      </c>
      <c r="S250" s="101">
        <v>1</v>
      </c>
      <c r="T250" s="101">
        <v>1</v>
      </c>
      <c r="U250" s="101">
        <v>1</v>
      </c>
      <c r="V250" s="101">
        <v>1</v>
      </c>
      <c r="W250" s="101">
        <v>1</v>
      </c>
      <c r="X250" s="101">
        <v>1</v>
      </c>
      <c r="Y250" s="101">
        <v>1</v>
      </c>
      <c r="Z250" s="101">
        <v>1</v>
      </c>
      <c r="AA250" s="10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B250" s="84">
        <f t="shared" si="39"/>
        <v>255</v>
      </c>
      <c r="BC250" s="84">
        <f t="shared" si="40"/>
        <v>255</v>
      </c>
      <c r="BD250" s="84">
        <f t="shared" si="41"/>
        <v>255</v>
      </c>
      <c r="BE250" s="84">
        <f t="shared" si="42"/>
        <v>1</v>
      </c>
      <c r="BF250"/>
      <c r="BG250"/>
      <c r="BH250"/>
      <c r="BI250" s="15" t="str">
        <f t="shared" si="43"/>
        <v>{0xFF, 0xFF, 0xFF, 0x01},</v>
      </c>
    </row>
    <row r="251" spans="1:80" ht="15" customHeight="1">
      <c r="A251" s="100"/>
      <c r="B251" s="101">
        <v>1</v>
      </c>
      <c r="C251" s="101">
        <v>1</v>
      </c>
      <c r="D251" s="101">
        <v>1</v>
      </c>
      <c r="E251" s="101">
        <v>1</v>
      </c>
      <c r="F251" s="101">
        <v>1</v>
      </c>
      <c r="G251" s="101">
        <v>1</v>
      </c>
      <c r="H251" s="101">
        <v>1</v>
      </c>
      <c r="I251" s="101">
        <v>1</v>
      </c>
      <c r="J251" s="101">
        <v>1</v>
      </c>
      <c r="K251" s="101">
        <v>1</v>
      </c>
      <c r="L251" s="101">
        <v>1</v>
      </c>
      <c r="M251" s="101">
        <v>1</v>
      </c>
      <c r="N251" s="101">
        <v>1</v>
      </c>
      <c r="O251" s="101">
        <v>1</v>
      </c>
      <c r="P251" s="101">
        <v>1</v>
      </c>
      <c r="Q251" s="101">
        <v>1</v>
      </c>
      <c r="R251" s="101">
        <v>1</v>
      </c>
      <c r="S251" s="101">
        <v>1</v>
      </c>
      <c r="T251" s="101">
        <v>1</v>
      </c>
      <c r="U251" s="101">
        <v>1</v>
      </c>
      <c r="V251" s="101">
        <v>1</v>
      </c>
      <c r="W251" s="101">
        <v>1</v>
      </c>
      <c r="X251" s="101">
        <v>1</v>
      </c>
      <c r="Y251" s="101">
        <v>1</v>
      </c>
      <c r="Z251" s="101">
        <v>1</v>
      </c>
      <c r="AA251" s="100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B251" s="84">
        <f t="shared" si="39"/>
        <v>255</v>
      </c>
      <c r="BC251" s="84">
        <f t="shared" si="40"/>
        <v>255</v>
      </c>
      <c r="BD251" s="84">
        <f t="shared" si="41"/>
        <v>255</v>
      </c>
      <c r="BE251" s="84">
        <f t="shared" si="42"/>
        <v>1</v>
      </c>
      <c r="BF251"/>
      <c r="BG251"/>
      <c r="BH251"/>
      <c r="BI251" s="15" t="str">
        <f t="shared" si="43"/>
        <v>{0xFF, 0xFF, 0xFF, 0x01},</v>
      </c>
    </row>
    <row r="252" spans="1:80" ht="15" customHeight="1">
      <c r="A252" s="100"/>
      <c r="B252" s="101">
        <v>1</v>
      </c>
      <c r="C252" s="101">
        <v>1</v>
      </c>
      <c r="D252" s="101">
        <v>1</v>
      </c>
      <c r="E252" s="101">
        <v>1</v>
      </c>
      <c r="F252" s="101">
        <v>1</v>
      </c>
      <c r="G252" s="101">
        <v>1</v>
      </c>
      <c r="H252" s="101">
        <v>1</v>
      </c>
      <c r="I252" s="101">
        <v>1</v>
      </c>
      <c r="J252" s="101">
        <v>1</v>
      </c>
      <c r="K252" s="101">
        <v>1</v>
      </c>
      <c r="L252" s="101">
        <v>1</v>
      </c>
      <c r="M252" s="101">
        <v>1</v>
      </c>
      <c r="N252" s="101">
        <v>1</v>
      </c>
      <c r="O252" s="101">
        <v>1</v>
      </c>
      <c r="P252" s="101">
        <v>1</v>
      </c>
      <c r="Q252" s="101">
        <v>1</v>
      </c>
      <c r="R252" s="101">
        <v>1</v>
      </c>
      <c r="S252" s="101">
        <v>1</v>
      </c>
      <c r="T252" s="101">
        <v>1</v>
      </c>
      <c r="U252" s="101">
        <v>1</v>
      </c>
      <c r="V252" s="101">
        <v>1</v>
      </c>
      <c r="W252" s="101">
        <v>1</v>
      </c>
      <c r="X252" s="101">
        <v>1</v>
      </c>
      <c r="Y252" s="101">
        <v>1</v>
      </c>
      <c r="Z252" s="101">
        <v>1</v>
      </c>
      <c r="AA252" s="100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B252" s="84">
        <f t="shared" si="39"/>
        <v>255</v>
      </c>
      <c r="BC252" s="84">
        <f t="shared" si="40"/>
        <v>255</v>
      </c>
      <c r="BD252" s="84">
        <f t="shared" si="41"/>
        <v>255</v>
      </c>
      <c r="BE252" s="84">
        <f t="shared" si="42"/>
        <v>1</v>
      </c>
      <c r="BF252"/>
      <c r="BG252"/>
      <c r="BH252"/>
      <c r="BI252" s="15" t="str">
        <f t="shared" si="43"/>
        <v>{0xFF, 0xFF, 0xFF, 0x01},</v>
      </c>
    </row>
    <row r="253" spans="1:80" ht="15" customHeight="1">
      <c r="A253" s="100"/>
      <c r="B253" s="101">
        <v>1</v>
      </c>
      <c r="C253" s="101">
        <v>1</v>
      </c>
      <c r="D253" s="101">
        <v>1</v>
      </c>
      <c r="E253" s="101">
        <v>1</v>
      </c>
      <c r="F253" s="101">
        <v>1</v>
      </c>
      <c r="G253" s="101">
        <v>1</v>
      </c>
      <c r="H253" s="101">
        <v>1</v>
      </c>
      <c r="I253" s="101">
        <v>1</v>
      </c>
      <c r="J253" s="101">
        <v>1</v>
      </c>
      <c r="K253" s="101">
        <v>1</v>
      </c>
      <c r="L253" s="101">
        <v>1</v>
      </c>
      <c r="M253" s="101">
        <v>1</v>
      </c>
      <c r="N253" s="101">
        <v>1</v>
      </c>
      <c r="O253" s="101">
        <v>1</v>
      </c>
      <c r="P253" s="101">
        <v>1</v>
      </c>
      <c r="Q253" s="101">
        <v>1</v>
      </c>
      <c r="R253" s="101">
        <v>1</v>
      </c>
      <c r="S253" s="101">
        <v>1</v>
      </c>
      <c r="T253" s="101">
        <v>1</v>
      </c>
      <c r="U253" s="101">
        <v>1</v>
      </c>
      <c r="V253" s="101">
        <v>1</v>
      </c>
      <c r="W253" s="101">
        <v>1</v>
      </c>
      <c r="X253" s="101">
        <v>1</v>
      </c>
      <c r="Y253" s="101">
        <v>1</v>
      </c>
      <c r="Z253" s="101">
        <v>1</v>
      </c>
      <c r="AA253" s="100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B253" s="84">
        <f t="shared" si="39"/>
        <v>255</v>
      </c>
      <c r="BC253" s="84">
        <f t="shared" si="40"/>
        <v>255</v>
      </c>
      <c r="BD253" s="84">
        <f t="shared" si="41"/>
        <v>255</v>
      </c>
      <c r="BE253" s="84">
        <f t="shared" si="42"/>
        <v>1</v>
      </c>
      <c r="BF253"/>
      <c r="BG253"/>
      <c r="BH253"/>
      <c r="BI253" s="15" t="str">
        <f t="shared" si="43"/>
        <v>{0xFF, 0xFF, 0xFF, 0x01},</v>
      </c>
    </row>
    <row r="254" spans="1:80" ht="15" customHeight="1">
      <c r="A254" s="100"/>
      <c r="B254" s="101">
        <v>1</v>
      </c>
      <c r="C254" s="101">
        <v>1</v>
      </c>
      <c r="D254" s="101">
        <v>1</v>
      </c>
      <c r="E254" s="101">
        <v>1</v>
      </c>
      <c r="F254" s="101">
        <v>1</v>
      </c>
      <c r="G254" s="101">
        <v>1</v>
      </c>
      <c r="H254" s="101">
        <v>1</v>
      </c>
      <c r="I254" s="101">
        <v>1</v>
      </c>
      <c r="J254" s="101">
        <v>1</v>
      </c>
      <c r="K254" s="101">
        <v>1</v>
      </c>
      <c r="L254" s="101">
        <v>1</v>
      </c>
      <c r="M254" s="101">
        <v>1</v>
      </c>
      <c r="N254" s="101">
        <v>1</v>
      </c>
      <c r="O254" s="101">
        <v>1</v>
      </c>
      <c r="P254" s="101">
        <v>1</v>
      </c>
      <c r="Q254" s="101">
        <v>1</v>
      </c>
      <c r="R254" s="101">
        <v>1</v>
      </c>
      <c r="S254" s="101">
        <v>1</v>
      </c>
      <c r="T254" s="101">
        <v>1</v>
      </c>
      <c r="U254" s="101">
        <v>1</v>
      </c>
      <c r="V254" s="101">
        <v>1</v>
      </c>
      <c r="W254" s="101">
        <v>1</v>
      </c>
      <c r="X254" s="101">
        <v>1</v>
      </c>
      <c r="Y254" s="101">
        <v>1</v>
      </c>
      <c r="Z254" s="101">
        <v>1</v>
      </c>
      <c r="AA254" s="100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B254" s="84">
        <f t="shared" si="39"/>
        <v>255</v>
      </c>
      <c r="BC254" s="84">
        <f t="shared" si="40"/>
        <v>255</v>
      </c>
      <c r="BD254" s="84">
        <f t="shared" si="41"/>
        <v>255</v>
      </c>
      <c r="BE254" s="84">
        <f t="shared" si="42"/>
        <v>1</v>
      </c>
      <c r="BF254"/>
      <c r="BG254"/>
      <c r="BH254"/>
      <c r="BI254" s="15" t="str">
        <f t="shared" si="43"/>
        <v>{0xFF, 0xFF, 0xFF, 0x01},</v>
      </c>
    </row>
    <row r="255" spans="1:80" ht="15" customHeight="1">
      <c r="A255" s="100"/>
      <c r="B255" s="101">
        <v>1</v>
      </c>
      <c r="C255" s="101">
        <v>1</v>
      </c>
      <c r="D255" s="101">
        <v>1</v>
      </c>
      <c r="E255" s="101">
        <v>1</v>
      </c>
      <c r="F255" s="101">
        <v>1</v>
      </c>
      <c r="G255" s="101">
        <v>1</v>
      </c>
      <c r="H255" s="101">
        <v>1</v>
      </c>
      <c r="I255" s="101">
        <v>0</v>
      </c>
      <c r="J255" s="101">
        <v>0</v>
      </c>
      <c r="K255" s="101">
        <v>0</v>
      </c>
      <c r="L255" s="101">
        <v>0</v>
      </c>
      <c r="M255" s="101">
        <v>1</v>
      </c>
      <c r="N255" s="101">
        <v>1</v>
      </c>
      <c r="O255" s="101">
        <v>1</v>
      </c>
      <c r="P255" s="101">
        <v>1</v>
      </c>
      <c r="Q255" s="101">
        <v>1</v>
      </c>
      <c r="R255" s="101">
        <v>1</v>
      </c>
      <c r="S255" s="101">
        <v>1</v>
      </c>
      <c r="T255" s="101">
        <v>1</v>
      </c>
      <c r="U255" s="101">
        <v>1</v>
      </c>
      <c r="V255" s="101">
        <v>1</v>
      </c>
      <c r="W255" s="101">
        <v>1</v>
      </c>
      <c r="X255" s="101">
        <v>1</v>
      </c>
      <c r="Y255" s="101">
        <v>1</v>
      </c>
      <c r="Z255" s="101">
        <v>1</v>
      </c>
      <c r="AA255" s="100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B255" s="84">
        <f t="shared" si="39"/>
        <v>127</v>
      </c>
      <c r="BC255" s="84">
        <f t="shared" si="40"/>
        <v>248</v>
      </c>
      <c r="BD255" s="84">
        <f t="shared" si="41"/>
        <v>255</v>
      </c>
      <c r="BE255" s="84">
        <f t="shared" si="42"/>
        <v>1</v>
      </c>
      <c r="BF255"/>
      <c r="BG255"/>
      <c r="BH255"/>
      <c r="BI255" s="15" t="str">
        <f t="shared" si="43"/>
        <v>{0x7F, 0xF8, 0xFF, 0x01},</v>
      </c>
    </row>
    <row r="256" spans="1:80" ht="15" customHeight="1">
      <c r="A256" s="100"/>
      <c r="B256" s="101">
        <v>1</v>
      </c>
      <c r="C256" s="101">
        <v>1</v>
      </c>
      <c r="D256" s="101">
        <v>1</v>
      </c>
      <c r="E256" s="101">
        <v>1</v>
      </c>
      <c r="F256" s="101">
        <v>1</v>
      </c>
      <c r="G256" s="101">
        <v>1</v>
      </c>
      <c r="H256" s="101">
        <v>0</v>
      </c>
      <c r="I256" s="101">
        <v>0</v>
      </c>
      <c r="J256" s="101">
        <v>0</v>
      </c>
      <c r="K256" s="101">
        <v>0</v>
      </c>
      <c r="L256" s="101">
        <v>0</v>
      </c>
      <c r="M256" s="101">
        <v>0</v>
      </c>
      <c r="N256" s="101">
        <v>1</v>
      </c>
      <c r="O256" s="101">
        <v>1</v>
      </c>
      <c r="P256" s="101">
        <v>1</v>
      </c>
      <c r="Q256" s="101">
        <v>1</v>
      </c>
      <c r="R256" s="101">
        <v>1</v>
      </c>
      <c r="S256" s="101">
        <v>1</v>
      </c>
      <c r="T256" s="101">
        <v>1</v>
      </c>
      <c r="U256" s="101">
        <v>1</v>
      </c>
      <c r="V256" s="101">
        <v>1</v>
      </c>
      <c r="W256" s="101">
        <v>1</v>
      </c>
      <c r="X256" s="101">
        <v>1</v>
      </c>
      <c r="Y256" s="101">
        <v>1</v>
      </c>
      <c r="Z256" s="101">
        <v>1</v>
      </c>
      <c r="AA256" s="100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B256" s="84">
        <f t="shared" si="39"/>
        <v>63</v>
      </c>
      <c r="BC256" s="84">
        <f t="shared" si="40"/>
        <v>240</v>
      </c>
      <c r="BD256" s="84">
        <f t="shared" si="41"/>
        <v>255</v>
      </c>
      <c r="BE256" s="84">
        <f t="shared" si="42"/>
        <v>1</v>
      </c>
      <c r="BF256"/>
      <c r="BG256"/>
      <c r="BH256"/>
      <c r="BI256" s="15" t="str">
        <f t="shared" si="43"/>
        <v>{0x3F, 0xF0, 0xFF, 0x01},</v>
      </c>
    </row>
    <row r="257" spans="1:61" ht="15" customHeight="1">
      <c r="A257" s="100"/>
      <c r="B257" s="101">
        <v>0</v>
      </c>
      <c r="C257" s="101">
        <v>0</v>
      </c>
      <c r="D257" s="101">
        <v>0</v>
      </c>
      <c r="E257" s="101">
        <v>0</v>
      </c>
      <c r="F257" s="101">
        <v>0</v>
      </c>
      <c r="G257" s="101">
        <v>0</v>
      </c>
      <c r="H257" s="101">
        <v>0</v>
      </c>
      <c r="I257" s="101">
        <v>0</v>
      </c>
      <c r="J257" s="101">
        <v>1</v>
      </c>
      <c r="K257" s="101">
        <v>1</v>
      </c>
      <c r="L257" s="101">
        <v>0</v>
      </c>
      <c r="M257" s="101">
        <v>0</v>
      </c>
      <c r="N257" s="101">
        <v>0</v>
      </c>
      <c r="O257" s="101">
        <v>1</v>
      </c>
      <c r="P257" s="101">
        <v>1</v>
      </c>
      <c r="Q257" s="101">
        <v>1</v>
      </c>
      <c r="R257" s="101">
        <v>1</v>
      </c>
      <c r="S257" s="101">
        <v>1</v>
      </c>
      <c r="T257" s="101">
        <v>1</v>
      </c>
      <c r="U257" s="101">
        <v>1</v>
      </c>
      <c r="V257" s="101">
        <v>1</v>
      </c>
      <c r="W257" s="101">
        <v>1</v>
      </c>
      <c r="X257" s="101">
        <v>1</v>
      </c>
      <c r="Y257" s="101">
        <v>1</v>
      </c>
      <c r="Z257" s="101">
        <v>1</v>
      </c>
      <c r="AA257" s="100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B257" s="84">
        <f t="shared" si="39"/>
        <v>0</v>
      </c>
      <c r="BC257" s="84">
        <f t="shared" si="40"/>
        <v>227</v>
      </c>
      <c r="BD257" s="84">
        <f t="shared" si="41"/>
        <v>255</v>
      </c>
      <c r="BE257" s="84">
        <f t="shared" si="42"/>
        <v>1</v>
      </c>
      <c r="BF257"/>
      <c r="BG257"/>
      <c r="BH257"/>
      <c r="BI257" s="15" t="str">
        <f t="shared" si="43"/>
        <v>{0x00, 0xE3, 0xFF, 0x01},</v>
      </c>
    </row>
    <row r="258" spans="1:61" ht="15" customHeight="1">
      <c r="A258" s="100"/>
      <c r="B258" s="101">
        <v>0</v>
      </c>
      <c r="C258" s="101">
        <v>0</v>
      </c>
      <c r="D258" s="101">
        <v>0</v>
      </c>
      <c r="E258" s="101">
        <v>0</v>
      </c>
      <c r="F258" s="101">
        <v>0</v>
      </c>
      <c r="G258" s="101">
        <v>0</v>
      </c>
      <c r="H258" s="101">
        <v>0</v>
      </c>
      <c r="I258" s="101">
        <v>1</v>
      </c>
      <c r="J258" s="101">
        <v>1</v>
      </c>
      <c r="K258" s="101">
        <v>1</v>
      </c>
      <c r="L258" s="101">
        <v>1</v>
      </c>
      <c r="M258" s="101">
        <v>0</v>
      </c>
      <c r="N258" s="101">
        <v>0</v>
      </c>
      <c r="O258" s="101">
        <v>1</v>
      </c>
      <c r="P258" s="101">
        <v>1</v>
      </c>
      <c r="Q258" s="101">
        <v>1</v>
      </c>
      <c r="R258" s="101">
        <v>1</v>
      </c>
      <c r="S258" s="101">
        <v>1</v>
      </c>
      <c r="T258" s="101">
        <v>1</v>
      </c>
      <c r="U258" s="101">
        <v>1</v>
      </c>
      <c r="V258" s="101">
        <v>1</v>
      </c>
      <c r="W258" s="101">
        <v>1</v>
      </c>
      <c r="X258" s="101">
        <v>1</v>
      </c>
      <c r="Y258" s="101">
        <v>1</v>
      </c>
      <c r="Z258" s="101">
        <v>1</v>
      </c>
      <c r="AA258" s="100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B258" s="84">
        <f t="shared" si="39"/>
        <v>128</v>
      </c>
      <c r="BC258" s="84">
        <f t="shared" si="40"/>
        <v>231</v>
      </c>
      <c r="BD258" s="84">
        <f t="shared" si="41"/>
        <v>255</v>
      </c>
      <c r="BE258" s="84">
        <f t="shared" si="42"/>
        <v>1</v>
      </c>
      <c r="BF258"/>
      <c r="BG258"/>
      <c r="BH258"/>
      <c r="BI258" s="15" t="str">
        <f t="shared" si="43"/>
        <v>{0x80, 0xE7, 0xFF, 0x01},</v>
      </c>
    </row>
    <row r="259" spans="1:61" ht="15" customHeight="1">
      <c r="A259" s="100"/>
      <c r="B259" s="101">
        <v>0</v>
      </c>
      <c r="C259" s="101">
        <v>0</v>
      </c>
      <c r="D259" s="101">
        <v>0</v>
      </c>
      <c r="E259" s="101">
        <v>0</v>
      </c>
      <c r="F259" s="101">
        <v>0</v>
      </c>
      <c r="G259" s="101">
        <v>0</v>
      </c>
      <c r="H259" s="101">
        <v>0</v>
      </c>
      <c r="I259" s="101">
        <v>1</v>
      </c>
      <c r="J259" s="101">
        <v>1</v>
      </c>
      <c r="K259" s="101">
        <v>1</v>
      </c>
      <c r="L259" s="101">
        <v>1</v>
      </c>
      <c r="M259" s="101">
        <v>0</v>
      </c>
      <c r="N259" s="101">
        <v>0</v>
      </c>
      <c r="O259" s="101">
        <v>1</v>
      </c>
      <c r="P259" s="101">
        <v>1</v>
      </c>
      <c r="Q259" s="101">
        <v>1</v>
      </c>
      <c r="R259" s="101">
        <v>1</v>
      </c>
      <c r="S259" s="101">
        <v>1</v>
      </c>
      <c r="T259" s="101">
        <v>1</v>
      </c>
      <c r="U259" s="101">
        <v>1</v>
      </c>
      <c r="V259" s="101">
        <v>1</v>
      </c>
      <c r="W259" s="101">
        <v>1</v>
      </c>
      <c r="X259" s="101">
        <v>1</v>
      </c>
      <c r="Y259" s="101">
        <v>1</v>
      </c>
      <c r="Z259" s="101">
        <v>1</v>
      </c>
      <c r="AA259" s="100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B259" s="84">
        <f t="shared" si="39"/>
        <v>128</v>
      </c>
      <c r="BC259" s="84">
        <f t="shared" si="40"/>
        <v>231</v>
      </c>
      <c r="BD259" s="84">
        <f t="shared" si="41"/>
        <v>255</v>
      </c>
      <c r="BE259" s="84">
        <f t="shared" si="42"/>
        <v>1</v>
      </c>
      <c r="BF259"/>
      <c r="BG259"/>
      <c r="BH259"/>
      <c r="BI259" s="15" t="str">
        <f t="shared" si="43"/>
        <v>{0x80, 0xE7, 0xFF, 0x01},</v>
      </c>
    </row>
    <row r="260" spans="1:61" ht="15" customHeight="1">
      <c r="A260" s="100"/>
      <c r="B260" s="101">
        <v>0</v>
      </c>
      <c r="C260" s="101">
        <v>0</v>
      </c>
      <c r="D260" s="101">
        <v>0</v>
      </c>
      <c r="E260" s="101">
        <v>0</v>
      </c>
      <c r="F260" s="101">
        <v>0</v>
      </c>
      <c r="G260" s="101">
        <v>0</v>
      </c>
      <c r="H260" s="101">
        <v>0</v>
      </c>
      <c r="I260" s="101">
        <v>0</v>
      </c>
      <c r="J260" s="101">
        <v>1</v>
      </c>
      <c r="K260" s="101">
        <v>1</v>
      </c>
      <c r="L260" s="101">
        <v>0</v>
      </c>
      <c r="M260" s="101">
        <v>0</v>
      </c>
      <c r="N260" s="101">
        <v>0</v>
      </c>
      <c r="O260" s="101">
        <v>1</v>
      </c>
      <c r="P260" s="101">
        <v>1</v>
      </c>
      <c r="Q260" s="101">
        <v>1</v>
      </c>
      <c r="R260" s="101">
        <v>1</v>
      </c>
      <c r="S260" s="101">
        <v>1</v>
      </c>
      <c r="T260" s="101">
        <v>1</v>
      </c>
      <c r="U260" s="101">
        <v>1</v>
      </c>
      <c r="V260" s="101">
        <v>1</v>
      </c>
      <c r="W260" s="101">
        <v>1</v>
      </c>
      <c r="X260" s="101">
        <v>1</v>
      </c>
      <c r="Y260" s="101">
        <v>1</v>
      </c>
      <c r="Z260" s="101">
        <v>1</v>
      </c>
      <c r="AA260" s="10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B260" s="84">
        <f t="shared" si="39"/>
        <v>0</v>
      </c>
      <c r="BC260" s="84">
        <f t="shared" si="40"/>
        <v>227</v>
      </c>
      <c r="BD260" s="84">
        <f t="shared" si="41"/>
        <v>255</v>
      </c>
      <c r="BE260" s="84">
        <f t="shared" si="42"/>
        <v>1</v>
      </c>
      <c r="BF260"/>
      <c r="BG260"/>
      <c r="BH260"/>
      <c r="BI260" s="15" t="str">
        <f t="shared" si="43"/>
        <v>{0x00, 0xE3, 0xFF, 0x01},</v>
      </c>
    </row>
    <row r="261" spans="1:61" ht="15" customHeight="1">
      <c r="A261" s="100"/>
      <c r="B261" s="101">
        <v>1</v>
      </c>
      <c r="C261" s="101">
        <v>1</v>
      </c>
      <c r="D261" s="101">
        <v>1</v>
      </c>
      <c r="E261" s="101">
        <v>1</v>
      </c>
      <c r="F261" s="101">
        <v>1</v>
      </c>
      <c r="G261" s="101">
        <v>1</v>
      </c>
      <c r="H261" s="101">
        <v>0</v>
      </c>
      <c r="I261" s="101">
        <v>0</v>
      </c>
      <c r="J261" s="101">
        <v>0</v>
      </c>
      <c r="K261" s="101">
        <v>0</v>
      </c>
      <c r="L261" s="101">
        <v>0</v>
      </c>
      <c r="M261" s="101">
        <v>0</v>
      </c>
      <c r="N261" s="101">
        <v>1</v>
      </c>
      <c r="O261" s="101">
        <v>1</v>
      </c>
      <c r="P261" s="101">
        <v>1</v>
      </c>
      <c r="Q261" s="101">
        <v>1</v>
      </c>
      <c r="R261" s="101">
        <v>1</v>
      </c>
      <c r="S261" s="101">
        <v>1</v>
      </c>
      <c r="T261" s="101">
        <v>1</v>
      </c>
      <c r="U261" s="101">
        <v>1</v>
      </c>
      <c r="V261" s="101">
        <v>1</v>
      </c>
      <c r="W261" s="101">
        <v>1</v>
      </c>
      <c r="X261" s="101">
        <v>1</v>
      </c>
      <c r="Y261" s="101">
        <v>1</v>
      </c>
      <c r="Z261" s="101">
        <v>1</v>
      </c>
      <c r="AA261" s="100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B261" s="84">
        <f t="shared" si="39"/>
        <v>63</v>
      </c>
      <c r="BC261" s="84">
        <f t="shared" si="40"/>
        <v>240</v>
      </c>
      <c r="BD261" s="84">
        <f t="shared" si="41"/>
        <v>255</v>
      </c>
      <c r="BE261" s="84">
        <f t="shared" si="42"/>
        <v>1</v>
      </c>
      <c r="BF261"/>
      <c r="BG261"/>
      <c r="BH261"/>
      <c r="BI261" s="15" t="str">
        <f t="shared" si="43"/>
        <v>{0x3F, 0xF0, 0xFF, 0x01},</v>
      </c>
    </row>
    <row r="262" spans="1:61" ht="15" customHeight="1">
      <c r="A262" s="100"/>
      <c r="B262" s="101">
        <v>1</v>
      </c>
      <c r="C262" s="101">
        <v>1</v>
      </c>
      <c r="D262" s="101">
        <v>1</v>
      </c>
      <c r="E262" s="101">
        <v>1</v>
      </c>
      <c r="F262" s="101">
        <v>1</v>
      </c>
      <c r="G262" s="101">
        <v>1</v>
      </c>
      <c r="H262" s="101">
        <v>1</v>
      </c>
      <c r="I262" s="101">
        <v>0</v>
      </c>
      <c r="J262" s="101">
        <v>0</v>
      </c>
      <c r="K262" s="101">
        <v>0</v>
      </c>
      <c r="L262" s="101">
        <v>0</v>
      </c>
      <c r="M262" s="101">
        <v>1</v>
      </c>
      <c r="N262" s="101">
        <v>1</v>
      </c>
      <c r="O262" s="101">
        <v>1</v>
      </c>
      <c r="P262" s="101">
        <v>1</v>
      </c>
      <c r="Q262" s="101">
        <v>1</v>
      </c>
      <c r="R262" s="101">
        <v>1</v>
      </c>
      <c r="S262" s="101">
        <v>1</v>
      </c>
      <c r="T262" s="101">
        <v>1</v>
      </c>
      <c r="U262" s="101">
        <v>1</v>
      </c>
      <c r="V262" s="101">
        <v>1</v>
      </c>
      <c r="W262" s="101">
        <v>1</v>
      </c>
      <c r="X262" s="101">
        <v>1</v>
      </c>
      <c r="Y262" s="101">
        <v>1</v>
      </c>
      <c r="Z262" s="101">
        <v>1</v>
      </c>
      <c r="AA262" s="100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B262" s="84">
        <f t="shared" si="39"/>
        <v>127</v>
      </c>
      <c r="BC262" s="84">
        <f t="shared" si="40"/>
        <v>248</v>
      </c>
      <c r="BD262" s="84">
        <f t="shared" si="41"/>
        <v>255</v>
      </c>
      <c r="BE262" s="84">
        <f t="shared" si="42"/>
        <v>1</v>
      </c>
      <c r="BF262"/>
      <c r="BG262"/>
      <c r="BH262"/>
      <c r="BI262" s="15" t="str">
        <f t="shared" si="43"/>
        <v>{0x7F, 0xF8, 0xFF, 0x01},</v>
      </c>
    </row>
    <row r="263" spans="1:61" ht="15" customHeight="1">
      <c r="A263" s="100"/>
      <c r="B263" s="101">
        <v>1</v>
      </c>
      <c r="C263" s="101">
        <v>1</v>
      </c>
      <c r="D263" s="101">
        <v>1</v>
      </c>
      <c r="E263" s="101">
        <v>1</v>
      </c>
      <c r="F263" s="101">
        <v>1</v>
      </c>
      <c r="G263" s="101">
        <v>1</v>
      </c>
      <c r="H263" s="101">
        <v>1</v>
      </c>
      <c r="I263" s="101">
        <v>1</v>
      </c>
      <c r="J263" s="101">
        <v>1</v>
      </c>
      <c r="K263" s="101">
        <v>1</v>
      </c>
      <c r="L263" s="101">
        <v>1</v>
      </c>
      <c r="M263" s="101">
        <v>1</v>
      </c>
      <c r="N263" s="101">
        <v>1</v>
      </c>
      <c r="O263" s="101">
        <v>1</v>
      </c>
      <c r="P263" s="101">
        <v>1</v>
      </c>
      <c r="Q263" s="101">
        <v>1</v>
      </c>
      <c r="R263" s="101">
        <v>1</v>
      </c>
      <c r="S263" s="101">
        <v>1</v>
      </c>
      <c r="T263" s="101">
        <v>1</v>
      </c>
      <c r="U263" s="101">
        <v>1</v>
      </c>
      <c r="V263" s="101">
        <v>1</v>
      </c>
      <c r="W263" s="101">
        <v>1</v>
      </c>
      <c r="X263" s="101">
        <v>1</v>
      </c>
      <c r="Y263" s="101">
        <v>1</v>
      </c>
      <c r="Z263" s="101">
        <v>1</v>
      </c>
      <c r="AA263" s="100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B263" s="84">
        <f t="shared" si="39"/>
        <v>255</v>
      </c>
      <c r="BC263" s="84">
        <f t="shared" si="40"/>
        <v>255</v>
      </c>
      <c r="BD263" s="84">
        <f t="shared" si="41"/>
        <v>255</v>
      </c>
      <c r="BE263" s="84">
        <f t="shared" si="42"/>
        <v>1</v>
      </c>
      <c r="BF263"/>
      <c r="BG263"/>
      <c r="BH263"/>
      <c r="BI263" s="15" t="str">
        <f t="shared" si="43"/>
        <v>{0xFF, 0xFF, 0xFF, 0x01},</v>
      </c>
    </row>
    <row r="264" spans="1:61" ht="15" customHeight="1">
      <c r="A264" s="100"/>
      <c r="B264" s="101">
        <v>1</v>
      </c>
      <c r="C264" s="101">
        <v>1</v>
      </c>
      <c r="D264" s="101">
        <v>1</v>
      </c>
      <c r="E264" s="101">
        <v>1</v>
      </c>
      <c r="F264" s="101">
        <v>1</v>
      </c>
      <c r="G264" s="101">
        <v>1</v>
      </c>
      <c r="H264" s="101">
        <v>1</v>
      </c>
      <c r="I264" s="101">
        <v>1</v>
      </c>
      <c r="J264" s="101">
        <v>1</v>
      </c>
      <c r="K264" s="101">
        <v>1</v>
      </c>
      <c r="L264" s="101">
        <v>1</v>
      </c>
      <c r="M264" s="101">
        <v>1</v>
      </c>
      <c r="N264" s="101">
        <v>1</v>
      </c>
      <c r="O264" s="101">
        <v>1</v>
      </c>
      <c r="P264" s="101">
        <v>1</v>
      </c>
      <c r="Q264" s="101">
        <v>1</v>
      </c>
      <c r="R264" s="101">
        <v>1</v>
      </c>
      <c r="S264" s="101">
        <v>1</v>
      </c>
      <c r="T264" s="101">
        <v>1</v>
      </c>
      <c r="U264" s="101">
        <v>1</v>
      </c>
      <c r="V264" s="101">
        <v>1</v>
      </c>
      <c r="W264" s="101">
        <v>1</v>
      </c>
      <c r="X264" s="101">
        <v>1</v>
      </c>
      <c r="Y264" s="101">
        <v>1</v>
      </c>
      <c r="Z264" s="101">
        <v>1</v>
      </c>
      <c r="AA264" s="100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B264" s="84">
        <f t="shared" si="39"/>
        <v>255</v>
      </c>
      <c r="BC264" s="84">
        <f t="shared" si="40"/>
        <v>255</v>
      </c>
      <c r="BD264" s="84">
        <f t="shared" si="41"/>
        <v>255</v>
      </c>
      <c r="BE264" s="84">
        <f t="shared" si="42"/>
        <v>1</v>
      </c>
      <c r="BF264"/>
      <c r="BG264"/>
      <c r="BH264"/>
      <c r="BI264" s="15" t="str">
        <f t="shared" si="43"/>
        <v>{0xFF, 0xFF, 0xFF, 0x01},</v>
      </c>
    </row>
    <row r="265" spans="1:61" ht="15" customHeight="1">
      <c r="A265" s="100"/>
      <c r="B265" s="101">
        <v>1</v>
      </c>
      <c r="C265" s="101">
        <v>1</v>
      </c>
      <c r="D265" s="101">
        <v>1</v>
      </c>
      <c r="E265" s="101">
        <v>1</v>
      </c>
      <c r="F265" s="101">
        <v>1</v>
      </c>
      <c r="G265" s="101">
        <v>1</v>
      </c>
      <c r="H265" s="101">
        <v>1</v>
      </c>
      <c r="I265" s="101">
        <v>1</v>
      </c>
      <c r="J265" s="101">
        <v>1</v>
      </c>
      <c r="K265" s="101">
        <v>1</v>
      </c>
      <c r="L265" s="101">
        <v>1</v>
      </c>
      <c r="M265" s="101">
        <v>1</v>
      </c>
      <c r="N265" s="101">
        <v>1</v>
      </c>
      <c r="O265" s="101">
        <v>1</v>
      </c>
      <c r="P265" s="101">
        <v>1</v>
      </c>
      <c r="Q265" s="101">
        <v>1</v>
      </c>
      <c r="R265" s="101">
        <v>1</v>
      </c>
      <c r="S265" s="101">
        <v>1</v>
      </c>
      <c r="T265" s="101">
        <v>1</v>
      </c>
      <c r="U265" s="101">
        <v>1</v>
      </c>
      <c r="V265" s="101">
        <v>1</v>
      </c>
      <c r="W265" s="101">
        <v>1</v>
      </c>
      <c r="X265" s="101">
        <v>1</v>
      </c>
      <c r="Y265" s="101">
        <v>1</v>
      </c>
      <c r="Z265" s="101">
        <v>1</v>
      </c>
      <c r="AA265" s="100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B265" s="84">
        <f t="shared" si="39"/>
        <v>255</v>
      </c>
      <c r="BC265" s="84">
        <f t="shared" si="40"/>
        <v>255</v>
      </c>
      <c r="BD265" s="84">
        <f t="shared" si="41"/>
        <v>255</v>
      </c>
      <c r="BE265" s="84">
        <f t="shared" si="42"/>
        <v>1</v>
      </c>
      <c r="BF265"/>
      <c r="BG265"/>
      <c r="BH265"/>
      <c r="BI265" s="15" t="str">
        <f t="shared" si="43"/>
        <v>{0xFF, 0xFF, 0xFF, 0x01},</v>
      </c>
    </row>
    <row r="266" spans="1:61" ht="15" customHeight="1">
      <c r="A266" s="100"/>
      <c r="B266" s="101">
        <v>1</v>
      </c>
      <c r="C266" s="101">
        <v>1</v>
      </c>
      <c r="D266" s="101">
        <v>1</v>
      </c>
      <c r="E266" s="101">
        <v>1</v>
      </c>
      <c r="F266" s="101">
        <v>1</v>
      </c>
      <c r="G266" s="101">
        <v>1</v>
      </c>
      <c r="H266" s="101">
        <v>1</v>
      </c>
      <c r="I266" s="101">
        <v>1</v>
      </c>
      <c r="J266" s="101">
        <v>1</v>
      </c>
      <c r="K266" s="101">
        <v>1</v>
      </c>
      <c r="L266" s="101">
        <v>1</v>
      </c>
      <c r="M266" s="101">
        <v>1</v>
      </c>
      <c r="N266" s="101">
        <v>1</v>
      </c>
      <c r="O266" s="101">
        <v>1</v>
      </c>
      <c r="P266" s="101">
        <v>1</v>
      </c>
      <c r="Q266" s="101">
        <v>1</v>
      </c>
      <c r="R266" s="101">
        <v>1</v>
      </c>
      <c r="S266" s="101">
        <v>1</v>
      </c>
      <c r="T266" s="101">
        <v>1</v>
      </c>
      <c r="U266" s="101">
        <v>1</v>
      </c>
      <c r="V266" s="101">
        <v>1</v>
      </c>
      <c r="W266" s="101">
        <v>1</v>
      </c>
      <c r="X266" s="101">
        <v>1</v>
      </c>
      <c r="Y266" s="101">
        <v>1</v>
      </c>
      <c r="Z266" s="101">
        <v>1</v>
      </c>
      <c r="AA266" s="100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B266" s="84">
        <f t="shared" si="39"/>
        <v>255</v>
      </c>
      <c r="BC266" s="84">
        <f t="shared" si="40"/>
        <v>255</v>
      </c>
      <c r="BD266" s="84">
        <f t="shared" si="41"/>
        <v>255</v>
      </c>
      <c r="BE266" s="84">
        <f t="shared" si="42"/>
        <v>1</v>
      </c>
      <c r="BF266"/>
      <c r="BG266"/>
      <c r="BH266"/>
      <c r="BI266" s="15" t="str">
        <f t="shared" si="43"/>
        <v>{0xFF, 0xFF, 0xFF, 0x01},</v>
      </c>
    </row>
    <row r="267" spans="1:61" ht="15" customHeight="1">
      <c r="A267" s="100"/>
      <c r="B267" s="101">
        <v>1</v>
      </c>
      <c r="C267" s="101">
        <v>1</v>
      </c>
      <c r="D267" s="101">
        <v>1</v>
      </c>
      <c r="E267" s="101">
        <v>1</v>
      </c>
      <c r="F267" s="101">
        <v>1</v>
      </c>
      <c r="G267" s="101">
        <v>1</v>
      </c>
      <c r="H267" s="101">
        <v>1</v>
      </c>
      <c r="I267" s="101">
        <v>1</v>
      </c>
      <c r="J267" s="101">
        <v>1</v>
      </c>
      <c r="K267" s="101">
        <v>1</v>
      </c>
      <c r="L267" s="101">
        <v>1</v>
      </c>
      <c r="M267" s="101">
        <v>1</v>
      </c>
      <c r="N267" s="101">
        <v>1</v>
      </c>
      <c r="O267" s="101">
        <v>1</v>
      </c>
      <c r="P267" s="101">
        <v>1</v>
      </c>
      <c r="Q267" s="101">
        <v>1</v>
      </c>
      <c r="R267" s="101">
        <v>1</v>
      </c>
      <c r="S267" s="101">
        <v>1</v>
      </c>
      <c r="T267" s="101">
        <v>1</v>
      </c>
      <c r="U267" s="101">
        <v>1</v>
      </c>
      <c r="V267" s="101">
        <v>1</v>
      </c>
      <c r="W267" s="101">
        <v>1</v>
      </c>
      <c r="X267" s="101">
        <v>1</v>
      </c>
      <c r="Y267" s="101">
        <v>1</v>
      </c>
      <c r="Z267" s="101">
        <v>1</v>
      </c>
      <c r="AA267" s="100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B267" s="84">
        <f t="shared" si="39"/>
        <v>255</v>
      </c>
      <c r="BC267" s="84">
        <f t="shared" si="40"/>
        <v>255</v>
      </c>
      <c r="BD267" s="84">
        <f t="shared" si="41"/>
        <v>255</v>
      </c>
      <c r="BE267" s="84">
        <f t="shared" si="42"/>
        <v>1</v>
      </c>
      <c r="BF267"/>
      <c r="BG267"/>
      <c r="BH267"/>
      <c r="BI267" s="15" t="str">
        <f t="shared" si="43"/>
        <v>{0xFF, 0xFF, 0xFF, 0x01},</v>
      </c>
    </row>
    <row r="268" spans="1:61" ht="15" customHeight="1">
      <c r="A268" s="100"/>
      <c r="B268" s="101">
        <v>1</v>
      </c>
      <c r="C268" s="101">
        <v>1</v>
      </c>
      <c r="D268" s="101">
        <v>1</v>
      </c>
      <c r="E268" s="101">
        <v>1</v>
      </c>
      <c r="F268" s="101">
        <v>1</v>
      </c>
      <c r="G268" s="101">
        <v>1</v>
      </c>
      <c r="H268" s="101">
        <v>1</v>
      </c>
      <c r="I268" s="101">
        <v>1</v>
      </c>
      <c r="J268" s="101">
        <v>1</v>
      </c>
      <c r="K268" s="101">
        <v>1</v>
      </c>
      <c r="L268" s="101">
        <v>1</v>
      </c>
      <c r="M268" s="101">
        <v>1</v>
      </c>
      <c r="N268" s="101">
        <v>1</v>
      </c>
      <c r="O268" s="101">
        <v>1</v>
      </c>
      <c r="P268" s="101">
        <v>1</v>
      </c>
      <c r="Q268" s="101">
        <v>1</v>
      </c>
      <c r="R268" s="101">
        <v>1</v>
      </c>
      <c r="S268" s="101">
        <v>1</v>
      </c>
      <c r="T268" s="101">
        <v>1</v>
      </c>
      <c r="U268" s="101">
        <v>1</v>
      </c>
      <c r="V268" s="101">
        <v>1</v>
      </c>
      <c r="W268" s="101">
        <v>1</v>
      </c>
      <c r="X268" s="101">
        <v>1</v>
      </c>
      <c r="Y268" s="101">
        <v>1</v>
      </c>
      <c r="Z268" s="101">
        <v>1</v>
      </c>
      <c r="AA268" s="100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B268" s="84">
        <f t="shared" si="39"/>
        <v>255</v>
      </c>
      <c r="BC268" s="84">
        <f t="shared" si="40"/>
        <v>255</v>
      </c>
      <c r="BD268" s="84">
        <f t="shared" si="41"/>
        <v>255</v>
      </c>
      <c r="BE268" s="84">
        <f t="shared" si="42"/>
        <v>1</v>
      </c>
      <c r="BF268"/>
      <c r="BG268"/>
      <c r="BH268"/>
      <c r="BI268" s="15" t="str">
        <f t="shared" si="43"/>
        <v>{0xFF, 0xFF, 0xFF, 0x01},</v>
      </c>
    </row>
    <row r="269" spans="1:61" ht="15" customHeight="1">
      <c r="A269" s="100"/>
      <c r="B269" s="101">
        <v>1</v>
      </c>
      <c r="C269" s="101">
        <v>1</v>
      </c>
      <c r="D269" s="101">
        <v>1</v>
      </c>
      <c r="E269" s="101">
        <v>1</v>
      </c>
      <c r="F269" s="101">
        <v>1</v>
      </c>
      <c r="G269" s="101">
        <v>1</v>
      </c>
      <c r="H269" s="101">
        <v>1</v>
      </c>
      <c r="I269" s="101">
        <v>1</v>
      </c>
      <c r="J269" s="101">
        <v>1</v>
      </c>
      <c r="K269" s="101">
        <v>1</v>
      </c>
      <c r="L269" s="101">
        <v>1</v>
      </c>
      <c r="M269" s="101">
        <v>1</v>
      </c>
      <c r="N269" s="101">
        <v>1</v>
      </c>
      <c r="O269" s="101">
        <v>1</v>
      </c>
      <c r="P269" s="101">
        <v>1</v>
      </c>
      <c r="Q269" s="101">
        <v>1</v>
      </c>
      <c r="R269" s="101">
        <v>1</v>
      </c>
      <c r="S269" s="101">
        <v>1</v>
      </c>
      <c r="T269" s="101">
        <v>1</v>
      </c>
      <c r="U269" s="101">
        <v>1</v>
      </c>
      <c r="V269" s="101">
        <v>1</v>
      </c>
      <c r="W269" s="101">
        <v>1</v>
      </c>
      <c r="X269" s="101">
        <v>1</v>
      </c>
      <c r="Y269" s="101">
        <v>1</v>
      </c>
      <c r="Z269" s="101">
        <v>1</v>
      </c>
      <c r="AA269" s="100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B269" s="84">
        <f t="shared" si="39"/>
        <v>255</v>
      </c>
      <c r="BC269" s="84">
        <f t="shared" si="40"/>
        <v>255</v>
      </c>
      <c r="BD269" s="84">
        <f t="shared" si="41"/>
        <v>255</v>
      </c>
      <c r="BE269" s="84">
        <f t="shared" si="42"/>
        <v>1</v>
      </c>
      <c r="BF269"/>
      <c r="BG269"/>
      <c r="BH269"/>
      <c r="BI269" s="15" t="str">
        <f t="shared" si="43"/>
        <v>{0xFF, 0xFF, 0xFF, 0x01},</v>
      </c>
    </row>
    <row r="270" spans="1:61" ht="15" customHeight="1">
      <c r="A270" s="100"/>
      <c r="B270" s="101">
        <v>1</v>
      </c>
      <c r="C270" s="101">
        <v>1</v>
      </c>
      <c r="D270" s="101">
        <v>1</v>
      </c>
      <c r="E270" s="101">
        <v>1</v>
      </c>
      <c r="F270" s="101">
        <v>1</v>
      </c>
      <c r="G270" s="101">
        <v>1</v>
      </c>
      <c r="H270" s="101">
        <v>1</v>
      </c>
      <c r="I270" s="101">
        <v>1</v>
      </c>
      <c r="J270" s="101">
        <v>1</v>
      </c>
      <c r="K270" s="101">
        <v>1</v>
      </c>
      <c r="L270" s="101">
        <v>1</v>
      </c>
      <c r="M270" s="101">
        <v>1</v>
      </c>
      <c r="N270" s="101">
        <v>1</v>
      </c>
      <c r="O270" s="101">
        <v>1</v>
      </c>
      <c r="P270" s="101">
        <v>1</v>
      </c>
      <c r="Q270" s="101">
        <v>1</v>
      </c>
      <c r="R270" s="101">
        <v>1</v>
      </c>
      <c r="S270" s="101">
        <v>1</v>
      </c>
      <c r="T270" s="101">
        <v>1</v>
      </c>
      <c r="U270" s="101">
        <v>1</v>
      </c>
      <c r="V270" s="101">
        <v>1</v>
      </c>
      <c r="W270" s="101">
        <v>1</v>
      </c>
      <c r="X270" s="101">
        <v>1</v>
      </c>
      <c r="Y270" s="101">
        <v>1</v>
      </c>
      <c r="Z270" s="101">
        <v>1</v>
      </c>
      <c r="AA270" s="10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B270" s="84">
        <f t="shared" si="39"/>
        <v>255</v>
      </c>
      <c r="BC270" s="84">
        <f t="shared" si="40"/>
        <v>255</v>
      </c>
      <c r="BD270" s="84">
        <f t="shared" si="41"/>
        <v>255</v>
      </c>
      <c r="BE270" s="84">
        <f t="shared" si="42"/>
        <v>1</v>
      </c>
      <c r="BF270"/>
      <c r="BG270"/>
      <c r="BH270"/>
      <c r="BI270" s="15" t="str">
        <f>CONCATENATE("{0x",DEC2HEX(BB270,2),", 0x",DEC2HEX(BC270,2),", 0x",DEC2HEX(BD270,2),", 0x",DEC2HEX(BE270,2),"}")</f>
        <v>{0xFF, 0xFF, 0xFF, 0x01}</v>
      </c>
    </row>
    <row r="271" spans="1:61" ht="15" customHeight="1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  <c r="AA271" s="100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B271"/>
      <c r="BC271"/>
      <c r="BD271"/>
      <c r="BE271"/>
      <c r="BF271"/>
      <c r="BG271"/>
      <c r="BH271"/>
      <c r="BI271" s="15" t="s">
        <v>9</v>
      </c>
    </row>
    <row r="273" spans="1:80" ht="15" customHeight="1">
      <c r="A273" s="97" t="s">
        <v>13</v>
      </c>
      <c r="B273" s="86"/>
      <c r="C273" s="86"/>
      <c r="D273" s="86"/>
      <c r="E273" s="86"/>
      <c r="F273" s="86"/>
      <c r="G273" s="93" t="s">
        <v>161</v>
      </c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  <c r="AF273" s="86"/>
      <c r="AG273" s="86"/>
      <c r="AH273" s="86"/>
      <c r="AI273" s="86"/>
      <c r="AJ273" s="86"/>
      <c r="AK273" s="86"/>
      <c r="AL273" s="86"/>
      <c r="AM273" s="86"/>
      <c r="AN273" s="86"/>
      <c r="AO273" s="86"/>
      <c r="AP273" s="86"/>
      <c r="AQ273" s="86"/>
      <c r="AR273" s="86"/>
      <c r="AS273" s="86"/>
      <c r="AT273" s="86"/>
      <c r="AU273" s="98"/>
      <c r="AV273" s="99"/>
      <c r="AW273" s="99"/>
      <c r="AX273" s="99"/>
      <c r="AY273" s="99"/>
      <c r="AZ273" s="99"/>
      <c r="BA273" s="99"/>
      <c r="BB273" s="99"/>
      <c r="BC273" s="99"/>
      <c r="BD273" s="99"/>
      <c r="BE273" s="99"/>
      <c r="BF273" s="99"/>
      <c r="BG273" s="99"/>
      <c r="BH273" s="99"/>
      <c r="BI273" s="91"/>
      <c r="BJ273" s="86"/>
      <c r="BK273" s="86"/>
    </row>
    <row r="274" spans="1:80" ht="15" customHeight="1">
      <c r="A274" s="100"/>
      <c r="B274" s="100"/>
      <c r="C274" s="100"/>
      <c r="D274" s="100"/>
      <c r="E274" s="100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B274" s="84" t="s">
        <v>25</v>
      </c>
      <c r="BC274"/>
      <c r="BD274"/>
      <c r="BE274"/>
      <c r="BF274"/>
      <c r="BG274"/>
      <c r="BH274"/>
      <c r="BI274" s="14" t="str">
        <f>CONCATENATE($B$8,G273,"[LCD_IMAGE_BALL_ROW_SIZE][LCD_IMAGE_BALL_COL_SIZE] = {")</f>
        <v>const u8 aau8PongBall[LCD_IMAGE_BALL_ROW_SIZE][LCD_IMAGE_BALL_COL_SIZE] = {</v>
      </c>
      <c r="BJ274" s="99"/>
      <c r="BK274" s="99"/>
    </row>
    <row r="275" spans="1:80" ht="15" customHeight="1">
      <c r="A275" s="100"/>
      <c r="B275" s="101">
        <v>1</v>
      </c>
      <c r="C275" s="101">
        <v>1</v>
      </c>
      <c r="D275" s="101">
        <v>1</v>
      </c>
      <c r="E275" s="100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B275" s="84">
        <f>B275*POWER(2,0)+C275*POWER(2,1)+D275*POWER(2,2)+E275*POWER(2,3)+F275*POWER(2,4)+G275*POWER(2,5)+H275*POWER(2,6)+I275*POWER(2,7)</f>
        <v>7</v>
      </c>
      <c r="BC275"/>
      <c r="BD275"/>
      <c r="BE275"/>
      <c r="BF275"/>
      <c r="BG275"/>
      <c r="BH275"/>
      <c r="BI275" s="15" t="str">
        <f>CONCATENATE("{0x",DEC2HEX(BB275,2),"},")</f>
        <v>{0x07},</v>
      </c>
    </row>
    <row r="276" spans="1:80" ht="15" customHeight="1">
      <c r="A276" s="100"/>
      <c r="B276" s="101">
        <v>1</v>
      </c>
      <c r="C276" s="101">
        <v>1</v>
      </c>
      <c r="D276" s="101">
        <v>1</v>
      </c>
      <c r="E276" s="100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B276" s="84">
        <f>B276*POWER(2,0)+C276*POWER(2,1)+D276*POWER(2,2)+E276*POWER(2,3)+F276*POWER(2,4)+G276*POWER(2,5)+H276*POWER(2,6)+I276*POWER(2,7)</f>
        <v>7</v>
      </c>
      <c r="BC276"/>
      <c r="BD276"/>
      <c r="BE276"/>
      <c r="BF276"/>
      <c r="BG276"/>
      <c r="BH276"/>
      <c r="BI276" s="15" t="str">
        <f t="shared" ref="BI276:BI277" si="44">CONCATENATE("{0x",DEC2HEX(BB276,2),"},")</f>
        <v>{0x07},</v>
      </c>
    </row>
    <row r="277" spans="1:80" ht="15" customHeight="1">
      <c r="A277" s="100"/>
      <c r="B277" s="101">
        <v>1</v>
      </c>
      <c r="C277" s="101">
        <v>1</v>
      </c>
      <c r="D277" s="101">
        <v>1</v>
      </c>
      <c r="E277" s="100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B277" s="84">
        <f>B277*POWER(2,0)+C277*POWER(2,1)+D277*POWER(2,2)+E277*POWER(2,3)+F277*POWER(2,4)+G277*POWER(2,5)+H277*POWER(2,6)+I277*POWER(2,7)</f>
        <v>7</v>
      </c>
      <c r="BC277"/>
      <c r="BD277"/>
      <c r="BE277"/>
      <c r="BF277"/>
      <c r="BG277"/>
      <c r="BH277"/>
      <c r="BI277" s="15" t="str">
        <f t="shared" si="44"/>
        <v>{0x07},</v>
      </c>
    </row>
    <row r="278" spans="1:80" ht="15" customHeight="1">
      <c r="A278" s="100"/>
      <c r="B278" s="100"/>
      <c r="C278" s="100"/>
      <c r="D278" s="100"/>
      <c r="E278" s="100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B278" s="84">
        <f>B278*POWER(2,0)+C278*POWER(2,1)+D278*POWER(2,2)+E278*POWER(2,3)+F278*POWER(2,4)+G278*POWER(2,5)+H278*POWER(2,6)+I278*POWER(2,7)</f>
        <v>0</v>
      </c>
      <c r="BC278"/>
      <c r="BD278"/>
      <c r="BE278"/>
      <c r="BF278"/>
      <c r="BG278"/>
      <c r="BH278"/>
      <c r="BI278" s="15" t="s">
        <v>9</v>
      </c>
    </row>
    <row r="279" spans="1:80" customFormat="1" ht="15" customHeight="1"/>
    <row r="280" spans="1:80" s="86" customFormat="1" ht="15" customHeight="1">
      <c r="A280" s="97" t="s">
        <v>13</v>
      </c>
      <c r="G280" s="93" t="s">
        <v>162</v>
      </c>
      <c r="AU280" s="98"/>
      <c r="AV280" s="99"/>
      <c r="AW280" s="99"/>
      <c r="AX280" s="99"/>
      <c r="AY280" s="99"/>
      <c r="AZ280" s="99"/>
      <c r="BA280" s="99"/>
      <c r="BB280" s="99"/>
      <c r="BC280" s="99"/>
      <c r="BD280" s="99"/>
      <c r="BE280" s="99"/>
      <c r="BF280" s="99"/>
      <c r="BG280" s="99"/>
      <c r="BH280" s="99"/>
      <c r="BI280" s="91"/>
      <c r="BT280" s="93"/>
      <c r="BU280" s="93"/>
      <c r="BV280" s="93"/>
      <c r="BW280" s="93"/>
      <c r="BX280" s="93"/>
      <c r="BY280" s="93"/>
      <c r="BZ280" s="93"/>
      <c r="CA280" s="93"/>
      <c r="CB280" s="93"/>
    </row>
    <row r="281" spans="1:80" ht="15" customHeight="1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B281" s="84" t="s">
        <v>25</v>
      </c>
      <c r="BC281" s="84" t="s">
        <v>26</v>
      </c>
      <c r="BD281"/>
      <c r="BE281"/>
      <c r="BF281"/>
      <c r="BG281"/>
      <c r="BH281"/>
      <c r="BI281" s="14" t="str">
        <f>CONCATENATE($B$8,G280,"[LCD_IMAGE_PADDLE_ROW_SIZE][LCD_IMAGE_PADDLE_COL_BYTES] = {")</f>
        <v>const u8 aau8PongPaddleBottom[LCD_IMAGE_PADDLE_ROW_SIZE][LCD_IMAGE_PADDLE_COL_BYTES] = {</v>
      </c>
      <c r="BJ281" s="99"/>
      <c r="BK281" s="99"/>
      <c r="BL281" s="99"/>
      <c r="BM281" s="99"/>
      <c r="BN281" s="99"/>
      <c r="BO281" s="99"/>
      <c r="BP281" s="99"/>
      <c r="BQ281" s="86"/>
      <c r="BR281" s="86"/>
      <c r="BS281" s="86"/>
    </row>
    <row r="282" spans="1:80" ht="15" customHeight="1">
      <c r="A282" s="100"/>
      <c r="B282" s="101">
        <v>1</v>
      </c>
      <c r="C282" s="101">
        <v>1</v>
      </c>
      <c r="D282" s="101">
        <v>1</v>
      </c>
      <c r="E282" s="101">
        <v>1</v>
      </c>
      <c r="F282" s="101">
        <v>1</v>
      </c>
      <c r="G282" s="101">
        <v>1</v>
      </c>
      <c r="H282" s="101">
        <v>1</v>
      </c>
      <c r="I282" s="101">
        <v>1</v>
      </c>
      <c r="J282" s="101">
        <v>1</v>
      </c>
      <c r="K282" s="101">
        <v>1</v>
      </c>
      <c r="L282" s="101">
        <v>1</v>
      </c>
      <c r="M282" s="100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B282" s="84">
        <f>B282*POWER(2,0)+C282*POWER(2,1)+D282*POWER(2,2)+E282*POWER(2,3)+F282*POWER(2,4)+G282*POWER(2,5)+H282*POWER(2,6)+I282*POWER(2,7)</f>
        <v>255</v>
      </c>
      <c r="BC282" s="84">
        <f>J282*POWER(2,0)+K282*POWER(2,1)+L282*POWER(2,2)+M282*POWER(2,3)+N282*POWER(2,4)+O282*POWER(2,5)+P282*POWER(2,6)+Q282*POWER(2,7)</f>
        <v>7</v>
      </c>
      <c r="BD282"/>
      <c r="BE282"/>
      <c r="BF282"/>
      <c r="BG282"/>
      <c r="BH282"/>
      <c r="BI282" s="15" t="str">
        <f>CONCATENATE("{0x",DEC2HEX(BB282,2),", 0x",DEC2HEX(BC282,2),"},")</f>
        <v>{0xFF, 0x07},</v>
      </c>
    </row>
    <row r="283" spans="1:80" ht="15" customHeight="1">
      <c r="A283" s="100"/>
      <c r="B283" s="101">
        <v>1</v>
      </c>
      <c r="C283" s="101">
        <v>0</v>
      </c>
      <c r="D283" s="101">
        <v>1</v>
      </c>
      <c r="E283" s="101">
        <v>0</v>
      </c>
      <c r="F283" s="101">
        <v>1</v>
      </c>
      <c r="G283" s="101">
        <v>0</v>
      </c>
      <c r="H283" s="101">
        <v>1</v>
      </c>
      <c r="I283" s="101">
        <v>0</v>
      </c>
      <c r="J283" s="101">
        <v>1</v>
      </c>
      <c r="K283" s="101">
        <v>0</v>
      </c>
      <c r="L283" s="101">
        <v>1</v>
      </c>
      <c r="M283" s="100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B283" s="84">
        <f t="shared" ref="BB283" si="45">B283*POWER(2,0)+C283*POWER(2,1)+D283*POWER(2,2)+E283*POWER(2,3)+F283*POWER(2,4)+G283*POWER(2,5)+H283*POWER(2,6)+I283*POWER(2,7)</f>
        <v>85</v>
      </c>
      <c r="BC283" s="84">
        <f t="shared" ref="BC283" si="46">J283*POWER(2,0)+K283*POWER(2,1)+L283*POWER(2,2)+M283*POWER(2,3)+N283*POWER(2,4)+O283*POWER(2,5)+P283*POWER(2,6)+Q283*POWER(2,7)</f>
        <v>5</v>
      </c>
      <c r="BD283"/>
      <c r="BE283"/>
      <c r="BF283"/>
      <c r="BG283"/>
      <c r="BH283"/>
      <c r="BI283" s="15" t="str">
        <f>CONCATENATE("{0x",DEC2HEX(BB283,2),", 0x",DEC2HEX(BC283,2),"}")</f>
        <v>{0x55, 0x05}</v>
      </c>
    </row>
    <row r="284" spans="1:80" ht="15" customHeight="1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B284"/>
      <c r="BC284"/>
      <c r="BD284"/>
      <c r="BE284"/>
      <c r="BF284"/>
      <c r="BG284"/>
      <c r="BH284"/>
      <c r="BI284" s="15" t="s">
        <v>9</v>
      </c>
    </row>
    <row r="285" spans="1:80" customFormat="1" ht="15" customHeight="1"/>
    <row r="286" spans="1:80" s="86" customFormat="1" ht="15" customHeight="1">
      <c r="A286" s="97" t="s">
        <v>13</v>
      </c>
      <c r="G286" s="93" t="s">
        <v>163</v>
      </c>
      <c r="N286"/>
      <c r="O286"/>
      <c r="AU286" s="98"/>
      <c r="AV286" s="99"/>
      <c r="AW286" s="99"/>
      <c r="AX286" s="99"/>
      <c r="AY286" s="99"/>
      <c r="AZ286" s="99"/>
      <c r="BA286" s="99"/>
      <c r="BB286" s="99"/>
      <c r="BC286" s="99"/>
      <c r="BD286" s="99"/>
      <c r="BE286" s="99"/>
      <c r="BF286" s="99"/>
      <c r="BG286" s="99"/>
      <c r="BH286" s="99"/>
      <c r="BI286" s="91"/>
      <c r="BT286" s="93"/>
      <c r="BU286" s="93"/>
      <c r="BV286" s="93"/>
      <c r="BW286" s="93"/>
      <c r="BX286" s="93"/>
      <c r="BY286" s="93"/>
      <c r="BZ286" s="93"/>
      <c r="CA286" s="93"/>
      <c r="CB286" s="93"/>
    </row>
    <row r="287" spans="1:80" ht="15" customHeight="1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B287" s="84" t="s">
        <v>25</v>
      </c>
      <c r="BC287" s="84" t="s">
        <v>26</v>
      </c>
      <c r="BD287"/>
      <c r="BE287"/>
      <c r="BF287"/>
      <c r="BG287"/>
      <c r="BH287"/>
      <c r="BI287" s="14" t="str">
        <f>CONCATENATE($B$8,G286,"[LCD_IMAGE_PADDLE_ROW_SIZE][LCD_IMAGE_PADDLE_COL_BYTES] = {")</f>
        <v>const u8 aau8PongPaddleTop[LCD_IMAGE_PADDLE_ROW_SIZE][LCD_IMAGE_PADDLE_COL_BYTES] = {</v>
      </c>
      <c r="BJ287" s="99"/>
      <c r="BK287" s="99"/>
      <c r="BL287" s="99"/>
      <c r="BM287" s="99"/>
      <c r="BN287" s="99"/>
      <c r="BO287" s="99"/>
      <c r="BP287" s="99"/>
      <c r="BQ287" s="86"/>
      <c r="BR287" s="86"/>
      <c r="BS287" s="86"/>
    </row>
    <row r="288" spans="1:80" ht="15" customHeight="1">
      <c r="A288" s="100"/>
      <c r="B288" s="101">
        <v>1</v>
      </c>
      <c r="C288" s="101">
        <v>0</v>
      </c>
      <c r="D288" s="101">
        <v>1</v>
      </c>
      <c r="E288" s="101">
        <v>0</v>
      </c>
      <c r="F288" s="101">
        <v>1</v>
      </c>
      <c r="G288" s="101">
        <v>0</v>
      </c>
      <c r="H288" s="101">
        <v>1</v>
      </c>
      <c r="I288" s="101">
        <v>0</v>
      </c>
      <c r="J288" s="101">
        <v>1</v>
      </c>
      <c r="K288" s="101">
        <v>0</v>
      </c>
      <c r="L288" s="101">
        <v>1</v>
      </c>
      <c r="M288" s="100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B288" s="84">
        <f>B288*POWER(2,0)+C288*POWER(2,1)+D288*POWER(2,2)+E288*POWER(2,3)+F288*POWER(2,4)+G288*POWER(2,5)+H288*POWER(2,6)+I288*POWER(2,7)</f>
        <v>85</v>
      </c>
      <c r="BC288" s="84">
        <f>J288*POWER(2,0)+K288*POWER(2,1)+L288*POWER(2,2)+M288*POWER(2,3)+N288*POWER(2,4)+O288*POWER(2,5)+P288*POWER(2,6)+Q288*POWER(2,7)</f>
        <v>5</v>
      </c>
      <c r="BD288"/>
      <c r="BE288"/>
      <c r="BF288"/>
      <c r="BG288"/>
      <c r="BH288"/>
      <c r="BI288" s="15" t="str">
        <f>CONCATENATE("{0x",DEC2HEX(BB288,2),", 0x",DEC2HEX(BC288,2),"},")</f>
        <v>{0x55, 0x05},</v>
      </c>
    </row>
    <row r="289" spans="1:80" ht="15" customHeight="1">
      <c r="A289" s="100"/>
      <c r="B289" s="101">
        <v>1</v>
      </c>
      <c r="C289" s="101">
        <v>1</v>
      </c>
      <c r="D289" s="101">
        <v>1</v>
      </c>
      <c r="E289" s="101">
        <v>1</v>
      </c>
      <c r="F289" s="101">
        <v>1</v>
      </c>
      <c r="G289" s="101">
        <v>1</v>
      </c>
      <c r="H289" s="101">
        <v>1</v>
      </c>
      <c r="I289" s="101">
        <v>1</v>
      </c>
      <c r="J289" s="101">
        <v>1</v>
      </c>
      <c r="K289" s="101">
        <v>1</v>
      </c>
      <c r="L289" s="101">
        <v>1</v>
      </c>
      <c r="M289" s="100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B289" s="84">
        <f t="shared" ref="BB289" si="47">B289*POWER(2,0)+C289*POWER(2,1)+D289*POWER(2,2)+E289*POWER(2,3)+F289*POWER(2,4)+G289*POWER(2,5)+H289*POWER(2,6)+I289*POWER(2,7)</f>
        <v>255</v>
      </c>
      <c r="BC289" s="84">
        <f t="shared" ref="BC289" si="48">J289*POWER(2,0)+K289*POWER(2,1)+L289*POWER(2,2)+M289*POWER(2,3)+N289*POWER(2,4)+O289*POWER(2,5)+P289*POWER(2,6)+Q289*POWER(2,7)</f>
        <v>7</v>
      </c>
      <c r="BD289"/>
      <c r="BE289"/>
      <c r="BF289"/>
      <c r="BG289"/>
      <c r="BH289"/>
      <c r="BI289" s="15" t="str">
        <f>CONCATENATE("{0x",DEC2HEX(BB289,2),", 0x",DEC2HEX(BC289,2),"}")</f>
        <v>{0xFF, 0x07}</v>
      </c>
    </row>
    <row r="290" spans="1:80" ht="15" customHeight="1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B290"/>
      <c r="BC290"/>
      <c r="BD290"/>
      <c r="BE290"/>
      <c r="BF290"/>
      <c r="BG290"/>
      <c r="BH290"/>
      <c r="BI290" s="15" t="s">
        <v>9</v>
      </c>
    </row>
    <row r="291" spans="1:80" customFormat="1" ht="15" customHeight="1"/>
    <row r="292" spans="1:80" s="86" customFormat="1" ht="15" customHeight="1">
      <c r="A292" s="97" t="s">
        <v>13</v>
      </c>
      <c r="G292" s="93" t="s">
        <v>175</v>
      </c>
      <c r="AU292" s="98"/>
      <c r="AV292" s="99"/>
      <c r="AW292" s="99"/>
      <c r="AX292" s="99"/>
      <c r="AY292" s="99"/>
      <c r="AZ292" s="99"/>
      <c r="BA292" s="99"/>
      <c r="BB292" s="99"/>
      <c r="BC292" s="99"/>
      <c r="BD292" s="99"/>
      <c r="BE292" s="99"/>
      <c r="BF292" s="99"/>
      <c r="BG292" s="99"/>
      <c r="BH292" s="99"/>
      <c r="BI292" s="91"/>
      <c r="BT292" s="93"/>
      <c r="BU292" s="93"/>
      <c r="BV292" s="93"/>
      <c r="BW292" s="93"/>
      <c r="BX292" s="93"/>
      <c r="BY292" s="93"/>
      <c r="BZ292" s="93"/>
      <c r="CA292" s="93"/>
      <c r="CB292" s="93"/>
    </row>
    <row r="293" spans="1:80" ht="15" customHeight="1">
      <c r="A293" s="100"/>
      <c r="B293" s="100"/>
      <c r="C293" s="100"/>
      <c r="D293" s="100"/>
      <c r="E293" s="100"/>
      <c r="F293" s="100"/>
      <c r="G293" s="100"/>
      <c r="H293" s="100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B293" s="84" t="s">
        <v>25</v>
      </c>
      <c r="BF293"/>
      <c r="BG293"/>
      <c r="BH293"/>
      <c r="BI293" s="14" t="str">
        <f>CONCATENATE($B$8,G292,"[LCD_IMAGE_ARROW_ROW_SIZE][LCD_IMAGE_ARROW_COL_BYTES] = {")</f>
        <v>const u8 aau8PlayerArrow[LCD_IMAGE_ARROW_ROW_SIZE][LCD_IMAGE_ARROW_COL_BYTES] = {</v>
      </c>
      <c r="BJ293" s="99"/>
      <c r="BK293" s="99"/>
      <c r="BL293" s="99"/>
      <c r="BM293" s="99"/>
      <c r="BN293" s="99"/>
      <c r="BO293" s="99"/>
      <c r="BP293" s="99"/>
      <c r="BQ293" s="86"/>
      <c r="BR293" s="86"/>
      <c r="BS293" s="86"/>
    </row>
    <row r="294" spans="1:80" ht="15" customHeight="1">
      <c r="A294" s="100"/>
      <c r="B294" s="101">
        <v>1</v>
      </c>
      <c r="C294" s="101">
        <v>0</v>
      </c>
      <c r="D294" s="101">
        <v>0</v>
      </c>
      <c r="E294" s="101">
        <v>0</v>
      </c>
      <c r="F294" s="101">
        <v>0</v>
      </c>
      <c r="G294" s="101">
        <v>0</v>
      </c>
      <c r="H294" s="100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B294" s="84">
        <f>B294*POWER(2,0)+C294*POWER(2,1)+D294*POWER(2,2)+E294*POWER(2,3)+F294*POWER(2,4)+G294*POWER(2,5)+H294*POWER(2,6)+I294*POWER(2,7)</f>
        <v>1</v>
      </c>
      <c r="BF294"/>
      <c r="BG294"/>
      <c r="BH294"/>
      <c r="BI294" s="15" t="str">
        <f>CONCATENATE("{0x",DEC2HEX(BB294,2),"},")</f>
        <v>{0x01},</v>
      </c>
    </row>
    <row r="295" spans="1:80" ht="15" customHeight="1">
      <c r="A295" s="100"/>
      <c r="B295" s="101">
        <v>1</v>
      </c>
      <c r="C295" s="101">
        <v>1</v>
      </c>
      <c r="D295" s="101">
        <v>0</v>
      </c>
      <c r="E295" s="101">
        <v>0</v>
      </c>
      <c r="F295" s="101">
        <v>0</v>
      </c>
      <c r="G295" s="101">
        <v>0</v>
      </c>
      <c r="H295" s="100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B295" s="84">
        <f t="shared" ref="BB295:BB305" si="49">B295*POWER(2,0)+C295*POWER(2,1)+D295*POWER(2,2)+E295*POWER(2,3)+F295*POWER(2,4)+G295*POWER(2,5)+H295*POWER(2,6)+I295*POWER(2,7)</f>
        <v>3</v>
      </c>
      <c r="BF295"/>
      <c r="BG295"/>
      <c r="BH295"/>
      <c r="BI295" s="15" t="str">
        <f t="shared" ref="BI295:BI304" si="50">CONCATENATE("{0x",DEC2HEX(BB295,2),"},")</f>
        <v>{0x03},</v>
      </c>
    </row>
    <row r="296" spans="1:80" ht="15" customHeight="1">
      <c r="A296" s="100"/>
      <c r="B296" s="101">
        <v>1</v>
      </c>
      <c r="C296" s="101">
        <v>1</v>
      </c>
      <c r="D296" s="101">
        <v>1</v>
      </c>
      <c r="E296" s="101">
        <v>0</v>
      </c>
      <c r="F296" s="101">
        <v>0</v>
      </c>
      <c r="G296" s="101">
        <v>0</v>
      </c>
      <c r="H296" s="100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B296" s="84">
        <f t="shared" si="49"/>
        <v>7</v>
      </c>
      <c r="BF296"/>
      <c r="BG296"/>
      <c r="BH296"/>
      <c r="BI296" s="15" t="str">
        <f t="shared" si="50"/>
        <v>{0x07},</v>
      </c>
    </row>
    <row r="297" spans="1:80" ht="15" customHeight="1">
      <c r="A297" s="100"/>
      <c r="B297" s="101">
        <v>1</v>
      </c>
      <c r="C297" s="101">
        <v>1</v>
      </c>
      <c r="D297" s="101">
        <v>1</v>
      </c>
      <c r="E297" s="101">
        <v>1</v>
      </c>
      <c r="F297" s="101">
        <v>0</v>
      </c>
      <c r="G297" s="101">
        <v>0</v>
      </c>
      <c r="H297" s="100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B297" s="84">
        <f t="shared" si="49"/>
        <v>15</v>
      </c>
      <c r="BF297"/>
      <c r="BG297"/>
      <c r="BH297"/>
      <c r="BI297" s="15" t="str">
        <f t="shared" si="50"/>
        <v>{0x0F},</v>
      </c>
    </row>
    <row r="298" spans="1:80" ht="15" customHeight="1">
      <c r="A298" s="100"/>
      <c r="B298" s="101">
        <v>1</v>
      </c>
      <c r="C298" s="101">
        <v>1</v>
      </c>
      <c r="D298" s="101">
        <v>1</v>
      </c>
      <c r="E298" s="101">
        <v>1</v>
      </c>
      <c r="F298" s="101">
        <v>1</v>
      </c>
      <c r="G298" s="101">
        <v>0</v>
      </c>
      <c r="H298" s="100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B298" s="84">
        <f t="shared" si="49"/>
        <v>31</v>
      </c>
      <c r="BF298"/>
      <c r="BG298"/>
      <c r="BH298"/>
      <c r="BI298" s="15" t="str">
        <f t="shared" si="50"/>
        <v>{0x1F},</v>
      </c>
    </row>
    <row r="299" spans="1:80" ht="15" customHeight="1">
      <c r="A299" s="100"/>
      <c r="B299" s="101">
        <v>1</v>
      </c>
      <c r="C299" s="101">
        <v>1</v>
      </c>
      <c r="D299" s="101">
        <v>1</v>
      </c>
      <c r="E299" s="101">
        <v>1</v>
      </c>
      <c r="F299" s="101">
        <v>1</v>
      </c>
      <c r="G299" s="101">
        <v>1</v>
      </c>
      <c r="H299" s="100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B299" s="84">
        <f t="shared" si="49"/>
        <v>63</v>
      </c>
      <c r="BF299"/>
      <c r="BG299"/>
      <c r="BH299"/>
      <c r="BI299" s="15" t="str">
        <f t="shared" si="50"/>
        <v>{0x3F},</v>
      </c>
    </row>
    <row r="300" spans="1:80" ht="15" customHeight="1">
      <c r="A300" s="100"/>
      <c r="B300" s="101">
        <v>1</v>
      </c>
      <c r="C300" s="101">
        <v>1</v>
      </c>
      <c r="D300" s="101">
        <v>1</v>
      </c>
      <c r="E300" s="101">
        <v>1</v>
      </c>
      <c r="F300" s="101">
        <v>1</v>
      </c>
      <c r="G300" s="101">
        <v>1</v>
      </c>
      <c r="H300" s="1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B300" s="84">
        <f t="shared" si="49"/>
        <v>63</v>
      </c>
      <c r="BF300"/>
      <c r="BG300"/>
      <c r="BH300"/>
      <c r="BI300" s="15" t="str">
        <f t="shared" si="50"/>
        <v>{0x3F},</v>
      </c>
    </row>
    <row r="301" spans="1:80" ht="15" customHeight="1">
      <c r="A301" s="100"/>
      <c r="B301" s="101">
        <v>1</v>
      </c>
      <c r="C301" s="101">
        <v>1</v>
      </c>
      <c r="D301" s="101">
        <v>1</v>
      </c>
      <c r="E301" s="101">
        <v>1</v>
      </c>
      <c r="F301" s="101">
        <v>1</v>
      </c>
      <c r="G301" s="101">
        <v>0</v>
      </c>
      <c r="H301" s="100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B301" s="84">
        <f t="shared" si="49"/>
        <v>31</v>
      </c>
      <c r="BF301"/>
      <c r="BG301"/>
      <c r="BH301"/>
      <c r="BI301" s="15" t="str">
        <f t="shared" si="50"/>
        <v>{0x1F},</v>
      </c>
    </row>
    <row r="302" spans="1:80" ht="15" customHeight="1">
      <c r="A302" s="100"/>
      <c r="B302" s="101">
        <v>1</v>
      </c>
      <c r="C302" s="101">
        <v>1</v>
      </c>
      <c r="D302" s="101">
        <v>1</v>
      </c>
      <c r="E302" s="101">
        <v>1</v>
      </c>
      <c r="F302" s="101">
        <v>0</v>
      </c>
      <c r="G302" s="101">
        <v>0</v>
      </c>
      <c r="H302" s="100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B302" s="84">
        <f t="shared" si="49"/>
        <v>15</v>
      </c>
      <c r="BF302"/>
      <c r="BG302"/>
      <c r="BH302"/>
      <c r="BI302" s="15" t="str">
        <f t="shared" si="50"/>
        <v>{0x0F},</v>
      </c>
    </row>
    <row r="303" spans="1:80" ht="15" customHeight="1">
      <c r="A303" s="100"/>
      <c r="B303" s="101">
        <v>1</v>
      </c>
      <c r="C303" s="101">
        <v>1</v>
      </c>
      <c r="D303" s="101">
        <v>1</v>
      </c>
      <c r="E303" s="101">
        <v>0</v>
      </c>
      <c r="F303" s="101">
        <v>0</v>
      </c>
      <c r="G303" s="101">
        <v>0</v>
      </c>
      <c r="H303" s="100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B303" s="84">
        <f t="shared" si="49"/>
        <v>7</v>
      </c>
      <c r="BF303"/>
      <c r="BG303"/>
      <c r="BH303"/>
      <c r="BI303" s="15" t="str">
        <f t="shared" si="50"/>
        <v>{0x07},</v>
      </c>
    </row>
    <row r="304" spans="1:80" ht="15" customHeight="1">
      <c r="A304" s="100"/>
      <c r="B304" s="101">
        <v>1</v>
      </c>
      <c r="C304" s="101">
        <v>1</v>
      </c>
      <c r="D304" s="101">
        <v>0</v>
      </c>
      <c r="E304" s="101">
        <v>0</v>
      </c>
      <c r="F304" s="101">
        <v>0</v>
      </c>
      <c r="G304" s="101">
        <v>0</v>
      </c>
      <c r="H304" s="100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B304" s="84">
        <f t="shared" si="49"/>
        <v>3</v>
      </c>
      <c r="BF304"/>
      <c r="BG304"/>
      <c r="BH304"/>
      <c r="BI304" s="15" t="str">
        <f t="shared" si="50"/>
        <v>{0x03},</v>
      </c>
    </row>
    <row r="305" spans="1:61" ht="15" customHeight="1">
      <c r="A305" s="100"/>
      <c r="B305" s="101">
        <v>1</v>
      </c>
      <c r="C305" s="101">
        <v>0</v>
      </c>
      <c r="D305" s="101">
        <v>0</v>
      </c>
      <c r="E305" s="101">
        <v>0</v>
      </c>
      <c r="F305" s="101">
        <v>0</v>
      </c>
      <c r="G305" s="101">
        <v>0</v>
      </c>
      <c r="H305" s="100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B305" s="84">
        <f t="shared" si="49"/>
        <v>1</v>
      </c>
      <c r="BF305"/>
      <c r="BG305"/>
      <c r="BH305"/>
      <c r="BI305" s="15" t="str">
        <f>CONCATENATE("{0x",DEC2HEX(BB305,2),"}")</f>
        <v>{0x01}</v>
      </c>
    </row>
    <row r="306" spans="1:61" ht="15" customHeight="1">
      <c r="A306" s="100"/>
      <c r="B306" s="100"/>
      <c r="C306" s="100"/>
      <c r="D306" s="100"/>
      <c r="E306" s="100"/>
      <c r="F306" s="100"/>
      <c r="G306" s="100"/>
      <c r="H306" s="100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B306"/>
      <c r="BC306"/>
      <c r="BD306"/>
      <c r="BE306"/>
      <c r="BF306"/>
      <c r="BG306"/>
      <c r="BH306"/>
      <c r="BI306" s="15" t="s">
        <v>9</v>
      </c>
    </row>
    <row r="307" spans="1:61" customFormat="1" ht="15" customHeight="1"/>
    <row r="308" spans="1:61" customFormat="1" ht="15" customHeight="1"/>
  </sheetData>
  <conditionalFormatting sqref="B282:L283 B288:L289 B294:G305 B15:AY46 B51:AY100 B105:AY154 B159:Z183 B188:Z212 B246:Z270 B217:Z241 B275:D277">
    <cfRule type="cellIs" dxfId="181" priority="206" operator="equal">
      <formula>1</formula>
    </cfRule>
    <cfRule type="cellIs" dxfId="180" priority="207" operator="equal">
      <formula>0</formula>
    </cfRule>
  </conditionalFormatting>
  <conditionalFormatting sqref="E60:F60 E114:F114">
    <cfRule type="cellIs" dxfId="179" priority="73" operator="equal">
      <formula>"E"</formula>
    </cfRule>
    <cfRule type="cellIs" dxfId="178" priority="74" operator="equal">
      <formula>"D"</formula>
    </cfRule>
    <cfRule type="cellIs" dxfId="177" priority="75" operator="equal">
      <formula>"C"</formula>
    </cfRule>
    <cfRule type="cellIs" dxfId="176" priority="76" operator="equal">
      <formula>"B"</formula>
    </cfRule>
    <cfRule type="cellIs" dxfId="175" priority="77" operator="equal">
      <formula>"A"</formula>
    </cfRule>
    <cfRule type="cellIs" dxfId="174" priority="78" operator="equal">
      <formula>9</formula>
    </cfRule>
    <cfRule type="cellIs" dxfId="173" priority="79" operator="equal">
      <formula>8</formula>
    </cfRule>
    <cfRule type="cellIs" dxfId="172" priority="80" operator="equal">
      <formula>7</formula>
    </cfRule>
    <cfRule type="cellIs" dxfId="171" priority="81" operator="equal">
      <formula>6</formula>
    </cfRule>
    <cfRule type="cellIs" dxfId="170" priority="82" operator="equal">
      <formula>5</formula>
    </cfRule>
    <cfRule type="cellIs" dxfId="169" priority="83" operator="equal">
      <formula>4</formula>
    </cfRule>
    <cfRule type="cellIs" dxfId="168" priority="84" operator="equal">
      <formula>3</formula>
    </cfRule>
    <cfRule type="cellIs" dxfId="167" priority="85" operator="equal">
      <formula>2</formula>
    </cfRule>
    <cfRule type="cellIs" dxfId="166" priority="86" operator="equal">
      <formula>1</formula>
    </cfRule>
    <cfRule type="cellIs" dxfId="165" priority="87" operator="equal">
      <formula>0</formula>
    </cfRule>
    <cfRule type="cellIs" dxfId="164" priority="88" operator="equal">
      <formula>"F"</formula>
    </cfRule>
  </conditionalFormatting>
  <pageMargins left="0.7" right="0.7" top="0.75" bottom="0.75" header="0.3" footer="0.3"/>
  <pageSetup scale="24" fitToHeight="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L314"/>
  <sheetViews>
    <sheetView topLeftCell="AU1" zoomScale="75" zoomScaleNormal="75" workbookViewId="0">
      <selection activeCell="DX6" sqref="DX6"/>
    </sheetView>
  </sheetViews>
  <sheetFormatPr defaultColWidth="2.85546875" defaultRowHeight="15" customHeight="1"/>
  <cols>
    <col min="1" max="1" width="2.85546875" style="93"/>
    <col min="2" max="7" width="3" style="93" bestFit="1" customWidth="1"/>
    <col min="8" max="57" width="2.85546875" style="93" customWidth="1"/>
    <col min="58" max="62" width="2.85546875" style="84" customWidth="1"/>
    <col min="63" max="80" width="2.85546875" style="93" customWidth="1"/>
    <col min="81" max="85" width="2.85546875" style="84" customWidth="1"/>
    <col min="86" max="96" width="2.85546875" style="93" customWidth="1"/>
    <col min="97" max="101" width="2.85546875" style="84" customWidth="1"/>
    <col min="102" max="124" width="2.85546875" style="93" customWidth="1"/>
    <col min="125" max="131" width="2.85546875" style="84" customWidth="1"/>
    <col min="132" max="148" width="10" style="84" customWidth="1"/>
    <col min="149" max="149" width="75.42578125" style="89" customWidth="1"/>
    <col min="150" max="156" width="3.85546875" style="84" customWidth="1"/>
    <col min="157" max="164" width="3.85546875" style="93" customWidth="1"/>
    <col min="165" max="16384" width="2.85546875" style="93"/>
  </cols>
  <sheetData>
    <row r="1" spans="1:168" s="92" customFormat="1" ht="19.5" customHeight="1">
      <c r="A1" s="11" t="s">
        <v>12</v>
      </c>
      <c r="BF1" s="82"/>
      <c r="BG1" s="82"/>
      <c r="BH1" s="82"/>
      <c r="BI1" s="82"/>
      <c r="BJ1" s="82"/>
      <c r="CC1" s="82"/>
      <c r="CD1" s="82"/>
      <c r="CE1" s="82"/>
      <c r="CF1" s="82"/>
      <c r="CG1" s="82"/>
      <c r="CS1" s="82"/>
      <c r="CT1" s="82"/>
      <c r="CU1" s="82"/>
      <c r="CV1" s="82"/>
      <c r="CW1" s="82"/>
      <c r="DU1" s="82"/>
      <c r="DV1" s="82"/>
      <c r="DW1" s="82"/>
      <c r="DX1" s="82"/>
      <c r="DY1" s="82"/>
      <c r="DZ1" s="82"/>
      <c r="EA1" s="82"/>
      <c r="EB1" s="82"/>
      <c r="EC1" s="82"/>
      <c r="ED1" s="82"/>
      <c r="EE1" s="82"/>
      <c r="EF1" s="82"/>
      <c r="EG1" s="82"/>
      <c r="EH1" s="82"/>
      <c r="EI1" s="82"/>
      <c r="EJ1" s="82"/>
      <c r="EK1" s="82"/>
      <c r="EL1" s="82"/>
      <c r="EM1" s="82"/>
      <c r="EN1" s="82"/>
      <c r="EO1" s="82"/>
      <c r="EP1" s="82"/>
      <c r="EQ1" s="82"/>
      <c r="ER1" s="82"/>
      <c r="ES1" s="87"/>
      <c r="ET1" s="82"/>
      <c r="EU1" s="82"/>
      <c r="EV1" s="82"/>
      <c r="EW1" s="82"/>
      <c r="EX1" s="82"/>
      <c r="EY1" s="82"/>
      <c r="EZ1" s="82"/>
    </row>
    <row r="2" spans="1:168" s="83" customFormat="1" ht="15" customHeight="1">
      <c r="ES2" s="88"/>
    </row>
    <row r="3" spans="1:168" s="83" customFormat="1" ht="15" customHeight="1">
      <c r="B3" s="86" t="s">
        <v>24</v>
      </c>
      <c r="Q3" s="93"/>
      <c r="ES3" s="88"/>
    </row>
    <row r="4" spans="1:168" s="83" customFormat="1" ht="15" customHeight="1">
      <c r="B4" s="86" t="s">
        <v>11</v>
      </c>
      <c r="Q4" s="93"/>
      <c r="ES4" s="88"/>
    </row>
    <row r="5" spans="1:168" s="83" customFormat="1" ht="15" customHeight="1">
      <c r="ES5" s="88"/>
    </row>
    <row r="6" spans="1:168" s="83" customFormat="1" ht="15" customHeight="1">
      <c r="B6" s="86" t="s">
        <v>142</v>
      </c>
      <c r="ES6" s="88"/>
    </row>
    <row r="7" spans="1:168" s="83" customFormat="1" ht="15" customHeight="1">
      <c r="AD7" s="93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X7" s="84"/>
      <c r="CY7" s="84"/>
      <c r="CZ7" s="84"/>
      <c r="DA7" s="84"/>
      <c r="DB7" s="84"/>
      <c r="DC7" s="84"/>
      <c r="DD7" s="84"/>
      <c r="DE7" s="84"/>
      <c r="DF7" s="84"/>
      <c r="DG7" s="84"/>
      <c r="DH7" s="84"/>
      <c r="DI7" s="84"/>
      <c r="DJ7" s="84"/>
      <c r="DK7" s="84"/>
      <c r="DL7" s="84"/>
      <c r="DM7" s="84"/>
      <c r="DN7" s="84"/>
      <c r="DO7" s="84"/>
      <c r="DP7" s="84"/>
      <c r="DQ7" s="84"/>
      <c r="DR7" s="84"/>
      <c r="DS7" s="84"/>
      <c r="DT7" s="84"/>
      <c r="ES7" s="88"/>
    </row>
    <row r="8" spans="1:168" s="83" customFormat="1" ht="15" customHeight="1">
      <c r="B8" s="93" t="s">
        <v>8</v>
      </c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X8" s="84"/>
      <c r="CY8" s="84"/>
      <c r="CZ8" s="84"/>
      <c r="DA8" s="84"/>
      <c r="DB8" s="84"/>
      <c r="DC8" s="84"/>
      <c r="DD8" s="84"/>
      <c r="DE8" s="84"/>
      <c r="DF8" s="84"/>
      <c r="DG8" s="84"/>
      <c r="DH8" s="84"/>
      <c r="DI8" s="84"/>
      <c r="DJ8" s="84"/>
      <c r="DK8" s="84"/>
      <c r="DL8" s="84"/>
      <c r="DM8" s="84"/>
      <c r="DN8" s="84"/>
      <c r="DO8" s="84"/>
      <c r="DP8" s="84"/>
      <c r="DQ8" s="84"/>
      <c r="DR8" s="84"/>
      <c r="DS8" s="84"/>
      <c r="DT8" s="84"/>
      <c r="ES8" s="88"/>
    </row>
    <row r="9" spans="1:168" ht="15" customHeight="1">
      <c r="B9" s="94" t="s">
        <v>165</v>
      </c>
      <c r="AE9" s="84"/>
      <c r="AF9" s="84"/>
      <c r="AG9" s="84"/>
      <c r="AH9" s="84"/>
      <c r="AI9" s="84"/>
      <c r="AJ9" s="84"/>
      <c r="AK9" s="84"/>
      <c r="AL9" s="84"/>
      <c r="BF9" s="94"/>
      <c r="CC9" s="94"/>
      <c r="CS9" s="94"/>
      <c r="DU9" s="94"/>
    </row>
    <row r="10" spans="1:168" s="95" customFormat="1" ht="15" customHeight="1">
      <c r="BF10" s="96"/>
      <c r="BG10" s="85"/>
      <c r="BH10" s="85"/>
      <c r="BI10" s="85"/>
      <c r="BJ10" s="85"/>
      <c r="CC10" s="96"/>
      <c r="CD10" s="85"/>
      <c r="CE10" s="85"/>
      <c r="CF10" s="85"/>
      <c r="CG10" s="85"/>
      <c r="CS10" s="96"/>
      <c r="CT10" s="85"/>
      <c r="CU10" s="85"/>
      <c r="CV10" s="85"/>
      <c r="CW10" s="85"/>
      <c r="DU10" s="96"/>
      <c r="DV10" s="85"/>
      <c r="DW10" s="85"/>
      <c r="DX10" s="85"/>
      <c r="DY10" s="85"/>
      <c r="DZ10" s="85"/>
      <c r="EA10" s="85"/>
      <c r="EB10" s="85"/>
      <c r="EC10" s="85"/>
      <c r="ED10" s="85"/>
      <c r="EE10" s="85"/>
      <c r="EF10" s="85"/>
      <c r="EG10" s="85"/>
      <c r="EH10" s="85"/>
      <c r="EI10" s="85"/>
      <c r="EJ10" s="85"/>
      <c r="EK10" s="85"/>
      <c r="EL10" s="85"/>
      <c r="EM10" s="85"/>
      <c r="EN10" s="85"/>
      <c r="EO10" s="85"/>
      <c r="EP10" s="85"/>
      <c r="EQ10" s="85"/>
      <c r="ER10" s="85"/>
      <c r="ES10" s="90"/>
      <c r="ET10" s="85"/>
      <c r="EU10" s="85"/>
      <c r="EV10" s="85"/>
      <c r="EW10" s="85"/>
      <c r="EX10" s="85"/>
      <c r="EY10" s="85"/>
      <c r="EZ10" s="85"/>
    </row>
    <row r="12" spans="1:168" s="86" customFormat="1" ht="15" customHeight="1">
      <c r="A12" s="97" t="s">
        <v>13</v>
      </c>
      <c r="G12" s="93" t="s">
        <v>164</v>
      </c>
      <c r="BF12" s="98"/>
      <c r="BG12" s="99"/>
      <c r="BH12" s="99"/>
      <c r="BI12" s="99"/>
      <c r="BJ12" s="99"/>
      <c r="CC12" s="98"/>
      <c r="CD12" s="99"/>
      <c r="CE12" s="99"/>
      <c r="CF12" s="99"/>
      <c r="CG12" s="99"/>
      <c r="CS12" s="98"/>
      <c r="CT12" s="99"/>
      <c r="CU12" s="99"/>
      <c r="CV12" s="99"/>
      <c r="CW12" s="99"/>
      <c r="DU12" s="98"/>
      <c r="DV12" s="99"/>
      <c r="DW12" s="99"/>
      <c r="DX12" s="99"/>
      <c r="DY12" s="99"/>
      <c r="DZ12" s="99"/>
      <c r="EA12" s="99"/>
      <c r="EB12" s="99"/>
      <c r="EC12" s="99"/>
      <c r="ED12" s="99"/>
      <c r="EE12" s="99"/>
      <c r="EF12" s="99"/>
      <c r="EG12" s="99"/>
      <c r="EH12" s="99"/>
      <c r="EI12" s="99"/>
      <c r="EJ12" s="99"/>
      <c r="EK12" s="99"/>
      <c r="EL12" s="99"/>
      <c r="EM12" s="99"/>
      <c r="EN12" s="99"/>
      <c r="EO12" s="99"/>
      <c r="EP12" s="99"/>
      <c r="EQ12" s="99"/>
      <c r="ER12" s="99"/>
      <c r="ES12" s="91"/>
      <c r="FD12" s="93"/>
      <c r="FE12" s="93"/>
      <c r="FF12" s="93"/>
      <c r="FG12" s="93"/>
      <c r="FH12" s="93"/>
      <c r="FI12" s="93"/>
      <c r="FJ12" s="93"/>
      <c r="FK12" s="93"/>
      <c r="FL12" s="93"/>
    </row>
    <row r="13" spans="1:168" ht="15" customHeight="1">
      <c r="A13" s="100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R13" s="100"/>
      <c r="CS13" s="100"/>
      <c r="CT13" s="100"/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P13" s="100"/>
      <c r="DQ13" s="100"/>
      <c r="DR13" s="100"/>
      <c r="DS13" s="100"/>
      <c r="DT13" s="100"/>
      <c r="DU13" s="100"/>
      <c r="DV13" s="100"/>
      <c r="DW13" s="100"/>
      <c r="DX13" s="100"/>
      <c r="DY13" s="100"/>
      <c r="DZ13" s="100"/>
      <c r="EB13" s="84" t="s">
        <v>25</v>
      </c>
      <c r="EC13" s="84" t="s">
        <v>26</v>
      </c>
      <c r="ED13" s="84" t="s">
        <v>141</v>
      </c>
      <c r="EE13" s="84" t="s">
        <v>137</v>
      </c>
      <c r="EF13" s="84" t="s">
        <v>138</v>
      </c>
      <c r="EG13" s="84" t="s">
        <v>139</v>
      </c>
      <c r="EH13" s="84" t="s">
        <v>140</v>
      </c>
      <c r="EI13" s="84" t="s">
        <v>166</v>
      </c>
      <c r="EJ13" s="84" t="s">
        <v>167</v>
      </c>
      <c r="EK13" s="84" t="s">
        <v>168</v>
      </c>
      <c r="EL13" s="84" t="s">
        <v>169</v>
      </c>
      <c r="EM13" s="84" t="s">
        <v>170</v>
      </c>
      <c r="EN13" s="84" t="s">
        <v>171</v>
      </c>
      <c r="EO13" s="84" t="s">
        <v>172</v>
      </c>
      <c r="EP13" s="84" t="s">
        <v>173</v>
      </c>
      <c r="EQ13" s="84" t="s">
        <v>174</v>
      </c>
      <c r="ES13" s="14" t="str">
        <f>CONCATENATE($B$8,G12,$B$9)</f>
        <v>const u8 aau8AntPongLogo[LCD_IMAGE_ANTPONGLOGO_SIZE][LCD_IMAGE_ANTPONGLOGO_COL_BYTES] = {</v>
      </c>
      <c r="ET13" s="99"/>
      <c r="EU13" s="99"/>
      <c r="EV13" s="99"/>
      <c r="EW13" s="99"/>
      <c r="EX13" s="99"/>
      <c r="EY13" s="99"/>
      <c r="EZ13" s="99"/>
      <c r="FA13" s="86"/>
      <c r="FB13" s="86"/>
      <c r="FC13" s="86"/>
    </row>
    <row r="14" spans="1:168" ht="15" customHeight="1">
      <c r="A14" s="100"/>
      <c r="B14" s="101">
        <v>0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  <c r="P14" s="101">
        <v>0</v>
      </c>
      <c r="Q14" s="101">
        <v>0</v>
      </c>
      <c r="R14" s="101">
        <v>0</v>
      </c>
      <c r="S14" s="101">
        <v>0</v>
      </c>
      <c r="T14" s="101">
        <v>0</v>
      </c>
      <c r="U14" s="101">
        <v>0</v>
      </c>
      <c r="V14" s="101">
        <v>0</v>
      </c>
      <c r="W14" s="101">
        <v>0</v>
      </c>
      <c r="X14" s="101">
        <v>0</v>
      </c>
      <c r="Y14" s="101">
        <v>0</v>
      </c>
      <c r="Z14" s="101">
        <v>0</v>
      </c>
      <c r="AA14" s="101">
        <v>0</v>
      </c>
      <c r="AB14" s="101">
        <v>0</v>
      </c>
      <c r="AC14" s="101">
        <v>0</v>
      </c>
      <c r="AD14" s="101">
        <v>0</v>
      </c>
      <c r="AE14" s="101">
        <v>0</v>
      </c>
      <c r="AF14" s="101">
        <v>0</v>
      </c>
      <c r="AG14" s="101">
        <v>0</v>
      </c>
      <c r="AH14" s="101">
        <v>0</v>
      </c>
      <c r="AI14" s="101">
        <v>0</v>
      </c>
      <c r="AJ14" s="101">
        <v>0</v>
      </c>
      <c r="AK14" s="101">
        <v>0</v>
      </c>
      <c r="AL14" s="101">
        <v>0</v>
      </c>
      <c r="AM14" s="101">
        <v>0</v>
      </c>
      <c r="AN14" s="101">
        <v>0</v>
      </c>
      <c r="AO14" s="101">
        <v>0</v>
      </c>
      <c r="AP14" s="101">
        <v>0</v>
      </c>
      <c r="AQ14" s="101">
        <v>0</v>
      </c>
      <c r="AR14" s="101">
        <v>0</v>
      </c>
      <c r="AS14" s="101">
        <v>0</v>
      </c>
      <c r="AT14" s="101">
        <v>0</v>
      </c>
      <c r="AU14" s="101">
        <v>0</v>
      </c>
      <c r="AV14" s="101">
        <v>0</v>
      </c>
      <c r="AW14" s="101">
        <v>0</v>
      </c>
      <c r="AX14" s="101">
        <v>0</v>
      </c>
      <c r="AY14" s="101">
        <v>0</v>
      </c>
      <c r="AZ14" s="101">
        <v>0</v>
      </c>
      <c r="BA14" s="101">
        <v>0</v>
      </c>
      <c r="BB14" s="101">
        <v>0</v>
      </c>
      <c r="BC14" s="101">
        <v>0</v>
      </c>
      <c r="BD14" s="101">
        <v>0</v>
      </c>
      <c r="BE14" s="101">
        <v>0</v>
      </c>
      <c r="BF14" s="101">
        <v>0</v>
      </c>
      <c r="BG14" s="101">
        <v>0</v>
      </c>
      <c r="BH14" s="101">
        <v>0</v>
      </c>
      <c r="BI14" s="101">
        <v>0</v>
      </c>
      <c r="BJ14" s="101">
        <v>0</v>
      </c>
      <c r="BK14" s="101">
        <v>0</v>
      </c>
      <c r="BL14" s="101">
        <v>0</v>
      </c>
      <c r="BM14" s="101">
        <v>0</v>
      </c>
      <c r="BN14" s="101">
        <v>0</v>
      </c>
      <c r="BO14" s="101">
        <v>0</v>
      </c>
      <c r="BP14" s="101">
        <v>0</v>
      </c>
      <c r="BQ14" s="101">
        <v>0</v>
      </c>
      <c r="BR14" s="101">
        <v>0</v>
      </c>
      <c r="BS14" s="101">
        <v>0</v>
      </c>
      <c r="BT14" s="101">
        <v>0</v>
      </c>
      <c r="BU14" s="101">
        <v>0</v>
      </c>
      <c r="BV14" s="101">
        <v>0</v>
      </c>
      <c r="BW14" s="101">
        <v>0</v>
      </c>
      <c r="BX14" s="101">
        <v>0</v>
      </c>
      <c r="BY14" s="101">
        <v>0</v>
      </c>
      <c r="BZ14" s="101">
        <v>0</v>
      </c>
      <c r="CA14" s="101">
        <v>0</v>
      </c>
      <c r="CB14" s="101">
        <v>0</v>
      </c>
      <c r="CC14" s="101">
        <v>0</v>
      </c>
      <c r="CD14" s="101">
        <v>0</v>
      </c>
      <c r="CE14" s="101">
        <v>0</v>
      </c>
      <c r="CF14" s="101">
        <v>0</v>
      </c>
      <c r="CG14" s="101">
        <v>0</v>
      </c>
      <c r="CH14" s="101">
        <v>0</v>
      </c>
      <c r="CI14" s="101">
        <v>0</v>
      </c>
      <c r="CJ14" s="101">
        <v>0</v>
      </c>
      <c r="CK14" s="101">
        <v>0</v>
      </c>
      <c r="CL14" s="101">
        <v>0</v>
      </c>
      <c r="CM14" s="101">
        <v>0</v>
      </c>
      <c r="CN14" s="101">
        <v>0</v>
      </c>
      <c r="CO14" s="101">
        <v>0</v>
      </c>
      <c r="CP14" s="101">
        <v>0</v>
      </c>
      <c r="CQ14" s="101">
        <v>0</v>
      </c>
      <c r="CR14" s="101">
        <v>0</v>
      </c>
      <c r="CS14" s="101">
        <v>0</v>
      </c>
      <c r="CT14" s="101">
        <v>0</v>
      </c>
      <c r="CU14" s="101">
        <v>0</v>
      </c>
      <c r="CV14" s="101">
        <v>0</v>
      </c>
      <c r="CW14" s="101">
        <v>0</v>
      </c>
      <c r="CX14" s="101">
        <v>0</v>
      </c>
      <c r="CY14" s="101">
        <v>0</v>
      </c>
      <c r="CZ14" s="101">
        <v>0</v>
      </c>
      <c r="DA14" s="101">
        <v>0</v>
      </c>
      <c r="DB14" s="101">
        <v>0</v>
      </c>
      <c r="DC14" s="101">
        <v>0</v>
      </c>
      <c r="DD14" s="101">
        <v>0</v>
      </c>
      <c r="DE14" s="101">
        <v>0</v>
      </c>
      <c r="DF14" s="101">
        <v>0</v>
      </c>
      <c r="DG14" s="101">
        <v>0</v>
      </c>
      <c r="DH14" s="101">
        <v>0</v>
      </c>
      <c r="DI14" s="101">
        <v>0</v>
      </c>
      <c r="DJ14" s="101">
        <v>0</v>
      </c>
      <c r="DK14" s="101">
        <v>0</v>
      </c>
      <c r="DL14" s="101">
        <v>0</v>
      </c>
      <c r="DM14" s="101">
        <v>0</v>
      </c>
      <c r="DN14" s="101">
        <v>0</v>
      </c>
      <c r="DO14" s="101">
        <v>0</v>
      </c>
      <c r="DP14" s="101">
        <v>0</v>
      </c>
      <c r="DQ14" s="101">
        <v>0</v>
      </c>
      <c r="DR14" s="101">
        <v>0</v>
      </c>
      <c r="DS14" s="101">
        <v>0</v>
      </c>
      <c r="DT14" s="101">
        <v>0</v>
      </c>
      <c r="DU14" s="101">
        <v>0</v>
      </c>
      <c r="DV14" s="101">
        <v>0</v>
      </c>
      <c r="DW14" s="101">
        <v>0</v>
      </c>
      <c r="DX14" s="101">
        <v>0</v>
      </c>
      <c r="DY14" s="101">
        <v>0</v>
      </c>
      <c r="DZ14" s="100"/>
      <c r="EB14" s="84">
        <f>B14*POWER(2,0)+C14*POWER(2,1)+D14*POWER(2,2)+E14*POWER(2,3)+F14*POWER(2,4)+G14*POWER(2,5)+H14*POWER(2,6)+I14*POWER(2,7)</f>
        <v>0</v>
      </c>
      <c r="EC14" s="84">
        <f>J14*POWER(2,0)+K14*POWER(2,1)+L14*POWER(2,2)+M14*POWER(2,3)+N14*POWER(2,4)+O14*POWER(2,5)+P14*POWER(2,6)+Q14*POWER(2,7)</f>
        <v>0</v>
      </c>
      <c r="ED14" s="84">
        <f>R14*POWER(2,0)+S14*POWER(2,1)+T14*POWER(2,2)+U14*POWER(2,3)+V14*POWER(2,4)+W14*POWER(2,5)+X14*POWER(2,6)+Y14*POWER(2,7)</f>
        <v>0</v>
      </c>
      <c r="EE14" s="84">
        <f>Z14*POWER(2,0)+AA14*POWER(2,1)+AB14*POWER(2,2)+AC14*POWER(2,3)+AD14*POWER(2,4)+AE14*POWER(2,5)+AF14*POWER(2,6)+AG14*POWER(2,7)</f>
        <v>0</v>
      </c>
      <c r="EF14" s="84">
        <f>AH14*POWER(2,0)+AI14*POWER(2,1)+AJ14*POWER(2,2)+AK14*POWER(2,3)+AL14*POWER(2,4)+AM14*POWER(2,5)+AN14*POWER(2,6)+AO14*POWER(2,7)</f>
        <v>0</v>
      </c>
      <c r="ES14" s="15" t="str">
        <f>CONCATENATE("{0x",DEC2HEX(EB14,2),", 0x",DEC2HEX(EC14,2),", 0x",DEC2HEX(ED14,2),", 0x",DEC2HEX(EE14,2),", 0x",DEC2HEX(EF14,2),", 0x",DEC2HEX(EG14,2),", 0x",DEC2HEX(EH14,2),"},")</f>
        <v>{0x00, 0x00, 0x00, 0x00, 0x00, 0x00, 0x00},</v>
      </c>
    </row>
    <row r="15" spans="1:168" ht="15" customHeight="1">
      <c r="A15" s="100"/>
      <c r="B15" s="101">
        <v>0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  <c r="P15" s="101">
        <v>0</v>
      </c>
      <c r="Q15" s="101">
        <v>0</v>
      </c>
      <c r="R15" s="101">
        <v>0</v>
      </c>
      <c r="S15" s="101">
        <v>0</v>
      </c>
      <c r="T15" s="101">
        <v>0</v>
      </c>
      <c r="U15" s="101">
        <v>0</v>
      </c>
      <c r="V15" s="101">
        <v>0</v>
      </c>
      <c r="W15" s="101">
        <v>0</v>
      </c>
      <c r="X15" s="101">
        <v>0</v>
      </c>
      <c r="Y15" s="101">
        <v>0</v>
      </c>
      <c r="Z15" s="101">
        <v>0</v>
      </c>
      <c r="AA15" s="101">
        <v>0</v>
      </c>
      <c r="AB15" s="101">
        <v>0</v>
      </c>
      <c r="AC15" s="101">
        <v>0</v>
      </c>
      <c r="AD15" s="101">
        <v>0</v>
      </c>
      <c r="AE15" s="101">
        <v>0</v>
      </c>
      <c r="AF15" s="101">
        <v>0</v>
      </c>
      <c r="AG15" s="101">
        <v>0</v>
      </c>
      <c r="AH15" s="101">
        <v>0</v>
      </c>
      <c r="AI15" s="101">
        <v>0</v>
      </c>
      <c r="AJ15" s="101">
        <v>0</v>
      </c>
      <c r="AK15" s="101">
        <v>0</v>
      </c>
      <c r="AL15" s="101">
        <v>0</v>
      </c>
      <c r="AM15" s="101">
        <v>0</v>
      </c>
      <c r="AN15" s="101">
        <v>0</v>
      </c>
      <c r="AO15" s="101">
        <v>0</v>
      </c>
      <c r="AP15" s="101">
        <v>0</v>
      </c>
      <c r="AQ15" s="101">
        <v>0</v>
      </c>
      <c r="AR15" s="101">
        <v>0</v>
      </c>
      <c r="AS15" s="101">
        <v>0</v>
      </c>
      <c r="AT15" s="101">
        <v>0</v>
      </c>
      <c r="AU15" s="101">
        <v>0</v>
      </c>
      <c r="AV15" s="101">
        <v>0</v>
      </c>
      <c r="AW15" s="101">
        <v>0</v>
      </c>
      <c r="AX15" s="101">
        <v>0</v>
      </c>
      <c r="AY15" s="101">
        <v>0</v>
      </c>
      <c r="AZ15" s="101">
        <v>0</v>
      </c>
      <c r="BA15" s="101">
        <v>0</v>
      </c>
      <c r="BB15" s="101">
        <v>0</v>
      </c>
      <c r="BC15" s="101">
        <v>0</v>
      </c>
      <c r="BD15" s="101">
        <v>0</v>
      </c>
      <c r="BE15" s="101">
        <v>0</v>
      </c>
      <c r="BF15" s="101">
        <v>0</v>
      </c>
      <c r="BG15" s="101">
        <v>0</v>
      </c>
      <c r="BH15" s="101">
        <v>0</v>
      </c>
      <c r="BI15" s="101">
        <v>0</v>
      </c>
      <c r="BJ15" s="101">
        <v>0</v>
      </c>
      <c r="BK15" s="101">
        <v>0</v>
      </c>
      <c r="BL15" s="101">
        <v>0</v>
      </c>
      <c r="BM15" s="101">
        <v>0</v>
      </c>
      <c r="BN15" s="101">
        <v>0</v>
      </c>
      <c r="BO15" s="101">
        <v>0</v>
      </c>
      <c r="BP15" s="101">
        <v>0</v>
      </c>
      <c r="BQ15" s="101">
        <v>0</v>
      </c>
      <c r="BR15" s="101">
        <v>0</v>
      </c>
      <c r="BS15" s="101">
        <v>0</v>
      </c>
      <c r="BT15" s="101">
        <v>0</v>
      </c>
      <c r="BU15" s="101">
        <v>0</v>
      </c>
      <c r="BV15" s="101">
        <v>0</v>
      </c>
      <c r="BW15" s="101">
        <v>0</v>
      </c>
      <c r="BX15" s="101">
        <v>0</v>
      </c>
      <c r="BY15" s="101">
        <v>0</v>
      </c>
      <c r="BZ15" s="101">
        <v>0</v>
      </c>
      <c r="CA15" s="101">
        <v>0</v>
      </c>
      <c r="CB15" s="101">
        <v>0</v>
      </c>
      <c r="CC15" s="101">
        <v>0</v>
      </c>
      <c r="CD15" s="101">
        <v>0</v>
      </c>
      <c r="CE15" s="101">
        <v>0</v>
      </c>
      <c r="CF15" s="101">
        <v>0</v>
      </c>
      <c r="CG15" s="101">
        <v>0</v>
      </c>
      <c r="CH15" s="101">
        <v>0</v>
      </c>
      <c r="CI15" s="101">
        <v>0</v>
      </c>
      <c r="CJ15" s="101">
        <v>0</v>
      </c>
      <c r="CK15" s="101">
        <v>0</v>
      </c>
      <c r="CL15" s="101">
        <v>0</v>
      </c>
      <c r="CM15" s="101">
        <v>0</v>
      </c>
      <c r="CN15" s="101">
        <v>0</v>
      </c>
      <c r="CO15" s="101">
        <v>0</v>
      </c>
      <c r="CP15" s="101">
        <v>0</v>
      </c>
      <c r="CQ15" s="101">
        <v>0</v>
      </c>
      <c r="CR15" s="101">
        <v>0</v>
      </c>
      <c r="CS15" s="101">
        <v>0</v>
      </c>
      <c r="CT15" s="101">
        <v>0</v>
      </c>
      <c r="CU15" s="101">
        <v>0</v>
      </c>
      <c r="CV15" s="101">
        <v>0</v>
      </c>
      <c r="CW15" s="101">
        <v>0</v>
      </c>
      <c r="CX15" s="101">
        <v>0</v>
      </c>
      <c r="CY15" s="101">
        <v>0</v>
      </c>
      <c r="CZ15" s="101">
        <v>0</v>
      </c>
      <c r="DA15" s="101">
        <v>0</v>
      </c>
      <c r="DB15" s="101">
        <v>0</v>
      </c>
      <c r="DC15" s="101">
        <v>0</v>
      </c>
      <c r="DD15" s="101">
        <v>0</v>
      </c>
      <c r="DE15" s="101">
        <v>0</v>
      </c>
      <c r="DF15" s="101">
        <v>0</v>
      </c>
      <c r="DG15" s="101">
        <v>0</v>
      </c>
      <c r="DH15" s="101">
        <v>0</v>
      </c>
      <c r="DI15" s="101">
        <v>0</v>
      </c>
      <c r="DJ15" s="101">
        <v>0</v>
      </c>
      <c r="DK15" s="101">
        <v>0</v>
      </c>
      <c r="DL15" s="101">
        <v>0</v>
      </c>
      <c r="DM15" s="101">
        <v>0</v>
      </c>
      <c r="DN15" s="101">
        <v>0</v>
      </c>
      <c r="DO15" s="101">
        <v>0</v>
      </c>
      <c r="DP15" s="101">
        <v>0</v>
      </c>
      <c r="DQ15" s="101">
        <v>0</v>
      </c>
      <c r="DR15" s="101">
        <v>0</v>
      </c>
      <c r="DS15" s="101">
        <v>0</v>
      </c>
      <c r="DT15" s="101">
        <v>0</v>
      </c>
      <c r="DU15" s="101">
        <v>0</v>
      </c>
      <c r="DV15" s="101">
        <v>0</v>
      </c>
      <c r="DW15" s="101">
        <v>0</v>
      </c>
      <c r="DX15" s="101">
        <v>0</v>
      </c>
      <c r="DY15" s="101">
        <v>0</v>
      </c>
      <c r="DZ15" s="100"/>
      <c r="EB15" s="84">
        <f t="shared" ref="EB15:EB45" si="0">B15*POWER(2,0)+C15*POWER(2,1)+D15*POWER(2,2)+E15*POWER(2,3)+F15*POWER(2,4)+G15*POWER(2,5)+H15*POWER(2,6)+I15*POWER(2,7)</f>
        <v>0</v>
      </c>
      <c r="EC15" s="84">
        <f t="shared" ref="EC15:EC45" si="1">J15*POWER(2,0)+K15*POWER(2,1)+L15*POWER(2,2)+M15*POWER(2,3)+N15*POWER(2,4)+O15*POWER(2,5)+P15*POWER(2,6)+Q15*POWER(2,7)</f>
        <v>0</v>
      </c>
      <c r="ED15" s="84">
        <f t="shared" ref="ED15:ED45" si="2">R15*POWER(2,0)+S15*POWER(2,1)+T15*POWER(2,2)+U15*POWER(2,3)+V15*POWER(2,4)+W15*POWER(2,5)+X15*POWER(2,6)+Y15*POWER(2,7)</f>
        <v>0</v>
      </c>
      <c r="EE15" s="84">
        <f t="shared" ref="EE15:EE45" si="3">Z15*POWER(2,0)+AA15*POWER(2,1)+AB15*POWER(2,2)+AC15*POWER(2,3)+AD15*POWER(2,4)+AE15*POWER(2,5)+AF15*POWER(2,6)+AG15*POWER(2,7)</f>
        <v>0</v>
      </c>
      <c r="EF15" s="84">
        <f t="shared" ref="EF15:EF45" si="4">AH15*POWER(2,0)+AI15*POWER(2,1)+AJ15*POWER(2,2)+AK15*POWER(2,3)+AL15*POWER(2,4)+AM15*POWER(2,5)+CX15*POWER(2,6)+DO15*POWER(2,7)</f>
        <v>0</v>
      </c>
      <c r="EG15" s="84">
        <f t="shared" ref="EG15:EG45" si="5">DP15*POWER(2,0)+DQ15*POWER(2,1)+DR15*POWER(2,2)+DS15*POWER(2,3)+DT15*POWER(2,4)+DU15*POWER(2,5)+DV15*POWER(2,6)+DW15*POWER(2,7)</f>
        <v>0</v>
      </c>
      <c r="EH15" s="84">
        <f t="shared" ref="EH15:EH45" si="6">DX15*POWER(2,0)+DY15*POWER(2,1)</f>
        <v>0</v>
      </c>
      <c r="ES15" s="15" t="str">
        <f t="shared" ref="ES15:ES45" si="7">CONCATENATE("{0x",DEC2HEX(EB15,2),", 0x",DEC2HEX(EC15,2),", 0x",DEC2HEX(ED15,2),", 0x",DEC2HEX(EE15,2),", 0x",DEC2HEX(EF15,2),", 0x",DEC2HEX(EG15,2),", 0x",DEC2HEX(EH15,2),"},")</f>
        <v>{0x00, 0x00, 0x00, 0x00, 0x00, 0x00, 0x00},</v>
      </c>
    </row>
    <row r="16" spans="1:168" ht="15" customHeight="1">
      <c r="A16" s="100"/>
      <c r="B16" s="101">
        <v>0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  <c r="W16" s="101">
        <v>0</v>
      </c>
      <c r="X16" s="101">
        <v>0</v>
      </c>
      <c r="Y16" s="101">
        <v>0</v>
      </c>
      <c r="Z16" s="101">
        <v>0</v>
      </c>
      <c r="AA16" s="101">
        <v>0</v>
      </c>
      <c r="AB16" s="101">
        <v>0</v>
      </c>
      <c r="AC16" s="101">
        <v>0</v>
      </c>
      <c r="AD16" s="101">
        <v>0</v>
      </c>
      <c r="AE16" s="101">
        <v>0</v>
      </c>
      <c r="AF16" s="101">
        <v>0</v>
      </c>
      <c r="AG16" s="101">
        <v>0</v>
      </c>
      <c r="AH16" s="101">
        <v>0</v>
      </c>
      <c r="AI16" s="101">
        <v>0</v>
      </c>
      <c r="AJ16" s="101">
        <v>0</v>
      </c>
      <c r="AK16" s="101">
        <v>0</v>
      </c>
      <c r="AL16" s="101">
        <v>0</v>
      </c>
      <c r="AM16" s="101">
        <v>0</v>
      </c>
      <c r="AN16" s="101">
        <v>0</v>
      </c>
      <c r="AO16" s="101">
        <v>0</v>
      </c>
      <c r="AP16" s="101">
        <v>0</v>
      </c>
      <c r="AQ16" s="101">
        <v>0</v>
      </c>
      <c r="AR16" s="101">
        <v>0</v>
      </c>
      <c r="AS16" s="101">
        <v>0</v>
      </c>
      <c r="AT16" s="101">
        <v>0</v>
      </c>
      <c r="AU16" s="101">
        <v>0</v>
      </c>
      <c r="AV16" s="101">
        <v>0</v>
      </c>
      <c r="AW16" s="101">
        <v>0</v>
      </c>
      <c r="AX16" s="101">
        <v>0</v>
      </c>
      <c r="AY16" s="101">
        <v>0</v>
      </c>
      <c r="AZ16" s="101">
        <v>0</v>
      </c>
      <c r="BA16" s="101">
        <v>0</v>
      </c>
      <c r="BB16" s="101">
        <v>0</v>
      </c>
      <c r="BC16" s="101">
        <v>0</v>
      </c>
      <c r="BD16" s="101">
        <v>0</v>
      </c>
      <c r="BE16" s="101">
        <v>0</v>
      </c>
      <c r="BF16" s="101">
        <v>0</v>
      </c>
      <c r="BG16" s="101">
        <v>0</v>
      </c>
      <c r="BH16" s="101">
        <v>0</v>
      </c>
      <c r="BI16" s="101">
        <v>0</v>
      </c>
      <c r="BJ16" s="101">
        <v>0</v>
      </c>
      <c r="BK16" s="101">
        <v>0</v>
      </c>
      <c r="BL16" s="101">
        <v>0</v>
      </c>
      <c r="BM16" s="101">
        <v>0</v>
      </c>
      <c r="BN16" s="101">
        <v>0</v>
      </c>
      <c r="BO16" s="101">
        <v>0</v>
      </c>
      <c r="BP16" s="101">
        <v>0</v>
      </c>
      <c r="BQ16" s="101">
        <v>0</v>
      </c>
      <c r="BR16" s="101">
        <v>0</v>
      </c>
      <c r="BS16" s="101">
        <v>0</v>
      </c>
      <c r="BT16" s="101">
        <v>0</v>
      </c>
      <c r="BU16" s="101">
        <v>0</v>
      </c>
      <c r="BV16" s="101">
        <v>0</v>
      </c>
      <c r="BW16" s="101">
        <v>0</v>
      </c>
      <c r="BX16" s="101">
        <v>0</v>
      </c>
      <c r="BY16" s="101">
        <v>0</v>
      </c>
      <c r="BZ16" s="101">
        <v>0</v>
      </c>
      <c r="CA16" s="101">
        <v>0</v>
      </c>
      <c r="CB16" s="101">
        <v>0</v>
      </c>
      <c r="CC16" s="101">
        <v>0</v>
      </c>
      <c r="CD16" s="101">
        <v>0</v>
      </c>
      <c r="CE16" s="101">
        <v>0</v>
      </c>
      <c r="CF16" s="101">
        <v>0</v>
      </c>
      <c r="CG16" s="101">
        <v>0</v>
      </c>
      <c r="CH16" s="101">
        <v>0</v>
      </c>
      <c r="CI16" s="101">
        <v>0</v>
      </c>
      <c r="CJ16" s="101">
        <v>0</v>
      </c>
      <c r="CK16" s="101">
        <v>0</v>
      </c>
      <c r="CL16" s="101">
        <v>0</v>
      </c>
      <c r="CM16" s="101">
        <v>0</v>
      </c>
      <c r="CN16" s="101">
        <v>0</v>
      </c>
      <c r="CO16" s="101">
        <v>0</v>
      </c>
      <c r="CP16" s="101">
        <v>0</v>
      </c>
      <c r="CQ16" s="101">
        <v>0</v>
      </c>
      <c r="CR16" s="101">
        <v>0</v>
      </c>
      <c r="CS16" s="101">
        <v>0</v>
      </c>
      <c r="CT16" s="101">
        <v>0</v>
      </c>
      <c r="CU16" s="101">
        <v>0</v>
      </c>
      <c r="CV16" s="101">
        <v>0</v>
      </c>
      <c r="CW16" s="101">
        <v>0</v>
      </c>
      <c r="CX16" s="101">
        <v>0</v>
      </c>
      <c r="CY16" s="101">
        <v>0</v>
      </c>
      <c r="CZ16" s="101">
        <v>0</v>
      </c>
      <c r="DA16" s="101">
        <v>0</v>
      </c>
      <c r="DB16" s="101">
        <v>0</v>
      </c>
      <c r="DC16" s="101">
        <v>0</v>
      </c>
      <c r="DD16" s="101">
        <v>0</v>
      </c>
      <c r="DE16" s="101">
        <v>0</v>
      </c>
      <c r="DF16" s="101">
        <v>0</v>
      </c>
      <c r="DG16" s="101">
        <v>0</v>
      </c>
      <c r="DH16" s="101">
        <v>0</v>
      </c>
      <c r="DI16" s="101">
        <v>0</v>
      </c>
      <c r="DJ16" s="101">
        <v>0</v>
      </c>
      <c r="DK16" s="101">
        <v>0</v>
      </c>
      <c r="DL16" s="101">
        <v>0</v>
      </c>
      <c r="DM16" s="101">
        <v>0</v>
      </c>
      <c r="DN16" s="101">
        <v>0</v>
      </c>
      <c r="DO16" s="101">
        <v>0</v>
      </c>
      <c r="DP16" s="101">
        <v>0</v>
      </c>
      <c r="DQ16" s="101">
        <v>0</v>
      </c>
      <c r="DR16" s="101">
        <v>0</v>
      </c>
      <c r="DS16" s="101">
        <v>0</v>
      </c>
      <c r="DT16" s="101">
        <v>0</v>
      </c>
      <c r="DU16" s="101">
        <v>0</v>
      </c>
      <c r="DV16" s="101">
        <v>0</v>
      </c>
      <c r="DW16" s="101">
        <v>0</v>
      </c>
      <c r="DX16" s="101">
        <v>0</v>
      </c>
      <c r="DY16" s="101">
        <v>0</v>
      </c>
      <c r="DZ16" s="100"/>
      <c r="EB16" s="84">
        <f t="shared" si="0"/>
        <v>0</v>
      </c>
      <c r="EC16" s="84">
        <f t="shared" si="1"/>
        <v>0</v>
      </c>
      <c r="ED16" s="84">
        <f t="shared" si="2"/>
        <v>0</v>
      </c>
      <c r="EE16" s="84">
        <f t="shared" si="3"/>
        <v>0</v>
      </c>
      <c r="EF16" s="84">
        <f t="shared" si="4"/>
        <v>0</v>
      </c>
      <c r="EG16" s="84">
        <f t="shared" si="5"/>
        <v>0</v>
      </c>
      <c r="EH16" s="84">
        <f t="shared" si="6"/>
        <v>0</v>
      </c>
      <c r="ES16" s="15" t="str">
        <f t="shared" si="7"/>
        <v>{0x00, 0x00, 0x00, 0x00, 0x00, 0x00, 0x00},</v>
      </c>
    </row>
    <row r="17" spans="1:149" ht="15" customHeight="1">
      <c r="A17" s="100"/>
      <c r="B17" s="101">
        <v>0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101">
        <v>0</v>
      </c>
      <c r="R17" s="101">
        <v>0</v>
      </c>
      <c r="S17" s="101">
        <v>0</v>
      </c>
      <c r="T17" s="101">
        <v>0</v>
      </c>
      <c r="U17" s="101">
        <v>0</v>
      </c>
      <c r="V17" s="101">
        <v>0</v>
      </c>
      <c r="W17" s="101">
        <v>0</v>
      </c>
      <c r="X17" s="101">
        <v>0</v>
      </c>
      <c r="Y17" s="101">
        <v>0</v>
      </c>
      <c r="Z17" s="101">
        <v>0</v>
      </c>
      <c r="AA17" s="101">
        <v>0</v>
      </c>
      <c r="AB17" s="101">
        <v>0</v>
      </c>
      <c r="AC17" s="101">
        <v>0</v>
      </c>
      <c r="AD17" s="101">
        <v>0</v>
      </c>
      <c r="AE17" s="101">
        <v>0</v>
      </c>
      <c r="AF17" s="101">
        <v>0</v>
      </c>
      <c r="AG17" s="101">
        <v>0</v>
      </c>
      <c r="AH17" s="101">
        <v>0</v>
      </c>
      <c r="AI17" s="101">
        <v>0</v>
      </c>
      <c r="AJ17" s="101">
        <v>0</v>
      </c>
      <c r="AK17" s="101">
        <v>0</v>
      </c>
      <c r="AL17" s="101">
        <v>0</v>
      </c>
      <c r="AM17" s="101">
        <v>0</v>
      </c>
      <c r="AN17" s="101">
        <v>0</v>
      </c>
      <c r="AO17" s="101">
        <v>0</v>
      </c>
      <c r="AP17" s="101">
        <v>0</v>
      </c>
      <c r="AQ17" s="101">
        <v>0</v>
      </c>
      <c r="AR17" s="101">
        <v>0</v>
      </c>
      <c r="AS17" s="101">
        <v>0</v>
      </c>
      <c r="AT17" s="101">
        <v>0</v>
      </c>
      <c r="AU17" s="101">
        <v>0</v>
      </c>
      <c r="AV17" s="101">
        <v>0</v>
      </c>
      <c r="AW17" s="101">
        <v>0</v>
      </c>
      <c r="AX17" s="101">
        <v>0</v>
      </c>
      <c r="AY17" s="101">
        <v>0</v>
      </c>
      <c r="AZ17" s="101">
        <v>0</v>
      </c>
      <c r="BA17" s="101">
        <v>0</v>
      </c>
      <c r="BB17" s="101">
        <v>0</v>
      </c>
      <c r="BC17" s="101">
        <v>0</v>
      </c>
      <c r="BD17" s="101">
        <v>0</v>
      </c>
      <c r="BE17" s="101">
        <v>0</v>
      </c>
      <c r="BF17" s="101">
        <v>0</v>
      </c>
      <c r="BG17" s="101">
        <v>0</v>
      </c>
      <c r="BH17" s="101">
        <v>0</v>
      </c>
      <c r="BI17" s="101">
        <v>0</v>
      </c>
      <c r="BJ17" s="101">
        <v>0</v>
      </c>
      <c r="BK17" s="101">
        <v>0</v>
      </c>
      <c r="BL17" s="101">
        <v>0</v>
      </c>
      <c r="BM17" s="101">
        <v>0</v>
      </c>
      <c r="BN17" s="101">
        <v>0</v>
      </c>
      <c r="BO17" s="101">
        <v>0</v>
      </c>
      <c r="BP17" s="101">
        <v>0</v>
      </c>
      <c r="BQ17" s="101">
        <v>0</v>
      </c>
      <c r="BR17" s="101">
        <v>0</v>
      </c>
      <c r="BS17" s="101">
        <v>0</v>
      </c>
      <c r="BT17" s="101">
        <v>0</v>
      </c>
      <c r="BU17" s="101">
        <v>0</v>
      </c>
      <c r="BV17" s="101">
        <v>0</v>
      </c>
      <c r="BW17" s="101">
        <v>0</v>
      </c>
      <c r="BX17" s="101">
        <v>0</v>
      </c>
      <c r="BY17" s="101">
        <v>0</v>
      </c>
      <c r="BZ17" s="101">
        <v>0</v>
      </c>
      <c r="CA17" s="101">
        <v>0</v>
      </c>
      <c r="CB17" s="101">
        <v>0</v>
      </c>
      <c r="CC17" s="101">
        <v>0</v>
      </c>
      <c r="CD17" s="101">
        <v>0</v>
      </c>
      <c r="CE17" s="101">
        <v>0</v>
      </c>
      <c r="CF17" s="101">
        <v>0</v>
      </c>
      <c r="CG17" s="101">
        <v>0</v>
      </c>
      <c r="CH17" s="101">
        <v>0</v>
      </c>
      <c r="CI17" s="101">
        <v>0</v>
      </c>
      <c r="CJ17" s="101">
        <v>0</v>
      </c>
      <c r="CK17" s="101">
        <v>0</v>
      </c>
      <c r="CL17" s="101">
        <v>0</v>
      </c>
      <c r="CM17" s="101">
        <v>0</v>
      </c>
      <c r="CN17" s="101">
        <v>0</v>
      </c>
      <c r="CO17" s="101">
        <v>0</v>
      </c>
      <c r="CP17" s="101">
        <v>0</v>
      </c>
      <c r="CQ17" s="101">
        <v>0</v>
      </c>
      <c r="CR17" s="101">
        <v>0</v>
      </c>
      <c r="CS17" s="101">
        <v>0</v>
      </c>
      <c r="CT17" s="101">
        <v>0</v>
      </c>
      <c r="CU17" s="101">
        <v>0</v>
      </c>
      <c r="CV17" s="101">
        <v>0</v>
      </c>
      <c r="CW17" s="101">
        <v>0</v>
      </c>
      <c r="CX17" s="101">
        <v>0</v>
      </c>
      <c r="CY17" s="101">
        <v>0</v>
      </c>
      <c r="CZ17" s="101">
        <v>0</v>
      </c>
      <c r="DA17" s="101">
        <v>0</v>
      </c>
      <c r="DB17" s="101">
        <v>0</v>
      </c>
      <c r="DC17" s="101">
        <v>0</v>
      </c>
      <c r="DD17" s="101">
        <v>0</v>
      </c>
      <c r="DE17" s="101">
        <v>0</v>
      </c>
      <c r="DF17" s="101">
        <v>0</v>
      </c>
      <c r="DG17" s="101">
        <v>0</v>
      </c>
      <c r="DH17" s="101">
        <v>0</v>
      </c>
      <c r="DI17" s="101">
        <v>0</v>
      </c>
      <c r="DJ17" s="101">
        <v>0</v>
      </c>
      <c r="DK17" s="101">
        <v>0</v>
      </c>
      <c r="DL17" s="101">
        <v>0</v>
      </c>
      <c r="DM17" s="101">
        <v>0</v>
      </c>
      <c r="DN17" s="101">
        <v>0</v>
      </c>
      <c r="DO17" s="101">
        <v>0</v>
      </c>
      <c r="DP17" s="101">
        <v>0</v>
      </c>
      <c r="DQ17" s="101">
        <v>0</v>
      </c>
      <c r="DR17" s="101">
        <v>0</v>
      </c>
      <c r="DS17" s="101">
        <v>0</v>
      </c>
      <c r="DT17" s="101">
        <v>0</v>
      </c>
      <c r="DU17" s="101">
        <v>0</v>
      </c>
      <c r="DV17" s="101">
        <v>0</v>
      </c>
      <c r="DW17" s="101">
        <v>0</v>
      </c>
      <c r="DX17" s="101">
        <v>0</v>
      </c>
      <c r="DY17" s="101">
        <v>0</v>
      </c>
      <c r="DZ17" s="100"/>
      <c r="EB17" s="84">
        <f t="shared" si="0"/>
        <v>0</v>
      </c>
      <c r="EC17" s="84">
        <f t="shared" si="1"/>
        <v>0</v>
      </c>
      <c r="ED17" s="84">
        <f t="shared" si="2"/>
        <v>0</v>
      </c>
      <c r="EE17" s="84">
        <f t="shared" si="3"/>
        <v>0</v>
      </c>
      <c r="EF17" s="84">
        <f t="shared" si="4"/>
        <v>0</v>
      </c>
      <c r="EG17" s="84">
        <f t="shared" si="5"/>
        <v>0</v>
      </c>
      <c r="EH17" s="84">
        <f t="shared" si="6"/>
        <v>0</v>
      </c>
      <c r="ES17" s="15" t="str">
        <f t="shared" si="7"/>
        <v>{0x00, 0x00, 0x00, 0x00, 0x00, 0x00, 0x00},</v>
      </c>
    </row>
    <row r="18" spans="1:149" ht="15" customHeight="1">
      <c r="A18" s="100"/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0</v>
      </c>
      <c r="P18" s="101">
        <v>0</v>
      </c>
      <c r="Q18" s="101">
        <v>0</v>
      </c>
      <c r="R18" s="101">
        <v>0</v>
      </c>
      <c r="S18" s="101">
        <v>0</v>
      </c>
      <c r="T18" s="101">
        <v>0</v>
      </c>
      <c r="U18" s="101">
        <v>0</v>
      </c>
      <c r="V18" s="101">
        <v>0</v>
      </c>
      <c r="W18" s="101">
        <v>0</v>
      </c>
      <c r="X18" s="101">
        <v>0</v>
      </c>
      <c r="Y18" s="101">
        <v>0</v>
      </c>
      <c r="Z18" s="101">
        <v>0</v>
      </c>
      <c r="AA18" s="101">
        <v>0</v>
      </c>
      <c r="AB18" s="101">
        <v>0</v>
      </c>
      <c r="AC18" s="101">
        <v>0</v>
      </c>
      <c r="AD18" s="101">
        <v>0</v>
      </c>
      <c r="AE18" s="101">
        <v>0</v>
      </c>
      <c r="AF18" s="101">
        <v>0</v>
      </c>
      <c r="AG18" s="101">
        <v>0</v>
      </c>
      <c r="AH18" s="101">
        <v>0</v>
      </c>
      <c r="AI18" s="101">
        <v>0</v>
      </c>
      <c r="AJ18" s="101">
        <v>0</v>
      </c>
      <c r="AK18" s="101">
        <v>0</v>
      </c>
      <c r="AL18" s="101">
        <v>0</v>
      </c>
      <c r="AM18" s="101">
        <v>0</v>
      </c>
      <c r="AN18" s="101">
        <v>0</v>
      </c>
      <c r="AO18" s="101">
        <v>0</v>
      </c>
      <c r="AP18" s="101">
        <v>0</v>
      </c>
      <c r="AQ18" s="101">
        <v>0</v>
      </c>
      <c r="AR18" s="101">
        <v>0</v>
      </c>
      <c r="AS18" s="101">
        <v>0</v>
      </c>
      <c r="AT18" s="101">
        <v>0</v>
      </c>
      <c r="AU18" s="101">
        <v>0</v>
      </c>
      <c r="AV18" s="101">
        <v>0</v>
      </c>
      <c r="AW18" s="101">
        <v>0</v>
      </c>
      <c r="AX18" s="101">
        <v>0</v>
      </c>
      <c r="AY18" s="101">
        <v>0</v>
      </c>
      <c r="AZ18" s="101">
        <v>0</v>
      </c>
      <c r="BA18" s="101">
        <v>0</v>
      </c>
      <c r="BB18" s="101">
        <v>0</v>
      </c>
      <c r="BC18" s="101">
        <v>0</v>
      </c>
      <c r="BD18" s="101">
        <v>0</v>
      </c>
      <c r="BE18" s="101">
        <v>0</v>
      </c>
      <c r="BF18" s="101">
        <v>0</v>
      </c>
      <c r="BG18" s="101">
        <v>0</v>
      </c>
      <c r="BH18" s="101">
        <v>0</v>
      </c>
      <c r="BI18" s="101">
        <v>0</v>
      </c>
      <c r="BJ18" s="101">
        <v>0</v>
      </c>
      <c r="BK18" s="101">
        <v>0</v>
      </c>
      <c r="BL18" s="101">
        <v>0</v>
      </c>
      <c r="BM18" s="101">
        <v>0</v>
      </c>
      <c r="BN18" s="101">
        <v>0</v>
      </c>
      <c r="BO18" s="101">
        <v>0</v>
      </c>
      <c r="BP18" s="101">
        <v>0</v>
      </c>
      <c r="BQ18" s="101">
        <v>0</v>
      </c>
      <c r="BR18" s="101">
        <v>0</v>
      </c>
      <c r="BS18" s="101">
        <v>0</v>
      </c>
      <c r="BT18" s="101">
        <v>0</v>
      </c>
      <c r="BU18" s="101">
        <v>0</v>
      </c>
      <c r="BV18" s="101">
        <v>0</v>
      </c>
      <c r="BW18" s="101">
        <v>0</v>
      </c>
      <c r="BX18" s="101">
        <v>0</v>
      </c>
      <c r="BY18" s="101">
        <v>0</v>
      </c>
      <c r="BZ18" s="101">
        <v>0</v>
      </c>
      <c r="CA18" s="101">
        <v>0</v>
      </c>
      <c r="CB18" s="101">
        <v>0</v>
      </c>
      <c r="CC18" s="101">
        <v>0</v>
      </c>
      <c r="CD18" s="101">
        <v>0</v>
      </c>
      <c r="CE18" s="101">
        <v>0</v>
      </c>
      <c r="CF18" s="101">
        <v>0</v>
      </c>
      <c r="CG18" s="101">
        <v>0</v>
      </c>
      <c r="CH18" s="101">
        <v>0</v>
      </c>
      <c r="CI18" s="101">
        <v>0</v>
      </c>
      <c r="CJ18" s="101">
        <v>0</v>
      </c>
      <c r="CK18" s="101">
        <v>0</v>
      </c>
      <c r="CL18" s="101">
        <v>0</v>
      </c>
      <c r="CM18" s="101">
        <v>0</v>
      </c>
      <c r="CN18" s="101">
        <v>0</v>
      </c>
      <c r="CO18" s="101">
        <v>0</v>
      </c>
      <c r="CP18" s="101">
        <v>0</v>
      </c>
      <c r="CQ18" s="101">
        <v>0</v>
      </c>
      <c r="CR18" s="101">
        <v>0</v>
      </c>
      <c r="CS18" s="101">
        <v>0</v>
      </c>
      <c r="CT18" s="101">
        <v>0</v>
      </c>
      <c r="CU18" s="101">
        <v>0</v>
      </c>
      <c r="CV18" s="101">
        <v>0</v>
      </c>
      <c r="CW18" s="101">
        <v>0</v>
      </c>
      <c r="CX18" s="101">
        <v>0</v>
      </c>
      <c r="CY18" s="101">
        <v>0</v>
      </c>
      <c r="CZ18" s="101">
        <v>0</v>
      </c>
      <c r="DA18" s="101">
        <v>0</v>
      </c>
      <c r="DB18" s="101">
        <v>0</v>
      </c>
      <c r="DC18" s="101">
        <v>0</v>
      </c>
      <c r="DD18" s="101">
        <v>0</v>
      </c>
      <c r="DE18" s="101">
        <v>0</v>
      </c>
      <c r="DF18" s="101">
        <v>0</v>
      </c>
      <c r="DG18" s="101">
        <v>0</v>
      </c>
      <c r="DH18" s="101">
        <v>0</v>
      </c>
      <c r="DI18" s="101">
        <v>0</v>
      </c>
      <c r="DJ18" s="101">
        <v>0</v>
      </c>
      <c r="DK18" s="101">
        <v>0</v>
      </c>
      <c r="DL18" s="101">
        <v>0</v>
      </c>
      <c r="DM18" s="101">
        <v>0</v>
      </c>
      <c r="DN18" s="101">
        <v>0</v>
      </c>
      <c r="DO18" s="101">
        <v>0</v>
      </c>
      <c r="DP18" s="101">
        <v>0</v>
      </c>
      <c r="DQ18" s="101">
        <v>0</v>
      </c>
      <c r="DR18" s="101">
        <v>0</v>
      </c>
      <c r="DS18" s="101">
        <v>0</v>
      </c>
      <c r="DT18" s="101">
        <v>0</v>
      </c>
      <c r="DU18" s="101">
        <v>0</v>
      </c>
      <c r="DV18" s="101">
        <v>0</v>
      </c>
      <c r="DW18" s="101">
        <v>0</v>
      </c>
      <c r="DX18" s="101">
        <v>0</v>
      </c>
      <c r="DY18" s="101">
        <v>0</v>
      </c>
      <c r="DZ18" s="100"/>
      <c r="EB18" s="84">
        <f t="shared" si="0"/>
        <v>0</v>
      </c>
      <c r="EC18" s="84">
        <f t="shared" si="1"/>
        <v>0</v>
      </c>
      <c r="ED18" s="84">
        <f t="shared" si="2"/>
        <v>0</v>
      </c>
      <c r="EE18" s="84">
        <f t="shared" si="3"/>
        <v>0</v>
      </c>
      <c r="EF18" s="84">
        <f t="shared" si="4"/>
        <v>0</v>
      </c>
      <c r="EG18" s="84">
        <f t="shared" si="5"/>
        <v>0</v>
      </c>
      <c r="EH18" s="84">
        <f t="shared" si="6"/>
        <v>0</v>
      </c>
      <c r="ES18" s="15" t="str">
        <f t="shared" si="7"/>
        <v>{0x00, 0x00, 0x00, 0x00, 0x00, 0x00, 0x00},</v>
      </c>
    </row>
    <row r="19" spans="1:149" ht="15" customHeight="1">
      <c r="A19" s="100"/>
      <c r="B19" s="101">
        <v>0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01">
        <v>0</v>
      </c>
      <c r="U19" s="101">
        <v>0</v>
      </c>
      <c r="V19" s="101">
        <v>0</v>
      </c>
      <c r="W19" s="101">
        <v>0</v>
      </c>
      <c r="X19" s="101">
        <v>0</v>
      </c>
      <c r="Y19" s="101">
        <v>0</v>
      </c>
      <c r="Z19" s="101">
        <v>0</v>
      </c>
      <c r="AA19" s="101">
        <v>0</v>
      </c>
      <c r="AB19" s="101">
        <v>0</v>
      </c>
      <c r="AC19" s="101">
        <v>0</v>
      </c>
      <c r="AD19" s="101">
        <v>0</v>
      </c>
      <c r="AE19" s="101">
        <v>0</v>
      </c>
      <c r="AF19" s="101">
        <v>0</v>
      </c>
      <c r="AG19" s="101">
        <v>0</v>
      </c>
      <c r="AH19" s="101">
        <v>0</v>
      </c>
      <c r="AI19" s="101">
        <v>0</v>
      </c>
      <c r="AJ19" s="101">
        <v>0</v>
      </c>
      <c r="AK19" s="101">
        <v>0</v>
      </c>
      <c r="AL19" s="101">
        <v>0</v>
      </c>
      <c r="AM19" s="101">
        <v>0</v>
      </c>
      <c r="AN19" s="101">
        <v>0</v>
      </c>
      <c r="AO19" s="101">
        <v>0</v>
      </c>
      <c r="AP19" s="101">
        <v>0</v>
      </c>
      <c r="AQ19" s="101">
        <v>0</v>
      </c>
      <c r="AR19" s="101">
        <v>0</v>
      </c>
      <c r="AS19" s="101">
        <v>0</v>
      </c>
      <c r="AT19" s="101">
        <v>0</v>
      </c>
      <c r="AU19" s="101">
        <v>0</v>
      </c>
      <c r="AV19" s="101">
        <v>0</v>
      </c>
      <c r="AW19" s="101">
        <v>0</v>
      </c>
      <c r="AX19" s="101">
        <v>0</v>
      </c>
      <c r="AY19" s="101">
        <v>0</v>
      </c>
      <c r="AZ19" s="101">
        <v>0</v>
      </c>
      <c r="BA19" s="101">
        <v>0</v>
      </c>
      <c r="BB19" s="101">
        <v>0</v>
      </c>
      <c r="BC19" s="101">
        <v>0</v>
      </c>
      <c r="BD19" s="101">
        <v>0</v>
      </c>
      <c r="BE19" s="101">
        <v>0</v>
      </c>
      <c r="BF19" s="101">
        <v>0</v>
      </c>
      <c r="BG19" s="101">
        <v>0</v>
      </c>
      <c r="BH19" s="101">
        <v>0</v>
      </c>
      <c r="BI19" s="101">
        <v>0</v>
      </c>
      <c r="BJ19" s="101">
        <v>0</v>
      </c>
      <c r="BK19" s="101">
        <v>0</v>
      </c>
      <c r="BL19" s="101">
        <v>0</v>
      </c>
      <c r="BM19" s="101">
        <v>0</v>
      </c>
      <c r="BN19" s="101">
        <v>0</v>
      </c>
      <c r="BO19" s="101">
        <v>0</v>
      </c>
      <c r="BP19" s="101">
        <v>0</v>
      </c>
      <c r="BQ19" s="101">
        <v>0</v>
      </c>
      <c r="BR19" s="101">
        <v>0</v>
      </c>
      <c r="BS19" s="101">
        <v>0</v>
      </c>
      <c r="BT19" s="101">
        <v>0</v>
      </c>
      <c r="BU19" s="101">
        <v>0</v>
      </c>
      <c r="BV19" s="101">
        <v>0</v>
      </c>
      <c r="BW19" s="101">
        <v>0</v>
      </c>
      <c r="BX19" s="101">
        <v>0</v>
      </c>
      <c r="BY19" s="101">
        <v>0</v>
      </c>
      <c r="BZ19" s="101">
        <v>0</v>
      </c>
      <c r="CA19" s="101">
        <v>0</v>
      </c>
      <c r="CB19" s="101">
        <v>0</v>
      </c>
      <c r="CC19" s="101">
        <v>0</v>
      </c>
      <c r="CD19" s="101">
        <v>0</v>
      </c>
      <c r="CE19" s="101">
        <v>0</v>
      </c>
      <c r="CF19" s="101">
        <v>0</v>
      </c>
      <c r="CG19" s="101">
        <v>0</v>
      </c>
      <c r="CH19" s="101">
        <v>0</v>
      </c>
      <c r="CI19" s="101">
        <v>0</v>
      </c>
      <c r="CJ19" s="101">
        <v>0</v>
      </c>
      <c r="CK19" s="101">
        <v>0</v>
      </c>
      <c r="CL19" s="101">
        <v>0</v>
      </c>
      <c r="CM19" s="101">
        <v>0</v>
      </c>
      <c r="CN19" s="101">
        <v>0</v>
      </c>
      <c r="CO19" s="101">
        <v>0</v>
      </c>
      <c r="CP19" s="101">
        <v>0</v>
      </c>
      <c r="CQ19" s="101">
        <v>0</v>
      </c>
      <c r="CR19" s="101">
        <v>0</v>
      </c>
      <c r="CS19" s="101">
        <v>0</v>
      </c>
      <c r="CT19" s="101">
        <v>0</v>
      </c>
      <c r="CU19" s="101">
        <v>0</v>
      </c>
      <c r="CV19" s="101">
        <v>0</v>
      </c>
      <c r="CW19" s="101">
        <v>0</v>
      </c>
      <c r="CX19" s="101">
        <v>0</v>
      </c>
      <c r="CY19" s="101">
        <v>0</v>
      </c>
      <c r="CZ19" s="101">
        <v>0</v>
      </c>
      <c r="DA19" s="101">
        <v>0</v>
      </c>
      <c r="DB19" s="101">
        <v>0</v>
      </c>
      <c r="DC19" s="101">
        <v>0</v>
      </c>
      <c r="DD19" s="101">
        <v>0</v>
      </c>
      <c r="DE19" s="101">
        <v>0</v>
      </c>
      <c r="DF19" s="101">
        <v>0</v>
      </c>
      <c r="DG19" s="101">
        <v>0</v>
      </c>
      <c r="DH19" s="101">
        <v>0</v>
      </c>
      <c r="DI19" s="101">
        <v>0</v>
      </c>
      <c r="DJ19" s="101">
        <v>0</v>
      </c>
      <c r="DK19" s="101">
        <v>0</v>
      </c>
      <c r="DL19" s="101">
        <v>0</v>
      </c>
      <c r="DM19" s="101">
        <v>0</v>
      </c>
      <c r="DN19" s="101">
        <v>0</v>
      </c>
      <c r="DO19" s="101">
        <v>0</v>
      </c>
      <c r="DP19" s="101">
        <v>0</v>
      </c>
      <c r="DQ19" s="101">
        <v>0</v>
      </c>
      <c r="DR19" s="101">
        <v>0</v>
      </c>
      <c r="DS19" s="101">
        <v>0</v>
      </c>
      <c r="DT19" s="101">
        <v>0</v>
      </c>
      <c r="DU19" s="101">
        <v>0</v>
      </c>
      <c r="DV19" s="101">
        <v>0</v>
      </c>
      <c r="DW19" s="101">
        <v>0</v>
      </c>
      <c r="DX19" s="101">
        <v>0</v>
      </c>
      <c r="DY19" s="101">
        <v>0</v>
      </c>
      <c r="DZ19" s="100"/>
      <c r="EB19" s="84">
        <f t="shared" si="0"/>
        <v>0</v>
      </c>
      <c r="EC19" s="84">
        <f t="shared" si="1"/>
        <v>0</v>
      </c>
      <c r="ED19" s="84">
        <f t="shared" si="2"/>
        <v>0</v>
      </c>
      <c r="EE19" s="84">
        <f t="shared" si="3"/>
        <v>0</v>
      </c>
      <c r="EF19" s="84">
        <f t="shared" si="4"/>
        <v>0</v>
      </c>
      <c r="EG19" s="84">
        <f t="shared" si="5"/>
        <v>0</v>
      </c>
      <c r="EH19" s="84">
        <f t="shared" si="6"/>
        <v>0</v>
      </c>
      <c r="ES19" s="15" t="str">
        <f t="shared" si="7"/>
        <v>{0x00, 0x00, 0x00, 0x00, 0x00, 0x00, 0x00},</v>
      </c>
    </row>
    <row r="20" spans="1:149" ht="15" customHeight="1">
      <c r="A20" s="100"/>
      <c r="B20" s="101">
        <v>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0</v>
      </c>
      <c r="M20" s="101">
        <v>0</v>
      </c>
      <c r="N20" s="101">
        <v>0</v>
      </c>
      <c r="O20" s="101">
        <v>0</v>
      </c>
      <c r="P20" s="101">
        <v>0</v>
      </c>
      <c r="Q20" s="101">
        <v>0</v>
      </c>
      <c r="R20" s="101">
        <v>0</v>
      </c>
      <c r="S20" s="101">
        <v>0</v>
      </c>
      <c r="T20" s="101">
        <v>0</v>
      </c>
      <c r="U20" s="101">
        <v>0</v>
      </c>
      <c r="V20" s="101">
        <v>0</v>
      </c>
      <c r="W20" s="101">
        <v>0</v>
      </c>
      <c r="X20" s="101">
        <v>0</v>
      </c>
      <c r="Y20" s="101">
        <v>0</v>
      </c>
      <c r="Z20" s="101">
        <v>0</v>
      </c>
      <c r="AA20" s="101">
        <v>0</v>
      </c>
      <c r="AB20" s="101">
        <v>0</v>
      </c>
      <c r="AC20" s="101">
        <v>0</v>
      </c>
      <c r="AD20" s="101">
        <v>0</v>
      </c>
      <c r="AE20" s="101">
        <v>0</v>
      </c>
      <c r="AF20" s="101">
        <v>0</v>
      </c>
      <c r="AG20" s="101">
        <v>0</v>
      </c>
      <c r="AH20" s="101">
        <v>0</v>
      </c>
      <c r="AI20" s="101">
        <v>0</v>
      </c>
      <c r="AJ20" s="101">
        <v>0</v>
      </c>
      <c r="AK20" s="101">
        <v>0</v>
      </c>
      <c r="AL20" s="101">
        <v>0</v>
      </c>
      <c r="AM20" s="101">
        <v>0</v>
      </c>
      <c r="AN20" s="101">
        <v>0</v>
      </c>
      <c r="AO20" s="101">
        <v>0</v>
      </c>
      <c r="AP20" s="101">
        <v>0</v>
      </c>
      <c r="AQ20" s="101">
        <v>0</v>
      </c>
      <c r="AR20" s="101">
        <v>0</v>
      </c>
      <c r="AS20" s="101">
        <v>0</v>
      </c>
      <c r="AT20" s="101">
        <v>0</v>
      </c>
      <c r="AU20" s="101">
        <v>0</v>
      </c>
      <c r="AV20" s="101">
        <v>0</v>
      </c>
      <c r="AW20" s="101">
        <v>0</v>
      </c>
      <c r="AX20" s="101">
        <v>0</v>
      </c>
      <c r="AY20" s="101">
        <v>0</v>
      </c>
      <c r="AZ20" s="101">
        <v>0</v>
      </c>
      <c r="BA20" s="101">
        <v>0</v>
      </c>
      <c r="BB20" s="101">
        <v>0</v>
      </c>
      <c r="BC20" s="101">
        <v>0</v>
      </c>
      <c r="BD20" s="101">
        <v>0</v>
      </c>
      <c r="BE20" s="101">
        <v>0</v>
      </c>
      <c r="BF20" s="101">
        <v>0</v>
      </c>
      <c r="BG20" s="101">
        <v>0</v>
      </c>
      <c r="BH20" s="101">
        <v>0</v>
      </c>
      <c r="BI20" s="101">
        <v>0</v>
      </c>
      <c r="BJ20" s="101">
        <v>0</v>
      </c>
      <c r="BK20" s="101">
        <v>0</v>
      </c>
      <c r="BL20" s="101">
        <v>0</v>
      </c>
      <c r="BM20" s="101">
        <v>0</v>
      </c>
      <c r="BN20" s="101">
        <v>0</v>
      </c>
      <c r="BO20" s="101">
        <v>0</v>
      </c>
      <c r="BP20" s="101">
        <v>0</v>
      </c>
      <c r="BQ20" s="101">
        <v>0</v>
      </c>
      <c r="BR20" s="101">
        <v>0</v>
      </c>
      <c r="BS20" s="101">
        <v>0</v>
      </c>
      <c r="BT20" s="101">
        <v>0</v>
      </c>
      <c r="BU20" s="101">
        <v>0</v>
      </c>
      <c r="BV20" s="101">
        <v>0</v>
      </c>
      <c r="BW20" s="101">
        <v>0</v>
      </c>
      <c r="BX20" s="101">
        <v>0</v>
      </c>
      <c r="BY20" s="101">
        <v>0</v>
      </c>
      <c r="BZ20" s="101">
        <v>0</v>
      </c>
      <c r="CA20" s="101">
        <v>0</v>
      </c>
      <c r="CB20" s="101">
        <v>0</v>
      </c>
      <c r="CC20" s="101">
        <v>0</v>
      </c>
      <c r="CD20" s="101">
        <v>0</v>
      </c>
      <c r="CE20" s="101">
        <v>0</v>
      </c>
      <c r="CF20" s="101">
        <v>0</v>
      </c>
      <c r="CG20" s="101">
        <v>0</v>
      </c>
      <c r="CH20" s="101">
        <v>0</v>
      </c>
      <c r="CI20" s="101">
        <v>0</v>
      </c>
      <c r="CJ20" s="101">
        <v>0</v>
      </c>
      <c r="CK20" s="101">
        <v>0</v>
      </c>
      <c r="CL20" s="101">
        <v>0</v>
      </c>
      <c r="CM20" s="101">
        <v>0</v>
      </c>
      <c r="CN20" s="101">
        <v>0</v>
      </c>
      <c r="CO20" s="101">
        <v>0</v>
      </c>
      <c r="CP20" s="101">
        <v>0</v>
      </c>
      <c r="CQ20" s="101">
        <v>0</v>
      </c>
      <c r="CR20" s="101">
        <v>0</v>
      </c>
      <c r="CS20" s="101">
        <v>0</v>
      </c>
      <c r="CT20" s="101">
        <v>0</v>
      </c>
      <c r="CU20" s="101">
        <v>0</v>
      </c>
      <c r="CV20" s="101">
        <v>0</v>
      </c>
      <c r="CW20" s="101">
        <v>0</v>
      </c>
      <c r="CX20" s="101">
        <v>0</v>
      </c>
      <c r="CY20" s="101">
        <v>0</v>
      </c>
      <c r="CZ20" s="101">
        <v>0</v>
      </c>
      <c r="DA20" s="101">
        <v>0</v>
      </c>
      <c r="DB20" s="101">
        <v>0</v>
      </c>
      <c r="DC20" s="101">
        <v>0</v>
      </c>
      <c r="DD20" s="101">
        <v>0</v>
      </c>
      <c r="DE20" s="101">
        <v>0</v>
      </c>
      <c r="DF20" s="101">
        <v>0</v>
      </c>
      <c r="DG20" s="101">
        <v>0</v>
      </c>
      <c r="DH20" s="101">
        <v>0</v>
      </c>
      <c r="DI20" s="101">
        <v>0</v>
      </c>
      <c r="DJ20" s="101">
        <v>0</v>
      </c>
      <c r="DK20" s="101">
        <v>0</v>
      </c>
      <c r="DL20" s="101">
        <v>0</v>
      </c>
      <c r="DM20" s="101">
        <v>0</v>
      </c>
      <c r="DN20" s="101">
        <v>0</v>
      </c>
      <c r="DO20" s="101">
        <v>0</v>
      </c>
      <c r="DP20" s="101">
        <v>0</v>
      </c>
      <c r="DQ20" s="101">
        <v>0</v>
      </c>
      <c r="DR20" s="101">
        <v>0</v>
      </c>
      <c r="DS20" s="101">
        <v>0</v>
      </c>
      <c r="DT20" s="101">
        <v>0</v>
      </c>
      <c r="DU20" s="101">
        <v>0</v>
      </c>
      <c r="DV20" s="101">
        <v>0</v>
      </c>
      <c r="DW20" s="101">
        <v>0</v>
      </c>
      <c r="DX20" s="101">
        <v>0</v>
      </c>
      <c r="DY20" s="101">
        <v>0</v>
      </c>
      <c r="DZ20" s="100"/>
      <c r="EB20" s="84">
        <f t="shared" si="0"/>
        <v>0</v>
      </c>
      <c r="EC20" s="84">
        <f t="shared" si="1"/>
        <v>0</v>
      </c>
      <c r="ED20" s="84">
        <f t="shared" si="2"/>
        <v>0</v>
      </c>
      <c r="EE20" s="84">
        <f t="shared" si="3"/>
        <v>0</v>
      </c>
      <c r="EF20" s="84">
        <f t="shared" si="4"/>
        <v>0</v>
      </c>
      <c r="EG20" s="84">
        <f t="shared" si="5"/>
        <v>0</v>
      </c>
      <c r="EH20" s="84">
        <f t="shared" si="6"/>
        <v>0</v>
      </c>
      <c r="ES20" s="15" t="str">
        <f t="shared" si="7"/>
        <v>{0x00, 0x00, 0x00, 0x00, 0x00, 0x00, 0x00},</v>
      </c>
    </row>
    <row r="21" spans="1:149" ht="15" customHeight="1">
      <c r="A21" s="100"/>
      <c r="B21" s="101">
        <v>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101">
        <v>0</v>
      </c>
      <c r="T21" s="101">
        <v>0</v>
      </c>
      <c r="U21" s="101">
        <v>0</v>
      </c>
      <c r="V21" s="101">
        <v>0</v>
      </c>
      <c r="W21" s="101">
        <v>0</v>
      </c>
      <c r="X21" s="101">
        <v>0</v>
      </c>
      <c r="Y21" s="101">
        <v>0</v>
      </c>
      <c r="Z21" s="101">
        <v>0</v>
      </c>
      <c r="AA21" s="101">
        <v>0</v>
      </c>
      <c r="AB21" s="101">
        <v>0</v>
      </c>
      <c r="AC21" s="101">
        <v>0</v>
      </c>
      <c r="AD21" s="101">
        <v>0</v>
      </c>
      <c r="AE21" s="101">
        <v>0</v>
      </c>
      <c r="AF21" s="101">
        <v>0</v>
      </c>
      <c r="AG21" s="101">
        <v>0</v>
      </c>
      <c r="AH21" s="101">
        <v>0</v>
      </c>
      <c r="AI21" s="101">
        <v>0</v>
      </c>
      <c r="AJ21" s="101">
        <v>0</v>
      </c>
      <c r="AK21" s="101">
        <v>0</v>
      </c>
      <c r="AL21" s="101">
        <v>0</v>
      </c>
      <c r="AM21" s="101">
        <v>0</v>
      </c>
      <c r="AN21" s="101">
        <v>0</v>
      </c>
      <c r="AO21" s="101">
        <v>0</v>
      </c>
      <c r="AP21" s="101">
        <v>0</v>
      </c>
      <c r="AQ21" s="101">
        <v>0</v>
      </c>
      <c r="AR21" s="101">
        <v>0</v>
      </c>
      <c r="AS21" s="101">
        <v>0</v>
      </c>
      <c r="AT21" s="101">
        <v>0</v>
      </c>
      <c r="AU21" s="101">
        <v>0</v>
      </c>
      <c r="AV21" s="101">
        <v>0</v>
      </c>
      <c r="AW21" s="101">
        <v>0</v>
      </c>
      <c r="AX21" s="101">
        <v>0</v>
      </c>
      <c r="AY21" s="101">
        <v>0</v>
      </c>
      <c r="AZ21" s="101">
        <v>0</v>
      </c>
      <c r="BA21" s="101">
        <v>0</v>
      </c>
      <c r="BB21" s="101">
        <v>0</v>
      </c>
      <c r="BC21" s="101">
        <v>0</v>
      </c>
      <c r="BD21" s="101">
        <v>0</v>
      </c>
      <c r="BE21" s="101">
        <v>0</v>
      </c>
      <c r="BF21" s="101">
        <v>0</v>
      </c>
      <c r="BG21" s="101">
        <v>0</v>
      </c>
      <c r="BH21" s="101">
        <v>0</v>
      </c>
      <c r="BI21" s="101">
        <v>0</v>
      </c>
      <c r="BJ21" s="101">
        <v>0</v>
      </c>
      <c r="BK21" s="101">
        <v>0</v>
      </c>
      <c r="BL21" s="101">
        <v>0</v>
      </c>
      <c r="BM21" s="101">
        <v>0</v>
      </c>
      <c r="BN21" s="101">
        <v>0</v>
      </c>
      <c r="BO21" s="101">
        <v>0</v>
      </c>
      <c r="BP21" s="101">
        <v>0</v>
      </c>
      <c r="BQ21" s="101">
        <v>0</v>
      </c>
      <c r="BR21" s="101">
        <v>0</v>
      </c>
      <c r="BS21" s="101">
        <v>0</v>
      </c>
      <c r="BT21" s="101">
        <v>0</v>
      </c>
      <c r="BU21" s="101">
        <v>0</v>
      </c>
      <c r="BV21" s="101">
        <v>0</v>
      </c>
      <c r="BW21" s="101">
        <v>0</v>
      </c>
      <c r="BX21" s="101">
        <v>0</v>
      </c>
      <c r="BY21" s="101">
        <v>0</v>
      </c>
      <c r="BZ21" s="101">
        <v>0</v>
      </c>
      <c r="CA21" s="101">
        <v>0</v>
      </c>
      <c r="CB21" s="101">
        <v>0</v>
      </c>
      <c r="CC21" s="101">
        <v>0</v>
      </c>
      <c r="CD21" s="101">
        <v>0</v>
      </c>
      <c r="CE21" s="101">
        <v>0</v>
      </c>
      <c r="CF21" s="101">
        <v>0</v>
      </c>
      <c r="CG21" s="101">
        <v>0</v>
      </c>
      <c r="CH21" s="101">
        <v>0</v>
      </c>
      <c r="CI21" s="101">
        <v>0</v>
      </c>
      <c r="CJ21" s="101">
        <v>0</v>
      </c>
      <c r="CK21" s="101">
        <v>0</v>
      </c>
      <c r="CL21" s="101">
        <v>0</v>
      </c>
      <c r="CM21" s="101">
        <v>0</v>
      </c>
      <c r="CN21" s="101">
        <v>0</v>
      </c>
      <c r="CO21" s="101">
        <v>0</v>
      </c>
      <c r="CP21" s="101">
        <v>0</v>
      </c>
      <c r="CQ21" s="101">
        <v>0</v>
      </c>
      <c r="CR21" s="101">
        <v>0</v>
      </c>
      <c r="CS21" s="101">
        <v>0</v>
      </c>
      <c r="CT21" s="101">
        <v>0</v>
      </c>
      <c r="CU21" s="101">
        <v>0</v>
      </c>
      <c r="CV21" s="101">
        <v>0</v>
      </c>
      <c r="CW21" s="101">
        <v>0</v>
      </c>
      <c r="CX21" s="101">
        <v>0</v>
      </c>
      <c r="CY21" s="101">
        <v>0</v>
      </c>
      <c r="CZ21" s="101">
        <v>0</v>
      </c>
      <c r="DA21" s="101">
        <v>0</v>
      </c>
      <c r="DB21" s="101">
        <v>0</v>
      </c>
      <c r="DC21" s="101">
        <v>0</v>
      </c>
      <c r="DD21" s="101">
        <v>0</v>
      </c>
      <c r="DE21" s="101">
        <v>0</v>
      </c>
      <c r="DF21" s="101">
        <v>0</v>
      </c>
      <c r="DG21" s="101">
        <v>0</v>
      </c>
      <c r="DH21" s="101">
        <v>0</v>
      </c>
      <c r="DI21" s="101">
        <v>0</v>
      </c>
      <c r="DJ21" s="101">
        <v>0</v>
      </c>
      <c r="DK21" s="101">
        <v>0</v>
      </c>
      <c r="DL21" s="101">
        <v>0</v>
      </c>
      <c r="DM21" s="101">
        <v>0</v>
      </c>
      <c r="DN21" s="101">
        <v>0</v>
      </c>
      <c r="DO21" s="101">
        <v>0</v>
      </c>
      <c r="DP21" s="101">
        <v>0</v>
      </c>
      <c r="DQ21" s="101">
        <v>0</v>
      </c>
      <c r="DR21" s="101">
        <v>0</v>
      </c>
      <c r="DS21" s="101">
        <v>0</v>
      </c>
      <c r="DT21" s="101">
        <v>0</v>
      </c>
      <c r="DU21" s="101">
        <v>0</v>
      </c>
      <c r="DV21" s="101">
        <v>0</v>
      </c>
      <c r="DW21" s="101">
        <v>0</v>
      </c>
      <c r="DX21" s="101">
        <v>0</v>
      </c>
      <c r="DY21" s="101">
        <v>0</v>
      </c>
      <c r="DZ21" s="100"/>
      <c r="EB21" s="84">
        <f t="shared" si="0"/>
        <v>0</v>
      </c>
      <c r="EC21" s="84">
        <f t="shared" si="1"/>
        <v>0</v>
      </c>
      <c r="ED21" s="84">
        <f t="shared" si="2"/>
        <v>0</v>
      </c>
      <c r="EE21" s="84">
        <f t="shared" si="3"/>
        <v>0</v>
      </c>
      <c r="EF21" s="84">
        <f t="shared" si="4"/>
        <v>0</v>
      </c>
      <c r="EG21" s="84">
        <f t="shared" si="5"/>
        <v>0</v>
      </c>
      <c r="EH21" s="84">
        <f t="shared" si="6"/>
        <v>0</v>
      </c>
      <c r="ES21" s="15" t="str">
        <f t="shared" si="7"/>
        <v>{0x00, 0x00, 0x00, 0x00, 0x00, 0x00, 0x00},</v>
      </c>
    </row>
    <row r="22" spans="1:149" ht="15" customHeight="1">
      <c r="A22" s="100"/>
      <c r="B22" s="101">
        <v>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101">
        <v>0</v>
      </c>
      <c r="K22" s="101">
        <v>0</v>
      </c>
      <c r="L22" s="101">
        <v>0</v>
      </c>
      <c r="M22" s="101">
        <v>0</v>
      </c>
      <c r="N22" s="101">
        <v>0</v>
      </c>
      <c r="O22" s="101">
        <v>0</v>
      </c>
      <c r="P22" s="101">
        <v>0</v>
      </c>
      <c r="Q22" s="101">
        <v>0</v>
      </c>
      <c r="R22" s="101">
        <v>0</v>
      </c>
      <c r="S22" s="101">
        <v>0</v>
      </c>
      <c r="T22" s="101">
        <v>0</v>
      </c>
      <c r="U22" s="101">
        <v>0</v>
      </c>
      <c r="V22" s="101">
        <v>0</v>
      </c>
      <c r="W22" s="101">
        <v>0</v>
      </c>
      <c r="X22" s="101">
        <v>0</v>
      </c>
      <c r="Y22" s="101">
        <v>0</v>
      </c>
      <c r="Z22" s="101">
        <v>0</v>
      </c>
      <c r="AA22" s="101">
        <v>0</v>
      </c>
      <c r="AB22" s="101">
        <v>0</v>
      </c>
      <c r="AC22" s="101">
        <v>0</v>
      </c>
      <c r="AD22" s="101">
        <v>0</v>
      </c>
      <c r="AE22" s="101">
        <v>0</v>
      </c>
      <c r="AF22" s="101">
        <v>0</v>
      </c>
      <c r="AG22" s="101">
        <v>0</v>
      </c>
      <c r="AH22" s="101">
        <v>0</v>
      </c>
      <c r="AI22" s="101">
        <v>0</v>
      </c>
      <c r="AJ22" s="101">
        <v>0</v>
      </c>
      <c r="AK22" s="101">
        <v>0</v>
      </c>
      <c r="AL22" s="101">
        <v>0</v>
      </c>
      <c r="AM22" s="101">
        <v>0</v>
      </c>
      <c r="AN22" s="101">
        <v>0</v>
      </c>
      <c r="AO22" s="101">
        <v>0</v>
      </c>
      <c r="AP22" s="101">
        <v>0</v>
      </c>
      <c r="AQ22" s="101">
        <v>0</v>
      </c>
      <c r="AR22" s="101">
        <v>0</v>
      </c>
      <c r="AS22" s="101">
        <v>0</v>
      </c>
      <c r="AT22" s="101">
        <v>0</v>
      </c>
      <c r="AU22" s="101">
        <v>0</v>
      </c>
      <c r="AV22" s="101">
        <v>0</v>
      </c>
      <c r="AW22" s="101">
        <v>0</v>
      </c>
      <c r="AX22" s="101">
        <v>0</v>
      </c>
      <c r="AY22" s="101">
        <v>0</v>
      </c>
      <c r="AZ22" s="101">
        <v>0</v>
      </c>
      <c r="BA22" s="101">
        <v>0</v>
      </c>
      <c r="BB22" s="101">
        <v>0</v>
      </c>
      <c r="BC22" s="101">
        <v>0</v>
      </c>
      <c r="BD22" s="101">
        <v>0</v>
      </c>
      <c r="BE22" s="101">
        <v>0</v>
      </c>
      <c r="BF22" s="101">
        <v>0</v>
      </c>
      <c r="BG22" s="101">
        <v>0</v>
      </c>
      <c r="BH22" s="101">
        <v>0</v>
      </c>
      <c r="BI22" s="101">
        <v>0</v>
      </c>
      <c r="BJ22" s="101">
        <v>0</v>
      </c>
      <c r="BK22" s="101">
        <v>0</v>
      </c>
      <c r="BL22" s="101">
        <v>0</v>
      </c>
      <c r="BM22" s="101">
        <v>0</v>
      </c>
      <c r="BN22" s="101">
        <v>0</v>
      </c>
      <c r="BO22" s="101">
        <v>0</v>
      </c>
      <c r="BP22" s="101">
        <v>0</v>
      </c>
      <c r="BQ22" s="101">
        <v>0</v>
      </c>
      <c r="BR22" s="101">
        <v>0</v>
      </c>
      <c r="BS22" s="101">
        <v>0</v>
      </c>
      <c r="BT22" s="101">
        <v>0</v>
      </c>
      <c r="BU22" s="101">
        <v>0</v>
      </c>
      <c r="BV22" s="101">
        <v>0</v>
      </c>
      <c r="BW22" s="101">
        <v>0</v>
      </c>
      <c r="BX22" s="101">
        <v>0</v>
      </c>
      <c r="BY22" s="101">
        <v>0</v>
      </c>
      <c r="BZ22" s="101">
        <v>0</v>
      </c>
      <c r="CA22" s="101">
        <v>0</v>
      </c>
      <c r="CB22" s="101">
        <v>0</v>
      </c>
      <c r="CC22" s="101">
        <v>0</v>
      </c>
      <c r="CD22" s="101">
        <v>0</v>
      </c>
      <c r="CE22" s="101">
        <v>0</v>
      </c>
      <c r="CF22" s="101">
        <v>0</v>
      </c>
      <c r="CG22" s="101">
        <v>0</v>
      </c>
      <c r="CH22" s="101">
        <v>0</v>
      </c>
      <c r="CI22" s="101">
        <v>0</v>
      </c>
      <c r="CJ22" s="101">
        <v>0</v>
      </c>
      <c r="CK22" s="101">
        <v>0</v>
      </c>
      <c r="CL22" s="101">
        <v>0</v>
      </c>
      <c r="CM22" s="101">
        <v>0</v>
      </c>
      <c r="CN22" s="101">
        <v>0</v>
      </c>
      <c r="CO22" s="101">
        <v>0</v>
      </c>
      <c r="CP22" s="101">
        <v>0</v>
      </c>
      <c r="CQ22" s="101">
        <v>0</v>
      </c>
      <c r="CR22" s="101">
        <v>0</v>
      </c>
      <c r="CS22" s="101">
        <v>0</v>
      </c>
      <c r="CT22" s="101">
        <v>0</v>
      </c>
      <c r="CU22" s="101">
        <v>0</v>
      </c>
      <c r="CV22" s="101">
        <v>0</v>
      </c>
      <c r="CW22" s="101">
        <v>0</v>
      </c>
      <c r="CX22" s="101">
        <v>0</v>
      </c>
      <c r="CY22" s="101">
        <v>0</v>
      </c>
      <c r="CZ22" s="101">
        <v>0</v>
      </c>
      <c r="DA22" s="101">
        <v>0</v>
      </c>
      <c r="DB22" s="101">
        <v>0</v>
      </c>
      <c r="DC22" s="101">
        <v>0</v>
      </c>
      <c r="DD22" s="101">
        <v>0</v>
      </c>
      <c r="DE22" s="101">
        <v>0</v>
      </c>
      <c r="DF22" s="101">
        <v>0</v>
      </c>
      <c r="DG22" s="101">
        <v>0</v>
      </c>
      <c r="DH22" s="101">
        <v>0</v>
      </c>
      <c r="DI22" s="101">
        <v>0</v>
      </c>
      <c r="DJ22" s="101">
        <v>0</v>
      </c>
      <c r="DK22" s="101">
        <v>0</v>
      </c>
      <c r="DL22" s="101">
        <v>0</v>
      </c>
      <c r="DM22" s="101">
        <v>0</v>
      </c>
      <c r="DN22" s="101">
        <v>0</v>
      </c>
      <c r="DO22" s="101">
        <v>0</v>
      </c>
      <c r="DP22" s="101">
        <v>0</v>
      </c>
      <c r="DQ22" s="101">
        <v>0</v>
      </c>
      <c r="DR22" s="101">
        <v>0</v>
      </c>
      <c r="DS22" s="101">
        <v>0</v>
      </c>
      <c r="DT22" s="101">
        <v>0</v>
      </c>
      <c r="DU22" s="101">
        <v>0</v>
      </c>
      <c r="DV22" s="101">
        <v>0</v>
      </c>
      <c r="DW22" s="101">
        <v>0</v>
      </c>
      <c r="DX22" s="101">
        <v>0</v>
      </c>
      <c r="DY22" s="101">
        <v>0</v>
      </c>
      <c r="DZ22" s="100"/>
      <c r="EB22" s="84">
        <f t="shared" si="0"/>
        <v>0</v>
      </c>
      <c r="EC22" s="84">
        <f t="shared" si="1"/>
        <v>0</v>
      </c>
      <c r="ED22" s="84">
        <f t="shared" si="2"/>
        <v>0</v>
      </c>
      <c r="EE22" s="84">
        <f t="shared" si="3"/>
        <v>0</v>
      </c>
      <c r="EF22" s="84">
        <f t="shared" si="4"/>
        <v>0</v>
      </c>
      <c r="EG22" s="84">
        <f t="shared" si="5"/>
        <v>0</v>
      </c>
      <c r="EH22" s="84">
        <f t="shared" si="6"/>
        <v>0</v>
      </c>
      <c r="ES22" s="15" t="str">
        <f t="shared" si="7"/>
        <v>{0x00, 0x00, 0x00, 0x00, 0x00, 0x00, 0x00},</v>
      </c>
    </row>
    <row r="23" spans="1:149" ht="15" customHeight="1">
      <c r="A23" s="100"/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0</v>
      </c>
      <c r="L23" s="101">
        <v>0</v>
      </c>
      <c r="M23" s="101">
        <v>0</v>
      </c>
      <c r="N23" s="101">
        <v>0</v>
      </c>
      <c r="O23" s="101">
        <v>0</v>
      </c>
      <c r="P23" s="101">
        <v>0</v>
      </c>
      <c r="Q23" s="101">
        <v>0</v>
      </c>
      <c r="R23" s="101">
        <v>0</v>
      </c>
      <c r="S23" s="101">
        <v>0</v>
      </c>
      <c r="T23" s="101">
        <v>0</v>
      </c>
      <c r="U23" s="101">
        <v>0</v>
      </c>
      <c r="V23" s="101">
        <v>0</v>
      </c>
      <c r="W23" s="101">
        <v>0</v>
      </c>
      <c r="X23" s="101">
        <v>0</v>
      </c>
      <c r="Y23" s="101">
        <v>0</v>
      </c>
      <c r="Z23" s="101">
        <v>0</v>
      </c>
      <c r="AA23" s="101">
        <v>0</v>
      </c>
      <c r="AB23" s="101">
        <v>0</v>
      </c>
      <c r="AC23" s="101">
        <v>0</v>
      </c>
      <c r="AD23" s="101">
        <v>0</v>
      </c>
      <c r="AE23" s="101">
        <v>0</v>
      </c>
      <c r="AF23" s="101">
        <v>0</v>
      </c>
      <c r="AG23" s="101">
        <v>0</v>
      </c>
      <c r="AH23" s="101">
        <v>0</v>
      </c>
      <c r="AI23" s="101">
        <v>0</v>
      </c>
      <c r="AJ23" s="101">
        <v>0</v>
      </c>
      <c r="AK23" s="101">
        <v>0</v>
      </c>
      <c r="AL23" s="101">
        <v>0</v>
      </c>
      <c r="AM23" s="101">
        <v>0</v>
      </c>
      <c r="AN23" s="101">
        <v>0</v>
      </c>
      <c r="AO23" s="101">
        <v>0</v>
      </c>
      <c r="AP23" s="101">
        <v>0</v>
      </c>
      <c r="AQ23" s="101">
        <v>0</v>
      </c>
      <c r="AR23" s="101">
        <v>0</v>
      </c>
      <c r="AS23" s="101">
        <v>0</v>
      </c>
      <c r="AT23" s="101">
        <v>0</v>
      </c>
      <c r="AU23" s="101">
        <v>0</v>
      </c>
      <c r="AV23" s="101">
        <v>0</v>
      </c>
      <c r="AW23" s="101">
        <v>0</v>
      </c>
      <c r="AX23" s="101">
        <v>0</v>
      </c>
      <c r="AY23" s="101">
        <v>0</v>
      </c>
      <c r="AZ23" s="101">
        <v>0</v>
      </c>
      <c r="BA23" s="101">
        <v>0</v>
      </c>
      <c r="BB23" s="101">
        <v>0</v>
      </c>
      <c r="BC23" s="101">
        <v>0</v>
      </c>
      <c r="BD23" s="101">
        <v>0</v>
      </c>
      <c r="BE23" s="101">
        <v>0</v>
      </c>
      <c r="BF23" s="101">
        <v>0</v>
      </c>
      <c r="BG23" s="101">
        <v>0</v>
      </c>
      <c r="BH23" s="101">
        <v>0</v>
      </c>
      <c r="BI23" s="101">
        <v>0</v>
      </c>
      <c r="BJ23" s="101">
        <v>0</v>
      </c>
      <c r="BK23" s="101">
        <v>0</v>
      </c>
      <c r="BL23" s="101">
        <v>0</v>
      </c>
      <c r="BM23" s="101">
        <v>0</v>
      </c>
      <c r="BN23" s="101">
        <v>0</v>
      </c>
      <c r="BO23" s="101">
        <v>0</v>
      </c>
      <c r="BP23" s="101">
        <v>0</v>
      </c>
      <c r="BQ23" s="101">
        <v>0</v>
      </c>
      <c r="BR23" s="101">
        <v>0</v>
      </c>
      <c r="BS23" s="101">
        <v>0</v>
      </c>
      <c r="BT23" s="101">
        <v>0</v>
      </c>
      <c r="BU23" s="101">
        <v>0</v>
      </c>
      <c r="BV23" s="101">
        <v>0</v>
      </c>
      <c r="BW23" s="101">
        <v>0</v>
      </c>
      <c r="BX23" s="101">
        <v>0</v>
      </c>
      <c r="BY23" s="101">
        <v>0</v>
      </c>
      <c r="BZ23" s="101">
        <v>0</v>
      </c>
      <c r="CA23" s="101">
        <v>0</v>
      </c>
      <c r="CB23" s="101">
        <v>0</v>
      </c>
      <c r="CC23" s="101">
        <v>0</v>
      </c>
      <c r="CD23" s="101">
        <v>0</v>
      </c>
      <c r="CE23" s="101">
        <v>0</v>
      </c>
      <c r="CF23" s="101">
        <v>0</v>
      </c>
      <c r="CG23" s="101">
        <v>0</v>
      </c>
      <c r="CH23" s="101">
        <v>0</v>
      </c>
      <c r="CI23" s="101">
        <v>0</v>
      </c>
      <c r="CJ23" s="101">
        <v>0</v>
      </c>
      <c r="CK23" s="101">
        <v>0</v>
      </c>
      <c r="CL23" s="101">
        <v>0</v>
      </c>
      <c r="CM23" s="101">
        <v>0</v>
      </c>
      <c r="CN23" s="101">
        <v>0</v>
      </c>
      <c r="CO23" s="101">
        <v>0</v>
      </c>
      <c r="CP23" s="101">
        <v>0</v>
      </c>
      <c r="CQ23" s="101">
        <v>0</v>
      </c>
      <c r="CR23" s="101">
        <v>0</v>
      </c>
      <c r="CS23" s="101">
        <v>0</v>
      </c>
      <c r="CT23" s="101">
        <v>0</v>
      </c>
      <c r="CU23" s="101">
        <v>0</v>
      </c>
      <c r="CV23" s="101">
        <v>0</v>
      </c>
      <c r="CW23" s="101">
        <v>0</v>
      </c>
      <c r="CX23" s="101">
        <v>0</v>
      </c>
      <c r="CY23" s="101">
        <v>0</v>
      </c>
      <c r="CZ23" s="101">
        <v>0</v>
      </c>
      <c r="DA23" s="101">
        <v>0</v>
      </c>
      <c r="DB23" s="101">
        <v>0</v>
      </c>
      <c r="DC23" s="101">
        <v>0</v>
      </c>
      <c r="DD23" s="101">
        <v>0</v>
      </c>
      <c r="DE23" s="101">
        <v>0</v>
      </c>
      <c r="DF23" s="101">
        <v>0</v>
      </c>
      <c r="DG23" s="101">
        <v>0</v>
      </c>
      <c r="DH23" s="101">
        <v>0</v>
      </c>
      <c r="DI23" s="101">
        <v>0</v>
      </c>
      <c r="DJ23" s="101">
        <v>0</v>
      </c>
      <c r="DK23" s="101">
        <v>0</v>
      </c>
      <c r="DL23" s="101">
        <v>0</v>
      </c>
      <c r="DM23" s="101">
        <v>0</v>
      </c>
      <c r="DN23" s="101">
        <v>0</v>
      </c>
      <c r="DO23" s="101">
        <v>0</v>
      </c>
      <c r="DP23" s="101">
        <v>0</v>
      </c>
      <c r="DQ23" s="101">
        <v>0</v>
      </c>
      <c r="DR23" s="101">
        <v>0</v>
      </c>
      <c r="DS23" s="101">
        <v>0</v>
      </c>
      <c r="DT23" s="101">
        <v>0</v>
      </c>
      <c r="DU23" s="101">
        <v>0</v>
      </c>
      <c r="DV23" s="101">
        <v>0</v>
      </c>
      <c r="DW23" s="101">
        <v>0</v>
      </c>
      <c r="DX23" s="101">
        <v>0</v>
      </c>
      <c r="DY23" s="101">
        <v>0</v>
      </c>
      <c r="DZ23" s="100"/>
      <c r="EB23" s="84">
        <f t="shared" si="0"/>
        <v>0</v>
      </c>
      <c r="EC23" s="84">
        <f t="shared" si="1"/>
        <v>0</v>
      </c>
      <c r="ED23" s="84">
        <f t="shared" si="2"/>
        <v>0</v>
      </c>
      <c r="EE23" s="84">
        <f t="shared" si="3"/>
        <v>0</v>
      </c>
      <c r="EF23" s="84">
        <f t="shared" si="4"/>
        <v>0</v>
      </c>
      <c r="EG23" s="84">
        <f t="shared" si="5"/>
        <v>0</v>
      </c>
      <c r="EH23" s="84">
        <f t="shared" si="6"/>
        <v>0</v>
      </c>
      <c r="ES23" s="15" t="str">
        <f t="shared" si="7"/>
        <v>{0x00, 0x00, 0x00, 0x00, 0x00, 0x00, 0x00},</v>
      </c>
    </row>
    <row r="24" spans="1:149" ht="15" customHeight="1">
      <c r="A24" s="100"/>
      <c r="B24" s="101">
        <v>0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  <c r="R24" s="101">
        <v>0</v>
      </c>
      <c r="S24" s="101">
        <v>0</v>
      </c>
      <c r="T24" s="101">
        <v>0</v>
      </c>
      <c r="U24" s="101">
        <v>0</v>
      </c>
      <c r="V24" s="101">
        <v>0</v>
      </c>
      <c r="W24" s="101">
        <v>0</v>
      </c>
      <c r="X24" s="101">
        <v>0</v>
      </c>
      <c r="Y24" s="101">
        <v>0</v>
      </c>
      <c r="Z24" s="101">
        <v>0</v>
      </c>
      <c r="AA24" s="101">
        <v>0</v>
      </c>
      <c r="AB24" s="101">
        <v>0</v>
      </c>
      <c r="AC24" s="101">
        <v>0</v>
      </c>
      <c r="AD24" s="101">
        <v>0</v>
      </c>
      <c r="AE24" s="101">
        <v>0</v>
      </c>
      <c r="AF24" s="101">
        <v>0</v>
      </c>
      <c r="AG24" s="101">
        <v>0</v>
      </c>
      <c r="AH24" s="101">
        <v>0</v>
      </c>
      <c r="AI24" s="101">
        <v>0</v>
      </c>
      <c r="AJ24" s="101">
        <v>0</v>
      </c>
      <c r="AK24" s="101">
        <v>0</v>
      </c>
      <c r="AL24" s="101">
        <v>0</v>
      </c>
      <c r="AM24" s="101">
        <v>0</v>
      </c>
      <c r="AN24" s="101">
        <v>0</v>
      </c>
      <c r="AO24" s="101">
        <v>0</v>
      </c>
      <c r="AP24" s="101">
        <v>0</v>
      </c>
      <c r="AQ24" s="101">
        <v>0</v>
      </c>
      <c r="AR24" s="101">
        <v>0</v>
      </c>
      <c r="AS24" s="101">
        <v>0</v>
      </c>
      <c r="AT24" s="101">
        <v>0</v>
      </c>
      <c r="AU24" s="101">
        <v>0</v>
      </c>
      <c r="AV24" s="101">
        <v>0</v>
      </c>
      <c r="AW24" s="101">
        <v>0</v>
      </c>
      <c r="AX24" s="101">
        <v>0</v>
      </c>
      <c r="AY24" s="101">
        <v>0</v>
      </c>
      <c r="AZ24" s="101">
        <v>0</v>
      </c>
      <c r="BA24" s="101">
        <v>0</v>
      </c>
      <c r="BB24" s="101">
        <v>0</v>
      </c>
      <c r="BC24" s="101">
        <v>0</v>
      </c>
      <c r="BD24" s="101">
        <v>0</v>
      </c>
      <c r="BE24" s="101">
        <v>0</v>
      </c>
      <c r="BF24" s="101">
        <v>0</v>
      </c>
      <c r="BG24" s="101">
        <v>0</v>
      </c>
      <c r="BH24" s="101">
        <v>0</v>
      </c>
      <c r="BI24" s="101">
        <v>0</v>
      </c>
      <c r="BJ24" s="101">
        <v>0</v>
      </c>
      <c r="BK24" s="101">
        <v>0</v>
      </c>
      <c r="BL24" s="101">
        <v>0</v>
      </c>
      <c r="BM24" s="101">
        <v>0</v>
      </c>
      <c r="BN24" s="101">
        <v>0</v>
      </c>
      <c r="BO24" s="101">
        <v>0</v>
      </c>
      <c r="BP24" s="101">
        <v>0</v>
      </c>
      <c r="BQ24" s="101">
        <v>0</v>
      </c>
      <c r="BR24" s="101">
        <v>0</v>
      </c>
      <c r="BS24" s="101">
        <v>0</v>
      </c>
      <c r="BT24" s="101">
        <v>0</v>
      </c>
      <c r="BU24" s="101">
        <v>0</v>
      </c>
      <c r="BV24" s="101">
        <v>0</v>
      </c>
      <c r="BW24" s="101">
        <v>0</v>
      </c>
      <c r="BX24" s="101">
        <v>0</v>
      </c>
      <c r="BY24" s="101">
        <v>0</v>
      </c>
      <c r="BZ24" s="101">
        <v>0</v>
      </c>
      <c r="CA24" s="101">
        <v>0</v>
      </c>
      <c r="CB24" s="101">
        <v>0</v>
      </c>
      <c r="CC24" s="101">
        <v>0</v>
      </c>
      <c r="CD24" s="101">
        <v>0</v>
      </c>
      <c r="CE24" s="101">
        <v>0</v>
      </c>
      <c r="CF24" s="101">
        <v>0</v>
      </c>
      <c r="CG24" s="101">
        <v>0</v>
      </c>
      <c r="CH24" s="101">
        <v>0</v>
      </c>
      <c r="CI24" s="101">
        <v>0</v>
      </c>
      <c r="CJ24" s="101">
        <v>0</v>
      </c>
      <c r="CK24" s="101">
        <v>0</v>
      </c>
      <c r="CL24" s="101">
        <v>0</v>
      </c>
      <c r="CM24" s="101">
        <v>0</v>
      </c>
      <c r="CN24" s="101">
        <v>0</v>
      </c>
      <c r="CO24" s="101">
        <v>0</v>
      </c>
      <c r="CP24" s="101">
        <v>0</v>
      </c>
      <c r="CQ24" s="101">
        <v>0</v>
      </c>
      <c r="CR24" s="101">
        <v>0</v>
      </c>
      <c r="CS24" s="101">
        <v>0</v>
      </c>
      <c r="CT24" s="101">
        <v>0</v>
      </c>
      <c r="CU24" s="101">
        <v>0</v>
      </c>
      <c r="CV24" s="101">
        <v>0</v>
      </c>
      <c r="CW24" s="101">
        <v>0</v>
      </c>
      <c r="CX24" s="101">
        <v>0</v>
      </c>
      <c r="CY24" s="101">
        <v>0</v>
      </c>
      <c r="CZ24" s="101">
        <v>0</v>
      </c>
      <c r="DA24" s="101">
        <v>0</v>
      </c>
      <c r="DB24" s="101">
        <v>0</v>
      </c>
      <c r="DC24" s="101">
        <v>0</v>
      </c>
      <c r="DD24" s="101">
        <v>0</v>
      </c>
      <c r="DE24" s="101">
        <v>0</v>
      </c>
      <c r="DF24" s="101">
        <v>0</v>
      </c>
      <c r="DG24" s="101">
        <v>0</v>
      </c>
      <c r="DH24" s="101">
        <v>0</v>
      </c>
      <c r="DI24" s="101">
        <v>0</v>
      </c>
      <c r="DJ24" s="101">
        <v>0</v>
      </c>
      <c r="DK24" s="101">
        <v>0</v>
      </c>
      <c r="DL24" s="101">
        <v>0</v>
      </c>
      <c r="DM24" s="101">
        <v>0</v>
      </c>
      <c r="DN24" s="101">
        <v>0</v>
      </c>
      <c r="DO24" s="101">
        <v>0</v>
      </c>
      <c r="DP24" s="101">
        <v>0</v>
      </c>
      <c r="DQ24" s="101">
        <v>0</v>
      </c>
      <c r="DR24" s="101">
        <v>0</v>
      </c>
      <c r="DS24" s="101">
        <v>0</v>
      </c>
      <c r="DT24" s="101">
        <v>0</v>
      </c>
      <c r="DU24" s="101">
        <v>0</v>
      </c>
      <c r="DV24" s="101">
        <v>0</v>
      </c>
      <c r="DW24" s="101">
        <v>0</v>
      </c>
      <c r="DX24" s="101">
        <v>0</v>
      </c>
      <c r="DY24" s="101">
        <v>0</v>
      </c>
      <c r="DZ24" s="100"/>
      <c r="EB24" s="84">
        <f t="shared" si="0"/>
        <v>0</v>
      </c>
      <c r="EC24" s="84">
        <f t="shared" si="1"/>
        <v>0</v>
      </c>
      <c r="ED24" s="84">
        <f t="shared" si="2"/>
        <v>0</v>
      </c>
      <c r="EE24" s="84">
        <f t="shared" si="3"/>
        <v>0</v>
      </c>
      <c r="EF24" s="84">
        <f t="shared" si="4"/>
        <v>0</v>
      </c>
      <c r="EG24" s="84">
        <f t="shared" si="5"/>
        <v>0</v>
      </c>
      <c r="EH24" s="84">
        <f t="shared" si="6"/>
        <v>0</v>
      </c>
      <c r="ES24" s="15" t="str">
        <f t="shared" si="7"/>
        <v>{0x00, 0x00, 0x00, 0x00, 0x00, 0x00, 0x00},</v>
      </c>
    </row>
    <row r="25" spans="1:149" ht="15" customHeight="1">
      <c r="A25" s="100"/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0</v>
      </c>
      <c r="P25" s="101">
        <v>0</v>
      </c>
      <c r="Q25" s="101">
        <v>0</v>
      </c>
      <c r="R25" s="101">
        <v>0</v>
      </c>
      <c r="S25" s="101">
        <v>0</v>
      </c>
      <c r="T25" s="101">
        <v>0</v>
      </c>
      <c r="U25" s="101">
        <v>0</v>
      </c>
      <c r="V25" s="101">
        <v>0</v>
      </c>
      <c r="W25" s="101">
        <v>0</v>
      </c>
      <c r="X25" s="101">
        <v>0</v>
      </c>
      <c r="Y25" s="101">
        <v>0</v>
      </c>
      <c r="Z25" s="101">
        <v>0</v>
      </c>
      <c r="AA25" s="101">
        <v>0</v>
      </c>
      <c r="AB25" s="101">
        <v>0</v>
      </c>
      <c r="AC25" s="101">
        <v>0</v>
      </c>
      <c r="AD25" s="101">
        <v>0</v>
      </c>
      <c r="AE25" s="101">
        <v>0</v>
      </c>
      <c r="AF25" s="101">
        <v>0</v>
      </c>
      <c r="AG25" s="101">
        <v>0</v>
      </c>
      <c r="AH25" s="101">
        <v>0</v>
      </c>
      <c r="AI25" s="101">
        <v>0</v>
      </c>
      <c r="AJ25" s="101">
        <v>0</v>
      </c>
      <c r="AK25" s="101">
        <v>0</v>
      </c>
      <c r="AL25" s="101">
        <v>0</v>
      </c>
      <c r="AM25" s="101">
        <v>0</v>
      </c>
      <c r="AN25" s="101">
        <v>0</v>
      </c>
      <c r="AO25" s="101">
        <v>0</v>
      </c>
      <c r="AP25" s="101">
        <v>0</v>
      </c>
      <c r="AQ25" s="101">
        <v>0</v>
      </c>
      <c r="AR25" s="101">
        <v>0</v>
      </c>
      <c r="AS25" s="101">
        <v>0</v>
      </c>
      <c r="AT25" s="101">
        <v>0</v>
      </c>
      <c r="AU25" s="101">
        <v>0</v>
      </c>
      <c r="AV25" s="101">
        <v>0</v>
      </c>
      <c r="AW25" s="101">
        <v>0</v>
      </c>
      <c r="AX25" s="101">
        <v>0</v>
      </c>
      <c r="AY25" s="101">
        <v>0</v>
      </c>
      <c r="AZ25" s="101">
        <v>0</v>
      </c>
      <c r="BA25" s="101">
        <v>0</v>
      </c>
      <c r="BB25" s="101">
        <v>0</v>
      </c>
      <c r="BC25" s="101">
        <v>0</v>
      </c>
      <c r="BD25" s="101">
        <v>0</v>
      </c>
      <c r="BE25" s="101">
        <v>0</v>
      </c>
      <c r="BF25" s="101">
        <v>0</v>
      </c>
      <c r="BG25" s="101">
        <v>0</v>
      </c>
      <c r="BH25" s="101">
        <v>0</v>
      </c>
      <c r="BI25" s="101">
        <v>0</v>
      </c>
      <c r="BJ25" s="101">
        <v>0</v>
      </c>
      <c r="BK25" s="101">
        <v>0</v>
      </c>
      <c r="BL25" s="101">
        <v>0</v>
      </c>
      <c r="BM25" s="101">
        <v>0</v>
      </c>
      <c r="BN25" s="101">
        <v>0</v>
      </c>
      <c r="BO25" s="101">
        <v>0</v>
      </c>
      <c r="BP25" s="101">
        <v>0</v>
      </c>
      <c r="BQ25" s="101">
        <v>0</v>
      </c>
      <c r="BR25" s="101">
        <v>0</v>
      </c>
      <c r="BS25" s="101">
        <v>0</v>
      </c>
      <c r="BT25" s="101">
        <v>0</v>
      </c>
      <c r="BU25" s="101">
        <v>0</v>
      </c>
      <c r="BV25" s="101">
        <v>0</v>
      </c>
      <c r="BW25" s="101">
        <v>0</v>
      </c>
      <c r="BX25" s="101">
        <v>0</v>
      </c>
      <c r="BY25" s="101">
        <v>0</v>
      </c>
      <c r="BZ25" s="101">
        <v>0</v>
      </c>
      <c r="CA25" s="101">
        <v>0</v>
      </c>
      <c r="CB25" s="101">
        <v>0</v>
      </c>
      <c r="CC25" s="101">
        <v>0</v>
      </c>
      <c r="CD25" s="101">
        <v>0</v>
      </c>
      <c r="CE25" s="101">
        <v>0</v>
      </c>
      <c r="CF25" s="101">
        <v>0</v>
      </c>
      <c r="CG25" s="101">
        <v>0</v>
      </c>
      <c r="CH25" s="101">
        <v>0</v>
      </c>
      <c r="CI25" s="101">
        <v>0</v>
      </c>
      <c r="CJ25" s="101">
        <v>0</v>
      </c>
      <c r="CK25" s="101">
        <v>0</v>
      </c>
      <c r="CL25" s="101">
        <v>0</v>
      </c>
      <c r="CM25" s="101">
        <v>0</v>
      </c>
      <c r="CN25" s="101">
        <v>0</v>
      </c>
      <c r="CO25" s="101">
        <v>0</v>
      </c>
      <c r="CP25" s="101">
        <v>0</v>
      </c>
      <c r="CQ25" s="101">
        <v>0</v>
      </c>
      <c r="CR25" s="101">
        <v>0</v>
      </c>
      <c r="CS25" s="101">
        <v>0</v>
      </c>
      <c r="CT25" s="101">
        <v>0</v>
      </c>
      <c r="CU25" s="101">
        <v>0</v>
      </c>
      <c r="CV25" s="101">
        <v>0</v>
      </c>
      <c r="CW25" s="101">
        <v>0</v>
      </c>
      <c r="CX25" s="101">
        <v>0</v>
      </c>
      <c r="CY25" s="101">
        <v>0</v>
      </c>
      <c r="CZ25" s="101">
        <v>0</v>
      </c>
      <c r="DA25" s="101">
        <v>0</v>
      </c>
      <c r="DB25" s="101">
        <v>0</v>
      </c>
      <c r="DC25" s="101">
        <v>0</v>
      </c>
      <c r="DD25" s="101">
        <v>0</v>
      </c>
      <c r="DE25" s="101">
        <v>0</v>
      </c>
      <c r="DF25" s="101">
        <v>0</v>
      </c>
      <c r="DG25" s="101">
        <v>0</v>
      </c>
      <c r="DH25" s="101">
        <v>0</v>
      </c>
      <c r="DI25" s="101">
        <v>0</v>
      </c>
      <c r="DJ25" s="101">
        <v>0</v>
      </c>
      <c r="DK25" s="101">
        <v>0</v>
      </c>
      <c r="DL25" s="101">
        <v>0</v>
      </c>
      <c r="DM25" s="101">
        <v>0</v>
      </c>
      <c r="DN25" s="101">
        <v>0</v>
      </c>
      <c r="DO25" s="101">
        <v>0</v>
      </c>
      <c r="DP25" s="101">
        <v>0</v>
      </c>
      <c r="DQ25" s="101">
        <v>0</v>
      </c>
      <c r="DR25" s="101">
        <v>0</v>
      </c>
      <c r="DS25" s="101">
        <v>0</v>
      </c>
      <c r="DT25" s="101">
        <v>0</v>
      </c>
      <c r="DU25" s="101">
        <v>0</v>
      </c>
      <c r="DV25" s="101">
        <v>0</v>
      </c>
      <c r="DW25" s="101">
        <v>0</v>
      </c>
      <c r="DX25" s="101">
        <v>0</v>
      </c>
      <c r="DY25" s="101">
        <v>0</v>
      </c>
      <c r="DZ25" s="100"/>
      <c r="EB25" s="84">
        <f t="shared" si="0"/>
        <v>0</v>
      </c>
      <c r="EC25" s="84">
        <f t="shared" si="1"/>
        <v>0</v>
      </c>
      <c r="ED25" s="84">
        <f t="shared" si="2"/>
        <v>0</v>
      </c>
      <c r="EE25" s="84">
        <f t="shared" si="3"/>
        <v>0</v>
      </c>
      <c r="EF25" s="84">
        <f t="shared" si="4"/>
        <v>0</v>
      </c>
      <c r="EG25" s="84">
        <f t="shared" si="5"/>
        <v>0</v>
      </c>
      <c r="EH25" s="84">
        <f t="shared" si="6"/>
        <v>0</v>
      </c>
      <c r="ES25" s="15" t="str">
        <f t="shared" si="7"/>
        <v>{0x00, 0x00, 0x00, 0x00, 0x00, 0x00, 0x00},</v>
      </c>
    </row>
    <row r="26" spans="1:149" ht="15" customHeight="1">
      <c r="A26" s="100"/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v>0</v>
      </c>
      <c r="U26" s="101">
        <v>0</v>
      </c>
      <c r="V26" s="101">
        <v>0</v>
      </c>
      <c r="W26" s="101">
        <v>0</v>
      </c>
      <c r="X26" s="101">
        <v>0</v>
      </c>
      <c r="Y26" s="101">
        <v>0</v>
      </c>
      <c r="Z26" s="101">
        <v>0</v>
      </c>
      <c r="AA26" s="101">
        <v>0</v>
      </c>
      <c r="AB26" s="101">
        <v>0</v>
      </c>
      <c r="AC26" s="101">
        <v>0</v>
      </c>
      <c r="AD26" s="101">
        <v>0</v>
      </c>
      <c r="AE26" s="101">
        <v>0</v>
      </c>
      <c r="AF26" s="101">
        <v>0</v>
      </c>
      <c r="AG26" s="101">
        <v>0</v>
      </c>
      <c r="AH26" s="101">
        <v>0</v>
      </c>
      <c r="AI26" s="101">
        <v>0</v>
      </c>
      <c r="AJ26" s="101">
        <v>0</v>
      </c>
      <c r="AK26" s="101">
        <v>0</v>
      </c>
      <c r="AL26" s="101">
        <v>0</v>
      </c>
      <c r="AM26" s="101">
        <v>0</v>
      </c>
      <c r="AN26" s="101">
        <v>0</v>
      </c>
      <c r="AO26" s="101">
        <v>0</v>
      </c>
      <c r="AP26" s="101">
        <v>0</v>
      </c>
      <c r="AQ26" s="101">
        <v>0</v>
      </c>
      <c r="AR26" s="101">
        <v>0</v>
      </c>
      <c r="AS26" s="101">
        <v>0</v>
      </c>
      <c r="AT26" s="101">
        <v>0</v>
      </c>
      <c r="AU26" s="101">
        <v>0</v>
      </c>
      <c r="AV26" s="101">
        <v>0</v>
      </c>
      <c r="AW26" s="101">
        <v>0</v>
      </c>
      <c r="AX26" s="101">
        <v>0</v>
      </c>
      <c r="AY26" s="101">
        <v>0</v>
      </c>
      <c r="AZ26" s="101">
        <v>0</v>
      </c>
      <c r="BA26" s="101">
        <v>0</v>
      </c>
      <c r="BB26" s="101">
        <v>0</v>
      </c>
      <c r="BC26" s="101">
        <v>0</v>
      </c>
      <c r="BD26" s="101">
        <v>0</v>
      </c>
      <c r="BE26" s="101">
        <v>0</v>
      </c>
      <c r="BF26" s="101">
        <v>0</v>
      </c>
      <c r="BG26" s="101">
        <v>0</v>
      </c>
      <c r="BH26" s="101">
        <v>0</v>
      </c>
      <c r="BI26" s="101">
        <v>0</v>
      </c>
      <c r="BJ26" s="101">
        <v>0</v>
      </c>
      <c r="BK26" s="101">
        <v>0</v>
      </c>
      <c r="BL26" s="101">
        <v>0</v>
      </c>
      <c r="BM26" s="101">
        <v>0</v>
      </c>
      <c r="BN26" s="101">
        <v>0</v>
      </c>
      <c r="BO26" s="101">
        <v>0</v>
      </c>
      <c r="BP26" s="101">
        <v>0</v>
      </c>
      <c r="BQ26" s="101">
        <v>0</v>
      </c>
      <c r="BR26" s="101">
        <v>0</v>
      </c>
      <c r="BS26" s="101">
        <v>0</v>
      </c>
      <c r="BT26" s="101">
        <v>0</v>
      </c>
      <c r="BU26" s="101">
        <v>0</v>
      </c>
      <c r="BV26" s="101">
        <v>0</v>
      </c>
      <c r="BW26" s="101">
        <v>0</v>
      </c>
      <c r="BX26" s="101">
        <v>0</v>
      </c>
      <c r="BY26" s="101">
        <v>0</v>
      </c>
      <c r="BZ26" s="101">
        <v>0</v>
      </c>
      <c r="CA26" s="101">
        <v>0</v>
      </c>
      <c r="CB26" s="101">
        <v>0</v>
      </c>
      <c r="CC26" s="101">
        <v>0</v>
      </c>
      <c r="CD26" s="101">
        <v>0</v>
      </c>
      <c r="CE26" s="101">
        <v>0</v>
      </c>
      <c r="CF26" s="101">
        <v>0</v>
      </c>
      <c r="CG26" s="101">
        <v>0</v>
      </c>
      <c r="CH26" s="101">
        <v>0</v>
      </c>
      <c r="CI26" s="101">
        <v>0</v>
      </c>
      <c r="CJ26" s="101">
        <v>0</v>
      </c>
      <c r="CK26" s="101">
        <v>0</v>
      </c>
      <c r="CL26" s="101">
        <v>0</v>
      </c>
      <c r="CM26" s="101">
        <v>0</v>
      </c>
      <c r="CN26" s="101">
        <v>0</v>
      </c>
      <c r="CO26" s="101">
        <v>0</v>
      </c>
      <c r="CP26" s="101">
        <v>0</v>
      </c>
      <c r="CQ26" s="101">
        <v>0</v>
      </c>
      <c r="CR26" s="101">
        <v>0</v>
      </c>
      <c r="CS26" s="101">
        <v>0</v>
      </c>
      <c r="CT26" s="101">
        <v>0</v>
      </c>
      <c r="CU26" s="101">
        <v>0</v>
      </c>
      <c r="CV26" s="101">
        <v>0</v>
      </c>
      <c r="CW26" s="101">
        <v>0</v>
      </c>
      <c r="CX26" s="101">
        <v>0</v>
      </c>
      <c r="CY26" s="101">
        <v>0</v>
      </c>
      <c r="CZ26" s="101">
        <v>0</v>
      </c>
      <c r="DA26" s="101">
        <v>0</v>
      </c>
      <c r="DB26" s="101">
        <v>0</v>
      </c>
      <c r="DC26" s="101">
        <v>0</v>
      </c>
      <c r="DD26" s="101">
        <v>0</v>
      </c>
      <c r="DE26" s="101">
        <v>0</v>
      </c>
      <c r="DF26" s="101">
        <v>0</v>
      </c>
      <c r="DG26" s="101">
        <v>0</v>
      </c>
      <c r="DH26" s="101">
        <v>0</v>
      </c>
      <c r="DI26" s="101">
        <v>0</v>
      </c>
      <c r="DJ26" s="101">
        <v>0</v>
      </c>
      <c r="DK26" s="101">
        <v>0</v>
      </c>
      <c r="DL26" s="101">
        <v>0</v>
      </c>
      <c r="DM26" s="101">
        <v>0</v>
      </c>
      <c r="DN26" s="101">
        <v>0</v>
      </c>
      <c r="DO26" s="101">
        <v>0</v>
      </c>
      <c r="DP26" s="101">
        <v>0</v>
      </c>
      <c r="DQ26" s="101">
        <v>0</v>
      </c>
      <c r="DR26" s="101">
        <v>0</v>
      </c>
      <c r="DS26" s="101">
        <v>0</v>
      </c>
      <c r="DT26" s="101">
        <v>0</v>
      </c>
      <c r="DU26" s="101">
        <v>0</v>
      </c>
      <c r="DV26" s="101">
        <v>0</v>
      </c>
      <c r="DW26" s="101">
        <v>0</v>
      </c>
      <c r="DX26" s="101">
        <v>0</v>
      </c>
      <c r="DY26" s="101">
        <v>0</v>
      </c>
      <c r="DZ26" s="100"/>
      <c r="EB26" s="84">
        <f t="shared" si="0"/>
        <v>0</v>
      </c>
      <c r="EC26" s="84">
        <f t="shared" si="1"/>
        <v>0</v>
      </c>
      <c r="ED26" s="84">
        <f t="shared" si="2"/>
        <v>0</v>
      </c>
      <c r="EE26" s="84">
        <f t="shared" si="3"/>
        <v>0</v>
      </c>
      <c r="EF26" s="84">
        <f t="shared" si="4"/>
        <v>0</v>
      </c>
      <c r="EG26" s="84">
        <f t="shared" si="5"/>
        <v>0</v>
      </c>
      <c r="EH26" s="84">
        <f t="shared" si="6"/>
        <v>0</v>
      </c>
      <c r="ES26" s="15" t="str">
        <f t="shared" si="7"/>
        <v>{0x00, 0x00, 0x00, 0x00, 0x00, 0x00, 0x00},</v>
      </c>
    </row>
    <row r="27" spans="1:149" ht="15" customHeight="1">
      <c r="A27" s="100"/>
      <c r="B27" s="101">
        <v>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0</v>
      </c>
      <c r="M27" s="101">
        <v>0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01">
        <v>0</v>
      </c>
      <c r="U27" s="101">
        <v>0</v>
      </c>
      <c r="V27" s="101">
        <v>0</v>
      </c>
      <c r="W27" s="101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AC27" s="101">
        <v>0</v>
      </c>
      <c r="AD27" s="101">
        <v>0</v>
      </c>
      <c r="AE27" s="101">
        <v>0</v>
      </c>
      <c r="AF27" s="101">
        <v>0</v>
      </c>
      <c r="AG27" s="101">
        <v>0</v>
      </c>
      <c r="AH27" s="101">
        <v>0</v>
      </c>
      <c r="AI27" s="101">
        <v>0</v>
      </c>
      <c r="AJ27" s="101">
        <v>0</v>
      </c>
      <c r="AK27" s="101">
        <v>0</v>
      </c>
      <c r="AL27" s="101">
        <v>0</v>
      </c>
      <c r="AM27" s="101">
        <v>0</v>
      </c>
      <c r="AN27" s="101">
        <v>0</v>
      </c>
      <c r="AO27" s="101">
        <v>0</v>
      </c>
      <c r="AP27" s="101">
        <v>0</v>
      </c>
      <c r="AQ27" s="101">
        <v>0</v>
      </c>
      <c r="AR27" s="101">
        <v>0</v>
      </c>
      <c r="AS27" s="101">
        <v>0</v>
      </c>
      <c r="AT27" s="101">
        <v>0</v>
      </c>
      <c r="AU27" s="101">
        <v>0</v>
      </c>
      <c r="AV27" s="101">
        <v>0</v>
      </c>
      <c r="AW27" s="101">
        <v>0</v>
      </c>
      <c r="AX27" s="101">
        <v>0</v>
      </c>
      <c r="AY27" s="101">
        <v>0</v>
      </c>
      <c r="AZ27" s="101">
        <v>0</v>
      </c>
      <c r="BA27" s="101">
        <v>0</v>
      </c>
      <c r="BB27" s="101">
        <v>0</v>
      </c>
      <c r="BC27" s="101">
        <v>0</v>
      </c>
      <c r="BD27" s="101">
        <v>0</v>
      </c>
      <c r="BE27" s="101">
        <v>0</v>
      </c>
      <c r="BF27" s="101">
        <v>0</v>
      </c>
      <c r="BG27" s="101">
        <v>0</v>
      </c>
      <c r="BH27" s="101">
        <v>0</v>
      </c>
      <c r="BI27" s="101">
        <v>0</v>
      </c>
      <c r="BJ27" s="101">
        <v>0</v>
      </c>
      <c r="BK27" s="101">
        <v>0</v>
      </c>
      <c r="BL27" s="101">
        <v>0</v>
      </c>
      <c r="BM27" s="101">
        <v>0</v>
      </c>
      <c r="BN27" s="101">
        <v>0</v>
      </c>
      <c r="BO27" s="101">
        <v>0</v>
      </c>
      <c r="BP27" s="101">
        <v>0</v>
      </c>
      <c r="BQ27" s="101">
        <v>0</v>
      </c>
      <c r="BR27" s="101">
        <v>0</v>
      </c>
      <c r="BS27" s="101">
        <v>0</v>
      </c>
      <c r="BT27" s="101">
        <v>0</v>
      </c>
      <c r="BU27" s="101">
        <v>0</v>
      </c>
      <c r="BV27" s="101">
        <v>0</v>
      </c>
      <c r="BW27" s="101">
        <v>0</v>
      </c>
      <c r="BX27" s="101">
        <v>0</v>
      </c>
      <c r="BY27" s="101">
        <v>0</v>
      </c>
      <c r="BZ27" s="101">
        <v>0</v>
      </c>
      <c r="CA27" s="101">
        <v>0</v>
      </c>
      <c r="CB27" s="101">
        <v>0</v>
      </c>
      <c r="CC27" s="101">
        <v>0</v>
      </c>
      <c r="CD27" s="101">
        <v>0</v>
      </c>
      <c r="CE27" s="101">
        <v>0</v>
      </c>
      <c r="CF27" s="101">
        <v>0</v>
      </c>
      <c r="CG27" s="101">
        <v>0</v>
      </c>
      <c r="CH27" s="101">
        <v>0</v>
      </c>
      <c r="CI27" s="101">
        <v>0</v>
      </c>
      <c r="CJ27" s="101">
        <v>0</v>
      </c>
      <c r="CK27" s="101">
        <v>0</v>
      </c>
      <c r="CL27" s="101">
        <v>0</v>
      </c>
      <c r="CM27" s="101">
        <v>0</v>
      </c>
      <c r="CN27" s="101">
        <v>0</v>
      </c>
      <c r="CO27" s="101">
        <v>0</v>
      </c>
      <c r="CP27" s="101">
        <v>0</v>
      </c>
      <c r="CQ27" s="101">
        <v>0</v>
      </c>
      <c r="CR27" s="101">
        <v>0</v>
      </c>
      <c r="CS27" s="101">
        <v>0</v>
      </c>
      <c r="CT27" s="101">
        <v>0</v>
      </c>
      <c r="CU27" s="101">
        <v>0</v>
      </c>
      <c r="CV27" s="101">
        <v>0</v>
      </c>
      <c r="CW27" s="101">
        <v>0</v>
      </c>
      <c r="CX27" s="101">
        <v>0</v>
      </c>
      <c r="CY27" s="101">
        <v>0</v>
      </c>
      <c r="CZ27" s="101">
        <v>0</v>
      </c>
      <c r="DA27" s="101">
        <v>0</v>
      </c>
      <c r="DB27" s="101">
        <v>0</v>
      </c>
      <c r="DC27" s="101">
        <v>0</v>
      </c>
      <c r="DD27" s="101">
        <v>0</v>
      </c>
      <c r="DE27" s="101">
        <v>0</v>
      </c>
      <c r="DF27" s="101">
        <v>0</v>
      </c>
      <c r="DG27" s="101">
        <v>0</v>
      </c>
      <c r="DH27" s="101">
        <v>0</v>
      </c>
      <c r="DI27" s="101">
        <v>0</v>
      </c>
      <c r="DJ27" s="101">
        <v>0</v>
      </c>
      <c r="DK27" s="101">
        <v>0</v>
      </c>
      <c r="DL27" s="101">
        <v>0</v>
      </c>
      <c r="DM27" s="101">
        <v>0</v>
      </c>
      <c r="DN27" s="101">
        <v>0</v>
      </c>
      <c r="DO27" s="101">
        <v>0</v>
      </c>
      <c r="DP27" s="101">
        <v>0</v>
      </c>
      <c r="DQ27" s="101">
        <v>0</v>
      </c>
      <c r="DR27" s="101">
        <v>0</v>
      </c>
      <c r="DS27" s="101">
        <v>0</v>
      </c>
      <c r="DT27" s="101">
        <v>0</v>
      </c>
      <c r="DU27" s="101">
        <v>0</v>
      </c>
      <c r="DV27" s="101">
        <v>0</v>
      </c>
      <c r="DW27" s="101">
        <v>0</v>
      </c>
      <c r="DX27" s="101">
        <v>0</v>
      </c>
      <c r="DY27" s="101">
        <v>0</v>
      </c>
      <c r="DZ27" s="100"/>
      <c r="EB27" s="84">
        <f t="shared" si="0"/>
        <v>0</v>
      </c>
      <c r="EC27" s="84">
        <f t="shared" si="1"/>
        <v>0</v>
      </c>
      <c r="ED27" s="84">
        <f t="shared" si="2"/>
        <v>0</v>
      </c>
      <c r="EE27" s="84">
        <f t="shared" si="3"/>
        <v>0</v>
      </c>
      <c r="EF27" s="84">
        <f t="shared" si="4"/>
        <v>0</v>
      </c>
      <c r="EG27" s="84">
        <f t="shared" si="5"/>
        <v>0</v>
      </c>
      <c r="EH27" s="84">
        <f t="shared" si="6"/>
        <v>0</v>
      </c>
      <c r="ES27" s="15" t="str">
        <f t="shared" si="7"/>
        <v>{0x00, 0x00, 0x00, 0x00, 0x00, 0x00, 0x00},</v>
      </c>
    </row>
    <row r="28" spans="1:149" ht="15" customHeight="1">
      <c r="A28" s="100"/>
      <c r="B28" s="101">
        <v>0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101">
        <v>0</v>
      </c>
      <c r="U28" s="101">
        <v>0</v>
      </c>
      <c r="V28" s="101">
        <v>0</v>
      </c>
      <c r="W28" s="101">
        <v>0</v>
      </c>
      <c r="X28" s="101">
        <v>0</v>
      </c>
      <c r="Y28" s="101">
        <v>0</v>
      </c>
      <c r="Z28" s="101">
        <v>0</v>
      </c>
      <c r="AA28" s="101">
        <v>0</v>
      </c>
      <c r="AB28" s="101">
        <v>0</v>
      </c>
      <c r="AC28" s="101">
        <v>0</v>
      </c>
      <c r="AD28" s="101">
        <v>0</v>
      </c>
      <c r="AE28" s="101">
        <v>0</v>
      </c>
      <c r="AF28" s="101">
        <v>0</v>
      </c>
      <c r="AG28" s="101">
        <v>0</v>
      </c>
      <c r="AH28" s="101">
        <v>0</v>
      </c>
      <c r="AI28" s="101">
        <v>0</v>
      </c>
      <c r="AJ28" s="101">
        <v>0</v>
      </c>
      <c r="AK28" s="101">
        <v>0</v>
      </c>
      <c r="AL28" s="101">
        <v>0</v>
      </c>
      <c r="AM28" s="101">
        <v>0</v>
      </c>
      <c r="AN28" s="101">
        <v>0</v>
      </c>
      <c r="AO28" s="101">
        <v>0</v>
      </c>
      <c r="AP28" s="101">
        <v>0</v>
      </c>
      <c r="AQ28" s="101">
        <v>0</v>
      </c>
      <c r="AR28" s="101">
        <v>0</v>
      </c>
      <c r="AS28" s="101">
        <v>0</v>
      </c>
      <c r="AT28" s="101">
        <v>0</v>
      </c>
      <c r="AU28" s="101">
        <v>0</v>
      </c>
      <c r="AV28" s="101">
        <v>0</v>
      </c>
      <c r="AW28" s="101">
        <v>0</v>
      </c>
      <c r="AX28" s="101">
        <v>0</v>
      </c>
      <c r="AY28" s="101">
        <v>0</v>
      </c>
      <c r="AZ28" s="101">
        <v>0</v>
      </c>
      <c r="BA28" s="101">
        <v>0</v>
      </c>
      <c r="BB28" s="101">
        <v>0</v>
      </c>
      <c r="BC28" s="101">
        <v>0</v>
      </c>
      <c r="BD28" s="101">
        <v>0</v>
      </c>
      <c r="BE28" s="101">
        <v>0</v>
      </c>
      <c r="BF28" s="101">
        <v>0</v>
      </c>
      <c r="BG28" s="101">
        <v>0</v>
      </c>
      <c r="BH28" s="101">
        <v>0</v>
      </c>
      <c r="BI28" s="101">
        <v>0</v>
      </c>
      <c r="BJ28" s="101">
        <v>0</v>
      </c>
      <c r="BK28" s="101">
        <v>0</v>
      </c>
      <c r="BL28" s="101">
        <v>0</v>
      </c>
      <c r="BM28" s="101">
        <v>0</v>
      </c>
      <c r="BN28" s="101">
        <v>0</v>
      </c>
      <c r="BO28" s="101">
        <v>0</v>
      </c>
      <c r="BP28" s="101">
        <v>0</v>
      </c>
      <c r="BQ28" s="101">
        <v>0</v>
      </c>
      <c r="BR28" s="101">
        <v>0</v>
      </c>
      <c r="BS28" s="101">
        <v>0</v>
      </c>
      <c r="BT28" s="101">
        <v>0</v>
      </c>
      <c r="BU28" s="101">
        <v>0</v>
      </c>
      <c r="BV28" s="101">
        <v>0</v>
      </c>
      <c r="BW28" s="101">
        <v>0</v>
      </c>
      <c r="BX28" s="101">
        <v>0</v>
      </c>
      <c r="BY28" s="101">
        <v>0</v>
      </c>
      <c r="BZ28" s="101">
        <v>0</v>
      </c>
      <c r="CA28" s="101">
        <v>0</v>
      </c>
      <c r="CB28" s="101">
        <v>0</v>
      </c>
      <c r="CC28" s="101">
        <v>0</v>
      </c>
      <c r="CD28" s="101">
        <v>0</v>
      </c>
      <c r="CE28" s="101">
        <v>0</v>
      </c>
      <c r="CF28" s="101">
        <v>0</v>
      </c>
      <c r="CG28" s="101">
        <v>0</v>
      </c>
      <c r="CH28" s="101">
        <v>0</v>
      </c>
      <c r="CI28" s="101">
        <v>0</v>
      </c>
      <c r="CJ28" s="101">
        <v>0</v>
      </c>
      <c r="CK28" s="101">
        <v>0</v>
      </c>
      <c r="CL28" s="101">
        <v>0</v>
      </c>
      <c r="CM28" s="101">
        <v>0</v>
      </c>
      <c r="CN28" s="101">
        <v>0</v>
      </c>
      <c r="CO28" s="101">
        <v>0</v>
      </c>
      <c r="CP28" s="101">
        <v>0</v>
      </c>
      <c r="CQ28" s="101">
        <v>0</v>
      </c>
      <c r="CR28" s="101">
        <v>0</v>
      </c>
      <c r="CS28" s="101">
        <v>0</v>
      </c>
      <c r="CT28" s="101">
        <v>0</v>
      </c>
      <c r="CU28" s="101">
        <v>0</v>
      </c>
      <c r="CV28" s="101">
        <v>0</v>
      </c>
      <c r="CW28" s="101">
        <v>0</v>
      </c>
      <c r="CX28" s="101">
        <v>0</v>
      </c>
      <c r="CY28" s="101">
        <v>0</v>
      </c>
      <c r="CZ28" s="101">
        <v>0</v>
      </c>
      <c r="DA28" s="101">
        <v>0</v>
      </c>
      <c r="DB28" s="101">
        <v>0</v>
      </c>
      <c r="DC28" s="101">
        <v>0</v>
      </c>
      <c r="DD28" s="101">
        <v>0</v>
      </c>
      <c r="DE28" s="101">
        <v>0</v>
      </c>
      <c r="DF28" s="101">
        <v>0</v>
      </c>
      <c r="DG28" s="101">
        <v>0</v>
      </c>
      <c r="DH28" s="101">
        <v>0</v>
      </c>
      <c r="DI28" s="101">
        <v>0</v>
      </c>
      <c r="DJ28" s="101">
        <v>0</v>
      </c>
      <c r="DK28" s="101">
        <v>0</v>
      </c>
      <c r="DL28" s="101">
        <v>0</v>
      </c>
      <c r="DM28" s="101">
        <v>0</v>
      </c>
      <c r="DN28" s="101">
        <v>0</v>
      </c>
      <c r="DO28" s="101">
        <v>0</v>
      </c>
      <c r="DP28" s="101">
        <v>0</v>
      </c>
      <c r="DQ28" s="101">
        <v>0</v>
      </c>
      <c r="DR28" s="101">
        <v>0</v>
      </c>
      <c r="DS28" s="101">
        <v>0</v>
      </c>
      <c r="DT28" s="101">
        <v>0</v>
      </c>
      <c r="DU28" s="101">
        <v>0</v>
      </c>
      <c r="DV28" s="101">
        <v>0</v>
      </c>
      <c r="DW28" s="101">
        <v>0</v>
      </c>
      <c r="DX28" s="101">
        <v>0</v>
      </c>
      <c r="DY28" s="101">
        <v>0</v>
      </c>
      <c r="DZ28" s="100"/>
      <c r="EB28" s="84">
        <f t="shared" si="0"/>
        <v>0</v>
      </c>
      <c r="EC28" s="84">
        <f t="shared" si="1"/>
        <v>0</v>
      </c>
      <c r="ED28" s="84">
        <f t="shared" si="2"/>
        <v>0</v>
      </c>
      <c r="EE28" s="84">
        <f t="shared" si="3"/>
        <v>0</v>
      </c>
      <c r="EF28" s="84">
        <f t="shared" si="4"/>
        <v>0</v>
      </c>
      <c r="EG28" s="84">
        <f t="shared" si="5"/>
        <v>0</v>
      </c>
      <c r="EH28" s="84">
        <f t="shared" si="6"/>
        <v>0</v>
      </c>
      <c r="ES28" s="15" t="str">
        <f t="shared" si="7"/>
        <v>{0x00, 0x00, 0x00, 0x00, 0x00, 0x00, 0x00},</v>
      </c>
    </row>
    <row r="29" spans="1:149" ht="15" customHeight="1">
      <c r="A29" s="100"/>
      <c r="B29" s="101">
        <v>0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0</v>
      </c>
      <c r="M29" s="101">
        <v>0</v>
      </c>
      <c r="N29" s="101">
        <v>0</v>
      </c>
      <c r="O29" s="101">
        <v>0</v>
      </c>
      <c r="P29" s="101">
        <v>0</v>
      </c>
      <c r="Q29" s="101">
        <v>0</v>
      </c>
      <c r="R29" s="101">
        <v>0</v>
      </c>
      <c r="S29" s="101">
        <v>0</v>
      </c>
      <c r="T29" s="101">
        <v>0</v>
      </c>
      <c r="U29" s="101">
        <v>0</v>
      </c>
      <c r="V29" s="101">
        <v>0</v>
      </c>
      <c r="W29" s="101">
        <v>0</v>
      </c>
      <c r="X29" s="101">
        <v>0</v>
      </c>
      <c r="Y29" s="101">
        <v>0</v>
      </c>
      <c r="Z29" s="101">
        <v>0</v>
      </c>
      <c r="AA29" s="101">
        <v>0</v>
      </c>
      <c r="AB29" s="101">
        <v>0</v>
      </c>
      <c r="AC29" s="101">
        <v>0</v>
      </c>
      <c r="AD29" s="101">
        <v>0</v>
      </c>
      <c r="AE29" s="101">
        <v>0</v>
      </c>
      <c r="AF29" s="101">
        <v>0</v>
      </c>
      <c r="AG29" s="101">
        <v>0</v>
      </c>
      <c r="AH29" s="101">
        <v>0</v>
      </c>
      <c r="AI29" s="101">
        <v>0</v>
      </c>
      <c r="AJ29" s="101">
        <v>0</v>
      </c>
      <c r="AK29" s="101">
        <v>0</v>
      </c>
      <c r="AL29" s="101">
        <v>0</v>
      </c>
      <c r="AM29" s="101">
        <v>0</v>
      </c>
      <c r="AN29" s="101">
        <v>0</v>
      </c>
      <c r="AO29" s="101">
        <v>0</v>
      </c>
      <c r="AP29" s="101">
        <v>0</v>
      </c>
      <c r="AQ29" s="101">
        <v>0</v>
      </c>
      <c r="AR29" s="101">
        <v>0</v>
      </c>
      <c r="AS29" s="101">
        <v>0</v>
      </c>
      <c r="AT29" s="101">
        <v>0</v>
      </c>
      <c r="AU29" s="101">
        <v>0</v>
      </c>
      <c r="AV29" s="101">
        <v>0</v>
      </c>
      <c r="AW29" s="101">
        <v>0</v>
      </c>
      <c r="AX29" s="101">
        <v>0</v>
      </c>
      <c r="AY29" s="101">
        <v>0</v>
      </c>
      <c r="AZ29" s="101">
        <v>0</v>
      </c>
      <c r="BA29" s="101">
        <v>0</v>
      </c>
      <c r="BB29" s="101">
        <v>0</v>
      </c>
      <c r="BC29" s="101">
        <v>0</v>
      </c>
      <c r="BD29" s="101">
        <v>0</v>
      </c>
      <c r="BE29" s="101">
        <v>0</v>
      </c>
      <c r="BF29" s="101">
        <v>0</v>
      </c>
      <c r="BG29" s="101">
        <v>0</v>
      </c>
      <c r="BH29" s="101">
        <v>0</v>
      </c>
      <c r="BI29" s="101">
        <v>0</v>
      </c>
      <c r="BJ29" s="101">
        <v>0</v>
      </c>
      <c r="BK29" s="101">
        <v>0</v>
      </c>
      <c r="BL29" s="101">
        <v>0</v>
      </c>
      <c r="BM29" s="101">
        <v>0</v>
      </c>
      <c r="BN29" s="101">
        <v>0</v>
      </c>
      <c r="BO29" s="101">
        <v>0</v>
      </c>
      <c r="BP29" s="101">
        <v>0</v>
      </c>
      <c r="BQ29" s="101">
        <v>0</v>
      </c>
      <c r="BR29" s="101">
        <v>0</v>
      </c>
      <c r="BS29" s="101">
        <v>0</v>
      </c>
      <c r="BT29" s="101">
        <v>0</v>
      </c>
      <c r="BU29" s="101">
        <v>0</v>
      </c>
      <c r="BV29" s="101">
        <v>0</v>
      </c>
      <c r="BW29" s="101">
        <v>0</v>
      </c>
      <c r="BX29" s="101">
        <v>0</v>
      </c>
      <c r="BY29" s="101">
        <v>0</v>
      </c>
      <c r="BZ29" s="101">
        <v>0</v>
      </c>
      <c r="CA29" s="101">
        <v>0</v>
      </c>
      <c r="CB29" s="101">
        <v>0</v>
      </c>
      <c r="CC29" s="101">
        <v>0</v>
      </c>
      <c r="CD29" s="101">
        <v>0</v>
      </c>
      <c r="CE29" s="101">
        <v>0</v>
      </c>
      <c r="CF29" s="101">
        <v>0</v>
      </c>
      <c r="CG29" s="101">
        <v>0</v>
      </c>
      <c r="CH29" s="101">
        <v>0</v>
      </c>
      <c r="CI29" s="101">
        <v>0</v>
      </c>
      <c r="CJ29" s="101">
        <v>0</v>
      </c>
      <c r="CK29" s="101">
        <v>0</v>
      </c>
      <c r="CL29" s="101">
        <v>0</v>
      </c>
      <c r="CM29" s="101">
        <v>0</v>
      </c>
      <c r="CN29" s="101">
        <v>0</v>
      </c>
      <c r="CO29" s="101">
        <v>0</v>
      </c>
      <c r="CP29" s="101">
        <v>0</v>
      </c>
      <c r="CQ29" s="101">
        <v>0</v>
      </c>
      <c r="CR29" s="101">
        <v>0</v>
      </c>
      <c r="CS29" s="101">
        <v>0</v>
      </c>
      <c r="CT29" s="101">
        <v>0</v>
      </c>
      <c r="CU29" s="101">
        <v>0</v>
      </c>
      <c r="CV29" s="101">
        <v>0</v>
      </c>
      <c r="CW29" s="101">
        <v>0</v>
      </c>
      <c r="CX29" s="101">
        <v>0</v>
      </c>
      <c r="CY29" s="101">
        <v>0</v>
      </c>
      <c r="CZ29" s="101">
        <v>0</v>
      </c>
      <c r="DA29" s="101">
        <v>0</v>
      </c>
      <c r="DB29" s="101">
        <v>0</v>
      </c>
      <c r="DC29" s="101">
        <v>0</v>
      </c>
      <c r="DD29" s="101">
        <v>0</v>
      </c>
      <c r="DE29" s="101">
        <v>0</v>
      </c>
      <c r="DF29" s="101">
        <v>0</v>
      </c>
      <c r="DG29" s="101">
        <v>0</v>
      </c>
      <c r="DH29" s="101">
        <v>0</v>
      </c>
      <c r="DI29" s="101">
        <v>0</v>
      </c>
      <c r="DJ29" s="101">
        <v>0</v>
      </c>
      <c r="DK29" s="101">
        <v>0</v>
      </c>
      <c r="DL29" s="101">
        <v>0</v>
      </c>
      <c r="DM29" s="101">
        <v>0</v>
      </c>
      <c r="DN29" s="101">
        <v>0</v>
      </c>
      <c r="DO29" s="101">
        <v>0</v>
      </c>
      <c r="DP29" s="101">
        <v>0</v>
      </c>
      <c r="DQ29" s="101">
        <v>0</v>
      </c>
      <c r="DR29" s="101">
        <v>0</v>
      </c>
      <c r="DS29" s="101">
        <v>0</v>
      </c>
      <c r="DT29" s="101">
        <v>0</v>
      </c>
      <c r="DU29" s="101">
        <v>0</v>
      </c>
      <c r="DV29" s="101">
        <v>0</v>
      </c>
      <c r="DW29" s="101">
        <v>0</v>
      </c>
      <c r="DX29" s="101">
        <v>0</v>
      </c>
      <c r="DY29" s="101">
        <v>0</v>
      </c>
      <c r="DZ29" s="100"/>
      <c r="EB29" s="84">
        <f t="shared" si="0"/>
        <v>0</v>
      </c>
      <c r="EC29" s="84">
        <f t="shared" si="1"/>
        <v>0</v>
      </c>
      <c r="ED29" s="84">
        <f t="shared" si="2"/>
        <v>0</v>
      </c>
      <c r="EE29" s="84">
        <f t="shared" si="3"/>
        <v>0</v>
      </c>
      <c r="EF29" s="84">
        <f t="shared" si="4"/>
        <v>0</v>
      </c>
      <c r="EG29" s="84">
        <f t="shared" si="5"/>
        <v>0</v>
      </c>
      <c r="EH29" s="84">
        <f t="shared" si="6"/>
        <v>0</v>
      </c>
      <c r="ES29" s="15" t="str">
        <f t="shared" si="7"/>
        <v>{0x00, 0x00, 0x00, 0x00, 0x00, 0x00, 0x00},</v>
      </c>
    </row>
    <row r="30" spans="1:149" ht="15" customHeight="1">
      <c r="A30" s="100"/>
      <c r="B30" s="101">
        <v>0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0</v>
      </c>
      <c r="M30" s="101">
        <v>0</v>
      </c>
      <c r="N30" s="101">
        <v>0</v>
      </c>
      <c r="O30" s="101">
        <v>0</v>
      </c>
      <c r="P30" s="101">
        <v>0</v>
      </c>
      <c r="Q30" s="101">
        <v>0</v>
      </c>
      <c r="R30" s="101">
        <v>0</v>
      </c>
      <c r="S30" s="101">
        <v>0</v>
      </c>
      <c r="T30" s="101">
        <v>0</v>
      </c>
      <c r="U30" s="101">
        <v>0</v>
      </c>
      <c r="V30" s="101">
        <v>0</v>
      </c>
      <c r="W30" s="101">
        <v>0</v>
      </c>
      <c r="X30" s="101">
        <v>0</v>
      </c>
      <c r="Y30" s="101">
        <v>0</v>
      </c>
      <c r="Z30" s="101">
        <v>0</v>
      </c>
      <c r="AA30" s="101">
        <v>0</v>
      </c>
      <c r="AB30" s="101">
        <v>0</v>
      </c>
      <c r="AC30" s="101">
        <v>0</v>
      </c>
      <c r="AD30" s="101">
        <v>0</v>
      </c>
      <c r="AE30" s="101">
        <v>0</v>
      </c>
      <c r="AF30" s="101">
        <v>0</v>
      </c>
      <c r="AG30" s="101">
        <v>0</v>
      </c>
      <c r="AH30" s="101">
        <v>0</v>
      </c>
      <c r="AI30" s="101">
        <v>0</v>
      </c>
      <c r="AJ30" s="101">
        <v>0</v>
      </c>
      <c r="AK30" s="101">
        <v>0</v>
      </c>
      <c r="AL30" s="101">
        <v>0</v>
      </c>
      <c r="AM30" s="101">
        <v>0</v>
      </c>
      <c r="AN30" s="101">
        <v>0</v>
      </c>
      <c r="AO30" s="101">
        <v>0</v>
      </c>
      <c r="AP30" s="101">
        <v>0</v>
      </c>
      <c r="AQ30" s="101">
        <v>0</v>
      </c>
      <c r="AR30" s="101">
        <v>0</v>
      </c>
      <c r="AS30" s="101">
        <v>0</v>
      </c>
      <c r="AT30" s="101">
        <v>0</v>
      </c>
      <c r="AU30" s="101">
        <v>0</v>
      </c>
      <c r="AV30" s="101">
        <v>0</v>
      </c>
      <c r="AW30" s="101">
        <v>0</v>
      </c>
      <c r="AX30" s="101">
        <v>0</v>
      </c>
      <c r="AY30" s="101">
        <v>0</v>
      </c>
      <c r="AZ30" s="101">
        <v>0</v>
      </c>
      <c r="BA30" s="101">
        <v>0</v>
      </c>
      <c r="BB30" s="101">
        <v>0</v>
      </c>
      <c r="BC30" s="101">
        <v>0</v>
      </c>
      <c r="BD30" s="101">
        <v>0</v>
      </c>
      <c r="BE30" s="101">
        <v>0</v>
      </c>
      <c r="BF30" s="101">
        <v>0</v>
      </c>
      <c r="BG30" s="101">
        <v>0</v>
      </c>
      <c r="BH30" s="101">
        <v>0</v>
      </c>
      <c r="BI30" s="101">
        <v>0</v>
      </c>
      <c r="BJ30" s="101">
        <v>0</v>
      </c>
      <c r="BK30" s="101">
        <v>0</v>
      </c>
      <c r="BL30" s="101">
        <v>0</v>
      </c>
      <c r="BM30" s="101">
        <v>0</v>
      </c>
      <c r="BN30" s="101">
        <v>0</v>
      </c>
      <c r="BO30" s="101">
        <v>0</v>
      </c>
      <c r="BP30" s="101">
        <v>0</v>
      </c>
      <c r="BQ30" s="101">
        <v>0</v>
      </c>
      <c r="BR30" s="101">
        <v>0</v>
      </c>
      <c r="BS30" s="101">
        <v>0</v>
      </c>
      <c r="BT30" s="101">
        <v>0</v>
      </c>
      <c r="BU30" s="101">
        <v>0</v>
      </c>
      <c r="BV30" s="101">
        <v>0</v>
      </c>
      <c r="BW30" s="101">
        <v>0</v>
      </c>
      <c r="BX30" s="101">
        <v>0</v>
      </c>
      <c r="BY30" s="101">
        <v>0</v>
      </c>
      <c r="BZ30" s="101">
        <v>0</v>
      </c>
      <c r="CA30" s="101">
        <v>0</v>
      </c>
      <c r="CB30" s="101">
        <v>0</v>
      </c>
      <c r="CC30" s="101">
        <v>0</v>
      </c>
      <c r="CD30" s="101">
        <v>0</v>
      </c>
      <c r="CE30" s="101">
        <v>0</v>
      </c>
      <c r="CF30" s="101">
        <v>0</v>
      </c>
      <c r="CG30" s="101">
        <v>0</v>
      </c>
      <c r="CH30" s="101">
        <v>0</v>
      </c>
      <c r="CI30" s="101">
        <v>0</v>
      </c>
      <c r="CJ30" s="101">
        <v>0</v>
      </c>
      <c r="CK30" s="101">
        <v>0</v>
      </c>
      <c r="CL30" s="101">
        <v>0</v>
      </c>
      <c r="CM30" s="101">
        <v>0</v>
      </c>
      <c r="CN30" s="101">
        <v>0</v>
      </c>
      <c r="CO30" s="101">
        <v>0</v>
      </c>
      <c r="CP30" s="101">
        <v>0</v>
      </c>
      <c r="CQ30" s="101">
        <v>0</v>
      </c>
      <c r="CR30" s="101">
        <v>0</v>
      </c>
      <c r="CS30" s="101">
        <v>0</v>
      </c>
      <c r="CT30" s="101">
        <v>0</v>
      </c>
      <c r="CU30" s="101">
        <v>0</v>
      </c>
      <c r="CV30" s="101">
        <v>0</v>
      </c>
      <c r="CW30" s="101">
        <v>0</v>
      </c>
      <c r="CX30" s="101">
        <v>0</v>
      </c>
      <c r="CY30" s="101">
        <v>0</v>
      </c>
      <c r="CZ30" s="101">
        <v>0</v>
      </c>
      <c r="DA30" s="101">
        <v>0</v>
      </c>
      <c r="DB30" s="101">
        <v>0</v>
      </c>
      <c r="DC30" s="101">
        <v>0</v>
      </c>
      <c r="DD30" s="101">
        <v>0</v>
      </c>
      <c r="DE30" s="101">
        <v>0</v>
      </c>
      <c r="DF30" s="101">
        <v>0</v>
      </c>
      <c r="DG30" s="101">
        <v>0</v>
      </c>
      <c r="DH30" s="101">
        <v>0</v>
      </c>
      <c r="DI30" s="101">
        <v>0</v>
      </c>
      <c r="DJ30" s="101">
        <v>0</v>
      </c>
      <c r="DK30" s="101">
        <v>0</v>
      </c>
      <c r="DL30" s="101">
        <v>0</v>
      </c>
      <c r="DM30" s="101">
        <v>0</v>
      </c>
      <c r="DN30" s="101">
        <v>0</v>
      </c>
      <c r="DO30" s="101">
        <v>0</v>
      </c>
      <c r="DP30" s="101">
        <v>0</v>
      </c>
      <c r="DQ30" s="101">
        <v>0</v>
      </c>
      <c r="DR30" s="101">
        <v>0</v>
      </c>
      <c r="DS30" s="101">
        <v>0</v>
      </c>
      <c r="DT30" s="101">
        <v>0</v>
      </c>
      <c r="DU30" s="101">
        <v>0</v>
      </c>
      <c r="DV30" s="101">
        <v>0</v>
      </c>
      <c r="DW30" s="101">
        <v>0</v>
      </c>
      <c r="DX30" s="101">
        <v>0</v>
      </c>
      <c r="DY30" s="101">
        <v>0</v>
      </c>
      <c r="DZ30" s="100"/>
      <c r="EB30" s="84">
        <f t="shared" si="0"/>
        <v>0</v>
      </c>
      <c r="EC30" s="84">
        <f t="shared" si="1"/>
        <v>0</v>
      </c>
      <c r="ED30" s="84">
        <f t="shared" si="2"/>
        <v>0</v>
      </c>
      <c r="EE30" s="84">
        <f t="shared" si="3"/>
        <v>0</v>
      </c>
      <c r="EF30" s="84">
        <f t="shared" si="4"/>
        <v>0</v>
      </c>
      <c r="EG30" s="84">
        <f t="shared" si="5"/>
        <v>0</v>
      </c>
      <c r="EH30" s="84">
        <f t="shared" si="6"/>
        <v>0</v>
      </c>
      <c r="ES30" s="15" t="str">
        <f t="shared" si="7"/>
        <v>{0x00, 0x00, 0x00, 0x00, 0x00, 0x00, 0x00},</v>
      </c>
    </row>
    <row r="31" spans="1:149" ht="15" customHeight="1">
      <c r="A31" s="100"/>
      <c r="B31" s="101">
        <v>0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0</v>
      </c>
      <c r="M31" s="101">
        <v>0</v>
      </c>
      <c r="N31" s="101">
        <v>0</v>
      </c>
      <c r="O31" s="101">
        <v>0</v>
      </c>
      <c r="P31" s="101">
        <v>0</v>
      </c>
      <c r="Q31" s="101">
        <v>0</v>
      </c>
      <c r="R31" s="101">
        <v>0</v>
      </c>
      <c r="S31" s="101">
        <v>0</v>
      </c>
      <c r="T31" s="101">
        <v>0</v>
      </c>
      <c r="U31" s="101">
        <v>0</v>
      </c>
      <c r="V31" s="101">
        <v>0</v>
      </c>
      <c r="W31" s="101">
        <v>0</v>
      </c>
      <c r="X31" s="101">
        <v>0</v>
      </c>
      <c r="Y31" s="101">
        <v>0</v>
      </c>
      <c r="Z31" s="101">
        <v>0</v>
      </c>
      <c r="AA31" s="101">
        <v>0</v>
      </c>
      <c r="AB31" s="101">
        <v>0</v>
      </c>
      <c r="AC31" s="101">
        <v>0</v>
      </c>
      <c r="AD31" s="101">
        <v>0</v>
      </c>
      <c r="AE31" s="101">
        <v>0</v>
      </c>
      <c r="AF31" s="101">
        <v>0</v>
      </c>
      <c r="AG31" s="101">
        <v>0</v>
      </c>
      <c r="AH31" s="101">
        <v>0</v>
      </c>
      <c r="AI31" s="101">
        <v>0</v>
      </c>
      <c r="AJ31" s="101">
        <v>0</v>
      </c>
      <c r="AK31" s="101">
        <v>0</v>
      </c>
      <c r="AL31" s="101">
        <v>0</v>
      </c>
      <c r="AM31" s="101">
        <v>0</v>
      </c>
      <c r="AN31" s="101">
        <v>0</v>
      </c>
      <c r="AO31" s="101">
        <v>0</v>
      </c>
      <c r="AP31" s="101">
        <v>0</v>
      </c>
      <c r="AQ31" s="101">
        <v>0</v>
      </c>
      <c r="AR31" s="101">
        <v>0</v>
      </c>
      <c r="AS31" s="101">
        <v>0</v>
      </c>
      <c r="AT31" s="101">
        <v>0</v>
      </c>
      <c r="AU31" s="101">
        <v>0</v>
      </c>
      <c r="AV31" s="101">
        <v>0</v>
      </c>
      <c r="AW31" s="101">
        <v>0</v>
      </c>
      <c r="AX31" s="101">
        <v>0</v>
      </c>
      <c r="AY31" s="101">
        <v>0</v>
      </c>
      <c r="AZ31" s="101">
        <v>0</v>
      </c>
      <c r="BA31" s="101">
        <v>0</v>
      </c>
      <c r="BB31" s="101">
        <v>0</v>
      </c>
      <c r="BC31" s="101">
        <v>0</v>
      </c>
      <c r="BD31" s="101">
        <v>0</v>
      </c>
      <c r="BE31" s="101">
        <v>0</v>
      </c>
      <c r="BF31" s="101">
        <v>0</v>
      </c>
      <c r="BG31" s="101">
        <v>0</v>
      </c>
      <c r="BH31" s="101">
        <v>0</v>
      </c>
      <c r="BI31" s="101">
        <v>0</v>
      </c>
      <c r="BJ31" s="101">
        <v>0</v>
      </c>
      <c r="BK31" s="101">
        <v>0</v>
      </c>
      <c r="BL31" s="101">
        <v>0</v>
      </c>
      <c r="BM31" s="101">
        <v>0</v>
      </c>
      <c r="BN31" s="101">
        <v>0</v>
      </c>
      <c r="BO31" s="101">
        <v>0</v>
      </c>
      <c r="BP31" s="101">
        <v>0</v>
      </c>
      <c r="BQ31" s="101">
        <v>0</v>
      </c>
      <c r="BR31" s="101">
        <v>0</v>
      </c>
      <c r="BS31" s="101">
        <v>0</v>
      </c>
      <c r="BT31" s="101">
        <v>0</v>
      </c>
      <c r="BU31" s="101">
        <v>0</v>
      </c>
      <c r="BV31" s="101">
        <v>0</v>
      </c>
      <c r="BW31" s="101">
        <v>0</v>
      </c>
      <c r="BX31" s="101">
        <v>0</v>
      </c>
      <c r="BY31" s="101">
        <v>0</v>
      </c>
      <c r="BZ31" s="101">
        <v>0</v>
      </c>
      <c r="CA31" s="101">
        <v>0</v>
      </c>
      <c r="CB31" s="101">
        <v>0</v>
      </c>
      <c r="CC31" s="101">
        <v>0</v>
      </c>
      <c r="CD31" s="101">
        <v>0</v>
      </c>
      <c r="CE31" s="101">
        <v>0</v>
      </c>
      <c r="CF31" s="101">
        <v>0</v>
      </c>
      <c r="CG31" s="101">
        <v>0</v>
      </c>
      <c r="CH31" s="101">
        <v>0</v>
      </c>
      <c r="CI31" s="101">
        <v>0</v>
      </c>
      <c r="CJ31" s="101">
        <v>0</v>
      </c>
      <c r="CK31" s="101">
        <v>0</v>
      </c>
      <c r="CL31" s="101">
        <v>0</v>
      </c>
      <c r="CM31" s="101">
        <v>0</v>
      </c>
      <c r="CN31" s="101">
        <v>0</v>
      </c>
      <c r="CO31" s="101">
        <v>0</v>
      </c>
      <c r="CP31" s="101">
        <v>0</v>
      </c>
      <c r="CQ31" s="101">
        <v>0</v>
      </c>
      <c r="CR31" s="101">
        <v>0</v>
      </c>
      <c r="CS31" s="101">
        <v>0</v>
      </c>
      <c r="CT31" s="101">
        <v>0</v>
      </c>
      <c r="CU31" s="101">
        <v>0</v>
      </c>
      <c r="CV31" s="101">
        <v>0</v>
      </c>
      <c r="CW31" s="101">
        <v>0</v>
      </c>
      <c r="CX31" s="101">
        <v>0</v>
      </c>
      <c r="CY31" s="101">
        <v>0</v>
      </c>
      <c r="CZ31" s="101">
        <v>0</v>
      </c>
      <c r="DA31" s="101">
        <v>0</v>
      </c>
      <c r="DB31" s="101">
        <v>0</v>
      </c>
      <c r="DC31" s="101">
        <v>0</v>
      </c>
      <c r="DD31" s="101">
        <v>0</v>
      </c>
      <c r="DE31" s="101">
        <v>0</v>
      </c>
      <c r="DF31" s="101">
        <v>0</v>
      </c>
      <c r="DG31" s="101">
        <v>0</v>
      </c>
      <c r="DH31" s="101">
        <v>0</v>
      </c>
      <c r="DI31" s="101">
        <v>0</v>
      </c>
      <c r="DJ31" s="101">
        <v>0</v>
      </c>
      <c r="DK31" s="101">
        <v>0</v>
      </c>
      <c r="DL31" s="101">
        <v>0</v>
      </c>
      <c r="DM31" s="101">
        <v>0</v>
      </c>
      <c r="DN31" s="101">
        <v>0</v>
      </c>
      <c r="DO31" s="101">
        <v>0</v>
      </c>
      <c r="DP31" s="101">
        <v>0</v>
      </c>
      <c r="DQ31" s="101">
        <v>0</v>
      </c>
      <c r="DR31" s="101">
        <v>0</v>
      </c>
      <c r="DS31" s="101">
        <v>0</v>
      </c>
      <c r="DT31" s="101">
        <v>0</v>
      </c>
      <c r="DU31" s="101">
        <v>0</v>
      </c>
      <c r="DV31" s="101">
        <v>0</v>
      </c>
      <c r="DW31" s="101">
        <v>0</v>
      </c>
      <c r="DX31" s="101">
        <v>0</v>
      </c>
      <c r="DY31" s="101">
        <v>0</v>
      </c>
      <c r="DZ31" s="100"/>
      <c r="EB31" s="84">
        <f t="shared" si="0"/>
        <v>0</v>
      </c>
      <c r="EC31" s="84">
        <f t="shared" si="1"/>
        <v>0</v>
      </c>
      <c r="ED31" s="84">
        <f t="shared" si="2"/>
        <v>0</v>
      </c>
      <c r="EE31" s="84">
        <f t="shared" si="3"/>
        <v>0</v>
      </c>
      <c r="EF31" s="84">
        <f t="shared" si="4"/>
        <v>0</v>
      </c>
      <c r="EG31" s="84">
        <f t="shared" si="5"/>
        <v>0</v>
      </c>
      <c r="EH31" s="84">
        <f t="shared" si="6"/>
        <v>0</v>
      </c>
      <c r="ES31" s="15" t="str">
        <f t="shared" si="7"/>
        <v>{0x00, 0x00, 0x00, 0x00, 0x00, 0x00, 0x00},</v>
      </c>
    </row>
    <row r="32" spans="1:149" ht="15" customHeight="1">
      <c r="A32" s="100"/>
      <c r="B32" s="101">
        <v>0</v>
      </c>
      <c r="C32" s="101">
        <v>0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0</v>
      </c>
      <c r="M32" s="101">
        <v>0</v>
      </c>
      <c r="N32" s="101">
        <v>0</v>
      </c>
      <c r="O32" s="101">
        <v>0</v>
      </c>
      <c r="P32" s="101">
        <v>0</v>
      </c>
      <c r="Q32" s="101">
        <v>0</v>
      </c>
      <c r="R32" s="101">
        <v>0</v>
      </c>
      <c r="S32" s="101">
        <v>0</v>
      </c>
      <c r="T32" s="101">
        <v>0</v>
      </c>
      <c r="U32" s="101">
        <v>0</v>
      </c>
      <c r="V32" s="101">
        <v>0</v>
      </c>
      <c r="W32" s="101">
        <v>0</v>
      </c>
      <c r="X32" s="101">
        <v>0</v>
      </c>
      <c r="Y32" s="101">
        <v>0</v>
      </c>
      <c r="Z32" s="101">
        <v>0</v>
      </c>
      <c r="AA32" s="101">
        <v>0</v>
      </c>
      <c r="AB32" s="101">
        <v>0</v>
      </c>
      <c r="AC32" s="101">
        <v>0</v>
      </c>
      <c r="AD32" s="101">
        <v>0</v>
      </c>
      <c r="AE32" s="101">
        <v>0</v>
      </c>
      <c r="AF32" s="101">
        <v>0</v>
      </c>
      <c r="AG32" s="101">
        <v>0</v>
      </c>
      <c r="AH32" s="101">
        <v>0</v>
      </c>
      <c r="AI32" s="101">
        <v>0</v>
      </c>
      <c r="AJ32" s="101">
        <v>0</v>
      </c>
      <c r="AK32" s="101">
        <v>0</v>
      </c>
      <c r="AL32" s="101">
        <v>0</v>
      </c>
      <c r="AM32" s="101">
        <v>0</v>
      </c>
      <c r="AN32" s="101">
        <v>0</v>
      </c>
      <c r="AO32" s="101">
        <v>0</v>
      </c>
      <c r="AP32" s="101">
        <v>0</v>
      </c>
      <c r="AQ32" s="101">
        <v>0</v>
      </c>
      <c r="AR32" s="101">
        <v>0</v>
      </c>
      <c r="AS32" s="101">
        <v>0</v>
      </c>
      <c r="AT32" s="101">
        <v>0</v>
      </c>
      <c r="AU32" s="101">
        <v>0</v>
      </c>
      <c r="AV32" s="101">
        <v>0</v>
      </c>
      <c r="AW32" s="101">
        <v>0</v>
      </c>
      <c r="AX32" s="101">
        <v>0</v>
      </c>
      <c r="AY32" s="101">
        <v>0</v>
      </c>
      <c r="AZ32" s="101">
        <v>0</v>
      </c>
      <c r="BA32" s="101">
        <v>0</v>
      </c>
      <c r="BB32" s="101">
        <v>0</v>
      </c>
      <c r="BC32" s="101">
        <v>0</v>
      </c>
      <c r="BD32" s="101">
        <v>0</v>
      </c>
      <c r="BE32" s="101">
        <v>0</v>
      </c>
      <c r="BF32" s="101">
        <v>0</v>
      </c>
      <c r="BG32" s="101">
        <v>0</v>
      </c>
      <c r="BH32" s="101">
        <v>0</v>
      </c>
      <c r="BI32" s="101">
        <v>0</v>
      </c>
      <c r="BJ32" s="101">
        <v>0</v>
      </c>
      <c r="BK32" s="101">
        <v>0</v>
      </c>
      <c r="BL32" s="101">
        <v>0</v>
      </c>
      <c r="BM32" s="101">
        <v>0</v>
      </c>
      <c r="BN32" s="101">
        <v>0</v>
      </c>
      <c r="BO32" s="101">
        <v>0</v>
      </c>
      <c r="BP32" s="101">
        <v>0</v>
      </c>
      <c r="BQ32" s="101">
        <v>0</v>
      </c>
      <c r="BR32" s="101">
        <v>0</v>
      </c>
      <c r="BS32" s="101">
        <v>0</v>
      </c>
      <c r="BT32" s="101">
        <v>0</v>
      </c>
      <c r="BU32" s="101">
        <v>0</v>
      </c>
      <c r="BV32" s="101">
        <v>0</v>
      </c>
      <c r="BW32" s="101">
        <v>0</v>
      </c>
      <c r="BX32" s="101">
        <v>0</v>
      </c>
      <c r="BY32" s="101">
        <v>0</v>
      </c>
      <c r="BZ32" s="101">
        <v>0</v>
      </c>
      <c r="CA32" s="101">
        <v>0</v>
      </c>
      <c r="CB32" s="101">
        <v>0</v>
      </c>
      <c r="CC32" s="101">
        <v>0</v>
      </c>
      <c r="CD32" s="101">
        <v>0</v>
      </c>
      <c r="CE32" s="101">
        <v>0</v>
      </c>
      <c r="CF32" s="101">
        <v>0</v>
      </c>
      <c r="CG32" s="101">
        <v>0</v>
      </c>
      <c r="CH32" s="101">
        <v>0</v>
      </c>
      <c r="CI32" s="101">
        <v>0</v>
      </c>
      <c r="CJ32" s="101">
        <v>0</v>
      </c>
      <c r="CK32" s="101">
        <v>0</v>
      </c>
      <c r="CL32" s="101">
        <v>0</v>
      </c>
      <c r="CM32" s="101">
        <v>0</v>
      </c>
      <c r="CN32" s="101">
        <v>0</v>
      </c>
      <c r="CO32" s="101">
        <v>0</v>
      </c>
      <c r="CP32" s="101">
        <v>0</v>
      </c>
      <c r="CQ32" s="101">
        <v>0</v>
      </c>
      <c r="CR32" s="101">
        <v>0</v>
      </c>
      <c r="CS32" s="101">
        <v>0</v>
      </c>
      <c r="CT32" s="101">
        <v>0</v>
      </c>
      <c r="CU32" s="101">
        <v>0</v>
      </c>
      <c r="CV32" s="101">
        <v>0</v>
      </c>
      <c r="CW32" s="101">
        <v>0</v>
      </c>
      <c r="CX32" s="101">
        <v>0</v>
      </c>
      <c r="CY32" s="101">
        <v>0</v>
      </c>
      <c r="CZ32" s="101">
        <v>0</v>
      </c>
      <c r="DA32" s="101">
        <v>0</v>
      </c>
      <c r="DB32" s="101">
        <v>0</v>
      </c>
      <c r="DC32" s="101">
        <v>0</v>
      </c>
      <c r="DD32" s="101">
        <v>0</v>
      </c>
      <c r="DE32" s="101">
        <v>0</v>
      </c>
      <c r="DF32" s="101">
        <v>0</v>
      </c>
      <c r="DG32" s="101">
        <v>0</v>
      </c>
      <c r="DH32" s="101">
        <v>0</v>
      </c>
      <c r="DI32" s="101">
        <v>0</v>
      </c>
      <c r="DJ32" s="101">
        <v>0</v>
      </c>
      <c r="DK32" s="101">
        <v>0</v>
      </c>
      <c r="DL32" s="101">
        <v>0</v>
      </c>
      <c r="DM32" s="101">
        <v>0</v>
      </c>
      <c r="DN32" s="101">
        <v>0</v>
      </c>
      <c r="DO32" s="101">
        <v>0</v>
      </c>
      <c r="DP32" s="101">
        <v>0</v>
      </c>
      <c r="DQ32" s="101">
        <v>0</v>
      </c>
      <c r="DR32" s="101">
        <v>0</v>
      </c>
      <c r="DS32" s="101">
        <v>0</v>
      </c>
      <c r="DT32" s="101">
        <v>0</v>
      </c>
      <c r="DU32" s="101">
        <v>0</v>
      </c>
      <c r="DV32" s="101">
        <v>0</v>
      </c>
      <c r="DW32" s="101">
        <v>0</v>
      </c>
      <c r="DX32" s="101">
        <v>0</v>
      </c>
      <c r="DY32" s="101">
        <v>0</v>
      </c>
      <c r="DZ32" s="100"/>
      <c r="EB32" s="84">
        <f t="shared" si="0"/>
        <v>0</v>
      </c>
      <c r="EC32" s="84">
        <f t="shared" si="1"/>
        <v>0</v>
      </c>
      <c r="ED32" s="84">
        <f t="shared" si="2"/>
        <v>0</v>
      </c>
      <c r="EE32" s="84">
        <f t="shared" si="3"/>
        <v>0</v>
      </c>
      <c r="EF32" s="84">
        <f t="shared" si="4"/>
        <v>0</v>
      </c>
      <c r="EG32" s="84">
        <f t="shared" si="5"/>
        <v>0</v>
      </c>
      <c r="EH32" s="84">
        <f t="shared" si="6"/>
        <v>0</v>
      </c>
      <c r="ES32" s="15" t="str">
        <f t="shared" si="7"/>
        <v>{0x00, 0x00, 0x00, 0x00, 0x00, 0x00, 0x00},</v>
      </c>
    </row>
    <row r="33" spans="1:149" ht="15" customHeight="1">
      <c r="A33" s="100"/>
      <c r="B33" s="101">
        <v>0</v>
      </c>
      <c r="C33" s="101">
        <v>0</v>
      </c>
      <c r="D33" s="101">
        <v>0</v>
      </c>
      <c r="E33" s="101">
        <v>0</v>
      </c>
      <c r="F33" s="101">
        <v>0</v>
      </c>
      <c r="G33" s="101">
        <v>0</v>
      </c>
      <c r="H33" s="101">
        <v>0</v>
      </c>
      <c r="I33" s="101">
        <v>0</v>
      </c>
      <c r="J33" s="101">
        <v>0</v>
      </c>
      <c r="K33" s="101">
        <v>0</v>
      </c>
      <c r="L33" s="101">
        <v>0</v>
      </c>
      <c r="M33" s="101">
        <v>0</v>
      </c>
      <c r="N33" s="101">
        <v>0</v>
      </c>
      <c r="O33" s="101">
        <v>0</v>
      </c>
      <c r="P33" s="101">
        <v>0</v>
      </c>
      <c r="Q33" s="101">
        <v>0</v>
      </c>
      <c r="R33" s="101">
        <v>0</v>
      </c>
      <c r="S33" s="101">
        <v>0</v>
      </c>
      <c r="T33" s="101">
        <v>0</v>
      </c>
      <c r="U33" s="101">
        <v>0</v>
      </c>
      <c r="V33" s="101">
        <v>0</v>
      </c>
      <c r="W33" s="101">
        <v>0</v>
      </c>
      <c r="X33" s="101">
        <v>0</v>
      </c>
      <c r="Y33" s="101">
        <v>0</v>
      </c>
      <c r="Z33" s="101">
        <v>0</v>
      </c>
      <c r="AA33" s="101">
        <v>0</v>
      </c>
      <c r="AB33" s="101">
        <v>0</v>
      </c>
      <c r="AC33" s="101">
        <v>0</v>
      </c>
      <c r="AD33" s="101">
        <v>0</v>
      </c>
      <c r="AE33" s="101">
        <v>0</v>
      </c>
      <c r="AF33" s="101">
        <v>0</v>
      </c>
      <c r="AG33" s="101">
        <v>0</v>
      </c>
      <c r="AH33" s="101">
        <v>0</v>
      </c>
      <c r="AI33" s="101">
        <v>0</v>
      </c>
      <c r="AJ33" s="101">
        <v>0</v>
      </c>
      <c r="AK33" s="101">
        <v>0</v>
      </c>
      <c r="AL33" s="101">
        <v>0</v>
      </c>
      <c r="AM33" s="101">
        <v>0</v>
      </c>
      <c r="AN33" s="101">
        <v>0</v>
      </c>
      <c r="AO33" s="101">
        <v>0</v>
      </c>
      <c r="AP33" s="101">
        <v>0</v>
      </c>
      <c r="AQ33" s="101">
        <v>0</v>
      </c>
      <c r="AR33" s="101">
        <v>0</v>
      </c>
      <c r="AS33" s="101">
        <v>0</v>
      </c>
      <c r="AT33" s="101">
        <v>0</v>
      </c>
      <c r="AU33" s="101">
        <v>0</v>
      </c>
      <c r="AV33" s="101">
        <v>0</v>
      </c>
      <c r="AW33" s="101">
        <v>0</v>
      </c>
      <c r="AX33" s="101">
        <v>0</v>
      </c>
      <c r="AY33" s="101">
        <v>0</v>
      </c>
      <c r="AZ33" s="101">
        <v>0</v>
      </c>
      <c r="BA33" s="101">
        <v>0</v>
      </c>
      <c r="BB33" s="101">
        <v>0</v>
      </c>
      <c r="BC33" s="101">
        <v>0</v>
      </c>
      <c r="BD33" s="101">
        <v>0</v>
      </c>
      <c r="BE33" s="101">
        <v>0</v>
      </c>
      <c r="BF33" s="101">
        <v>0</v>
      </c>
      <c r="BG33" s="101">
        <v>0</v>
      </c>
      <c r="BH33" s="101">
        <v>0</v>
      </c>
      <c r="BI33" s="101">
        <v>0</v>
      </c>
      <c r="BJ33" s="101">
        <v>0</v>
      </c>
      <c r="BK33" s="101">
        <v>0</v>
      </c>
      <c r="BL33" s="101">
        <v>0</v>
      </c>
      <c r="BM33" s="101">
        <v>0</v>
      </c>
      <c r="BN33" s="101">
        <v>0</v>
      </c>
      <c r="BO33" s="101">
        <v>0</v>
      </c>
      <c r="BP33" s="101">
        <v>0</v>
      </c>
      <c r="BQ33" s="101">
        <v>0</v>
      </c>
      <c r="BR33" s="101">
        <v>0</v>
      </c>
      <c r="BS33" s="101">
        <v>0</v>
      </c>
      <c r="BT33" s="101">
        <v>0</v>
      </c>
      <c r="BU33" s="101">
        <v>0</v>
      </c>
      <c r="BV33" s="101">
        <v>0</v>
      </c>
      <c r="BW33" s="101">
        <v>0</v>
      </c>
      <c r="BX33" s="101">
        <v>0</v>
      </c>
      <c r="BY33" s="101">
        <v>0</v>
      </c>
      <c r="BZ33" s="101">
        <v>0</v>
      </c>
      <c r="CA33" s="101">
        <v>0</v>
      </c>
      <c r="CB33" s="101">
        <v>0</v>
      </c>
      <c r="CC33" s="101">
        <v>0</v>
      </c>
      <c r="CD33" s="101">
        <v>0</v>
      </c>
      <c r="CE33" s="101">
        <v>0</v>
      </c>
      <c r="CF33" s="101">
        <v>0</v>
      </c>
      <c r="CG33" s="101">
        <v>0</v>
      </c>
      <c r="CH33" s="101">
        <v>0</v>
      </c>
      <c r="CI33" s="101">
        <v>0</v>
      </c>
      <c r="CJ33" s="101">
        <v>0</v>
      </c>
      <c r="CK33" s="101">
        <v>0</v>
      </c>
      <c r="CL33" s="101">
        <v>0</v>
      </c>
      <c r="CM33" s="101">
        <v>0</v>
      </c>
      <c r="CN33" s="101">
        <v>0</v>
      </c>
      <c r="CO33" s="101">
        <v>0</v>
      </c>
      <c r="CP33" s="101">
        <v>0</v>
      </c>
      <c r="CQ33" s="101">
        <v>0</v>
      </c>
      <c r="CR33" s="101">
        <v>0</v>
      </c>
      <c r="CS33" s="101">
        <v>0</v>
      </c>
      <c r="CT33" s="101">
        <v>0</v>
      </c>
      <c r="CU33" s="101">
        <v>0</v>
      </c>
      <c r="CV33" s="101">
        <v>0</v>
      </c>
      <c r="CW33" s="101">
        <v>0</v>
      </c>
      <c r="CX33" s="101">
        <v>0</v>
      </c>
      <c r="CY33" s="101">
        <v>0</v>
      </c>
      <c r="CZ33" s="101">
        <v>0</v>
      </c>
      <c r="DA33" s="101">
        <v>0</v>
      </c>
      <c r="DB33" s="101">
        <v>0</v>
      </c>
      <c r="DC33" s="101">
        <v>0</v>
      </c>
      <c r="DD33" s="101">
        <v>0</v>
      </c>
      <c r="DE33" s="101">
        <v>0</v>
      </c>
      <c r="DF33" s="101">
        <v>0</v>
      </c>
      <c r="DG33" s="101">
        <v>0</v>
      </c>
      <c r="DH33" s="101">
        <v>0</v>
      </c>
      <c r="DI33" s="101">
        <v>0</v>
      </c>
      <c r="DJ33" s="101">
        <v>0</v>
      </c>
      <c r="DK33" s="101">
        <v>0</v>
      </c>
      <c r="DL33" s="101">
        <v>0</v>
      </c>
      <c r="DM33" s="101">
        <v>0</v>
      </c>
      <c r="DN33" s="101">
        <v>0</v>
      </c>
      <c r="DO33" s="101">
        <v>0</v>
      </c>
      <c r="DP33" s="101">
        <v>0</v>
      </c>
      <c r="DQ33" s="101">
        <v>0</v>
      </c>
      <c r="DR33" s="101">
        <v>0</v>
      </c>
      <c r="DS33" s="101">
        <v>0</v>
      </c>
      <c r="DT33" s="101">
        <v>0</v>
      </c>
      <c r="DU33" s="101">
        <v>0</v>
      </c>
      <c r="DV33" s="101">
        <v>0</v>
      </c>
      <c r="DW33" s="101">
        <v>0</v>
      </c>
      <c r="DX33" s="101">
        <v>0</v>
      </c>
      <c r="DY33" s="101">
        <v>0</v>
      </c>
      <c r="DZ33" s="100"/>
      <c r="EB33" s="84">
        <f t="shared" si="0"/>
        <v>0</v>
      </c>
      <c r="EC33" s="84">
        <f t="shared" si="1"/>
        <v>0</v>
      </c>
      <c r="ED33" s="84">
        <f t="shared" si="2"/>
        <v>0</v>
      </c>
      <c r="EE33" s="84">
        <f t="shared" si="3"/>
        <v>0</v>
      </c>
      <c r="EF33" s="84">
        <f t="shared" si="4"/>
        <v>0</v>
      </c>
      <c r="EG33" s="84">
        <f t="shared" si="5"/>
        <v>0</v>
      </c>
      <c r="EH33" s="84">
        <f t="shared" si="6"/>
        <v>0</v>
      </c>
      <c r="ES33" s="15" t="str">
        <f t="shared" si="7"/>
        <v>{0x00, 0x00, 0x00, 0x00, 0x00, 0x00, 0x00},</v>
      </c>
    </row>
    <row r="34" spans="1:149" ht="15" customHeight="1">
      <c r="A34" s="100"/>
      <c r="B34" s="101">
        <v>0</v>
      </c>
      <c r="C34" s="101">
        <v>0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0</v>
      </c>
      <c r="J34" s="101">
        <v>0</v>
      </c>
      <c r="K34" s="101">
        <v>0</v>
      </c>
      <c r="L34" s="101">
        <v>0</v>
      </c>
      <c r="M34" s="101">
        <v>0</v>
      </c>
      <c r="N34" s="101">
        <v>0</v>
      </c>
      <c r="O34" s="101">
        <v>0</v>
      </c>
      <c r="P34" s="101">
        <v>0</v>
      </c>
      <c r="Q34" s="101">
        <v>0</v>
      </c>
      <c r="R34" s="101">
        <v>0</v>
      </c>
      <c r="S34" s="101">
        <v>0</v>
      </c>
      <c r="T34" s="101">
        <v>0</v>
      </c>
      <c r="U34" s="101">
        <v>0</v>
      </c>
      <c r="V34" s="101">
        <v>0</v>
      </c>
      <c r="W34" s="101">
        <v>0</v>
      </c>
      <c r="X34" s="101">
        <v>0</v>
      </c>
      <c r="Y34" s="101">
        <v>0</v>
      </c>
      <c r="Z34" s="101">
        <v>0</v>
      </c>
      <c r="AA34" s="101">
        <v>0</v>
      </c>
      <c r="AB34" s="101">
        <v>0</v>
      </c>
      <c r="AC34" s="101">
        <v>0</v>
      </c>
      <c r="AD34" s="101">
        <v>0</v>
      </c>
      <c r="AE34" s="101">
        <v>0</v>
      </c>
      <c r="AF34" s="101">
        <v>0</v>
      </c>
      <c r="AG34" s="101">
        <v>0</v>
      </c>
      <c r="AH34" s="101">
        <v>0</v>
      </c>
      <c r="AI34" s="101">
        <v>0</v>
      </c>
      <c r="AJ34" s="101">
        <v>0</v>
      </c>
      <c r="AK34" s="101">
        <v>0</v>
      </c>
      <c r="AL34" s="101">
        <v>0</v>
      </c>
      <c r="AM34" s="101">
        <v>0</v>
      </c>
      <c r="AN34" s="101">
        <v>0</v>
      </c>
      <c r="AO34" s="101">
        <v>0</v>
      </c>
      <c r="AP34" s="101">
        <v>0</v>
      </c>
      <c r="AQ34" s="101">
        <v>0</v>
      </c>
      <c r="AR34" s="101">
        <v>0</v>
      </c>
      <c r="AS34" s="101">
        <v>0</v>
      </c>
      <c r="AT34" s="101">
        <v>0</v>
      </c>
      <c r="AU34" s="101">
        <v>0</v>
      </c>
      <c r="AV34" s="101">
        <v>0</v>
      </c>
      <c r="AW34" s="101">
        <v>0</v>
      </c>
      <c r="AX34" s="101">
        <v>0</v>
      </c>
      <c r="AY34" s="101">
        <v>0</v>
      </c>
      <c r="AZ34" s="101">
        <v>0</v>
      </c>
      <c r="BA34" s="101">
        <v>0</v>
      </c>
      <c r="BB34" s="101">
        <v>0</v>
      </c>
      <c r="BC34" s="101">
        <v>0</v>
      </c>
      <c r="BD34" s="101">
        <v>0</v>
      </c>
      <c r="BE34" s="101">
        <v>0</v>
      </c>
      <c r="BF34" s="101">
        <v>0</v>
      </c>
      <c r="BG34" s="101">
        <v>0</v>
      </c>
      <c r="BH34" s="101">
        <v>0</v>
      </c>
      <c r="BI34" s="101">
        <v>0</v>
      </c>
      <c r="BJ34" s="101">
        <v>0</v>
      </c>
      <c r="BK34" s="101">
        <v>0</v>
      </c>
      <c r="BL34" s="101">
        <v>0</v>
      </c>
      <c r="BM34" s="101">
        <v>0</v>
      </c>
      <c r="BN34" s="101">
        <v>0</v>
      </c>
      <c r="BO34" s="101">
        <v>0</v>
      </c>
      <c r="BP34" s="101">
        <v>0</v>
      </c>
      <c r="BQ34" s="101">
        <v>0</v>
      </c>
      <c r="BR34" s="101">
        <v>0</v>
      </c>
      <c r="BS34" s="101">
        <v>0</v>
      </c>
      <c r="BT34" s="101">
        <v>0</v>
      </c>
      <c r="BU34" s="101">
        <v>0</v>
      </c>
      <c r="BV34" s="101">
        <v>0</v>
      </c>
      <c r="BW34" s="101">
        <v>0</v>
      </c>
      <c r="BX34" s="101">
        <v>0</v>
      </c>
      <c r="BY34" s="101">
        <v>0</v>
      </c>
      <c r="BZ34" s="101">
        <v>0</v>
      </c>
      <c r="CA34" s="101">
        <v>0</v>
      </c>
      <c r="CB34" s="101">
        <v>0</v>
      </c>
      <c r="CC34" s="101">
        <v>0</v>
      </c>
      <c r="CD34" s="101">
        <v>0</v>
      </c>
      <c r="CE34" s="101">
        <v>0</v>
      </c>
      <c r="CF34" s="101">
        <v>0</v>
      </c>
      <c r="CG34" s="101">
        <v>0</v>
      </c>
      <c r="CH34" s="101">
        <v>0</v>
      </c>
      <c r="CI34" s="101">
        <v>0</v>
      </c>
      <c r="CJ34" s="101">
        <v>0</v>
      </c>
      <c r="CK34" s="101">
        <v>0</v>
      </c>
      <c r="CL34" s="101">
        <v>0</v>
      </c>
      <c r="CM34" s="101">
        <v>0</v>
      </c>
      <c r="CN34" s="101">
        <v>0</v>
      </c>
      <c r="CO34" s="101">
        <v>0</v>
      </c>
      <c r="CP34" s="101">
        <v>0</v>
      </c>
      <c r="CQ34" s="101">
        <v>0</v>
      </c>
      <c r="CR34" s="101">
        <v>0</v>
      </c>
      <c r="CS34" s="101">
        <v>0</v>
      </c>
      <c r="CT34" s="101">
        <v>0</v>
      </c>
      <c r="CU34" s="101">
        <v>0</v>
      </c>
      <c r="CV34" s="101">
        <v>0</v>
      </c>
      <c r="CW34" s="101">
        <v>0</v>
      </c>
      <c r="CX34" s="101">
        <v>0</v>
      </c>
      <c r="CY34" s="101">
        <v>0</v>
      </c>
      <c r="CZ34" s="101">
        <v>0</v>
      </c>
      <c r="DA34" s="101">
        <v>0</v>
      </c>
      <c r="DB34" s="101">
        <v>0</v>
      </c>
      <c r="DC34" s="101">
        <v>0</v>
      </c>
      <c r="DD34" s="101">
        <v>0</v>
      </c>
      <c r="DE34" s="101">
        <v>0</v>
      </c>
      <c r="DF34" s="101">
        <v>0</v>
      </c>
      <c r="DG34" s="101">
        <v>0</v>
      </c>
      <c r="DH34" s="101">
        <v>0</v>
      </c>
      <c r="DI34" s="101">
        <v>0</v>
      </c>
      <c r="DJ34" s="101">
        <v>0</v>
      </c>
      <c r="DK34" s="101">
        <v>0</v>
      </c>
      <c r="DL34" s="101">
        <v>0</v>
      </c>
      <c r="DM34" s="101">
        <v>0</v>
      </c>
      <c r="DN34" s="101">
        <v>0</v>
      </c>
      <c r="DO34" s="101">
        <v>0</v>
      </c>
      <c r="DP34" s="101">
        <v>0</v>
      </c>
      <c r="DQ34" s="101">
        <v>0</v>
      </c>
      <c r="DR34" s="101">
        <v>0</v>
      </c>
      <c r="DS34" s="101">
        <v>0</v>
      </c>
      <c r="DT34" s="101">
        <v>0</v>
      </c>
      <c r="DU34" s="101">
        <v>0</v>
      </c>
      <c r="DV34" s="101">
        <v>0</v>
      </c>
      <c r="DW34" s="101">
        <v>0</v>
      </c>
      <c r="DX34" s="101">
        <v>0</v>
      </c>
      <c r="DY34" s="101">
        <v>0</v>
      </c>
      <c r="DZ34" s="100"/>
      <c r="EB34" s="84">
        <f t="shared" si="0"/>
        <v>0</v>
      </c>
      <c r="EC34" s="84">
        <f t="shared" si="1"/>
        <v>0</v>
      </c>
      <c r="ED34" s="84">
        <f t="shared" si="2"/>
        <v>0</v>
      </c>
      <c r="EE34" s="84">
        <f t="shared" si="3"/>
        <v>0</v>
      </c>
      <c r="EF34" s="84">
        <f t="shared" si="4"/>
        <v>0</v>
      </c>
      <c r="EG34" s="84">
        <f t="shared" si="5"/>
        <v>0</v>
      </c>
      <c r="EH34" s="84">
        <f t="shared" si="6"/>
        <v>0</v>
      </c>
      <c r="ES34" s="15" t="str">
        <f t="shared" si="7"/>
        <v>{0x00, 0x00, 0x00, 0x00, 0x00, 0x00, 0x00},</v>
      </c>
    </row>
    <row r="35" spans="1:149" ht="15" customHeight="1">
      <c r="A35" s="100"/>
      <c r="B35" s="101">
        <v>0</v>
      </c>
      <c r="C35" s="101">
        <v>0</v>
      </c>
      <c r="D35" s="101">
        <v>0</v>
      </c>
      <c r="E35" s="101">
        <v>0</v>
      </c>
      <c r="F35" s="101">
        <v>0</v>
      </c>
      <c r="G35" s="101">
        <v>0</v>
      </c>
      <c r="H35" s="101">
        <v>0</v>
      </c>
      <c r="I35" s="101">
        <v>0</v>
      </c>
      <c r="J35" s="101">
        <v>0</v>
      </c>
      <c r="K35" s="101">
        <v>0</v>
      </c>
      <c r="L35" s="101">
        <v>0</v>
      </c>
      <c r="M35" s="101">
        <v>0</v>
      </c>
      <c r="N35" s="101">
        <v>0</v>
      </c>
      <c r="O35" s="101">
        <v>0</v>
      </c>
      <c r="P35" s="101">
        <v>0</v>
      </c>
      <c r="Q35" s="101">
        <v>0</v>
      </c>
      <c r="R35" s="101">
        <v>0</v>
      </c>
      <c r="S35" s="101">
        <v>0</v>
      </c>
      <c r="T35" s="101">
        <v>0</v>
      </c>
      <c r="U35" s="101">
        <v>0</v>
      </c>
      <c r="V35" s="101">
        <v>0</v>
      </c>
      <c r="W35" s="101">
        <v>0</v>
      </c>
      <c r="X35" s="101">
        <v>0</v>
      </c>
      <c r="Y35" s="101">
        <v>0</v>
      </c>
      <c r="Z35" s="101">
        <v>0</v>
      </c>
      <c r="AA35" s="101">
        <v>0</v>
      </c>
      <c r="AB35" s="101">
        <v>0</v>
      </c>
      <c r="AC35" s="101">
        <v>0</v>
      </c>
      <c r="AD35" s="101">
        <v>0</v>
      </c>
      <c r="AE35" s="101">
        <v>0</v>
      </c>
      <c r="AF35" s="101">
        <v>0</v>
      </c>
      <c r="AG35" s="101">
        <v>0</v>
      </c>
      <c r="AH35" s="101">
        <v>0</v>
      </c>
      <c r="AI35" s="101">
        <v>0</v>
      </c>
      <c r="AJ35" s="101">
        <v>0</v>
      </c>
      <c r="AK35" s="101">
        <v>0</v>
      </c>
      <c r="AL35" s="101">
        <v>0</v>
      </c>
      <c r="AM35" s="101">
        <v>0</v>
      </c>
      <c r="AN35" s="101">
        <v>0</v>
      </c>
      <c r="AO35" s="101">
        <v>0</v>
      </c>
      <c r="AP35" s="101">
        <v>0</v>
      </c>
      <c r="AQ35" s="101">
        <v>0</v>
      </c>
      <c r="AR35" s="101">
        <v>0</v>
      </c>
      <c r="AS35" s="101">
        <v>0</v>
      </c>
      <c r="AT35" s="101">
        <v>0</v>
      </c>
      <c r="AU35" s="101">
        <v>0</v>
      </c>
      <c r="AV35" s="101">
        <v>0</v>
      </c>
      <c r="AW35" s="101">
        <v>0</v>
      </c>
      <c r="AX35" s="101">
        <v>0</v>
      </c>
      <c r="AY35" s="101">
        <v>0</v>
      </c>
      <c r="AZ35" s="101">
        <v>0</v>
      </c>
      <c r="BA35" s="101">
        <v>0</v>
      </c>
      <c r="BB35" s="101">
        <v>0</v>
      </c>
      <c r="BC35" s="101">
        <v>0</v>
      </c>
      <c r="BD35" s="101">
        <v>0</v>
      </c>
      <c r="BE35" s="101">
        <v>0</v>
      </c>
      <c r="BF35" s="101">
        <v>0</v>
      </c>
      <c r="BG35" s="101">
        <v>0</v>
      </c>
      <c r="BH35" s="101">
        <v>0</v>
      </c>
      <c r="BI35" s="101">
        <v>0</v>
      </c>
      <c r="BJ35" s="101">
        <v>0</v>
      </c>
      <c r="BK35" s="101">
        <v>0</v>
      </c>
      <c r="BL35" s="101">
        <v>0</v>
      </c>
      <c r="BM35" s="101">
        <v>0</v>
      </c>
      <c r="BN35" s="101">
        <v>0</v>
      </c>
      <c r="BO35" s="101">
        <v>0</v>
      </c>
      <c r="BP35" s="101">
        <v>0</v>
      </c>
      <c r="BQ35" s="101">
        <v>0</v>
      </c>
      <c r="BR35" s="101">
        <v>0</v>
      </c>
      <c r="BS35" s="101">
        <v>0</v>
      </c>
      <c r="BT35" s="101">
        <v>0</v>
      </c>
      <c r="BU35" s="101">
        <v>0</v>
      </c>
      <c r="BV35" s="101">
        <v>0</v>
      </c>
      <c r="BW35" s="101">
        <v>0</v>
      </c>
      <c r="BX35" s="101">
        <v>0</v>
      </c>
      <c r="BY35" s="101">
        <v>0</v>
      </c>
      <c r="BZ35" s="101">
        <v>0</v>
      </c>
      <c r="CA35" s="101">
        <v>0</v>
      </c>
      <c r="CB35" s="101">
        <v>0</v>
      </c>
      <c r="CC35" s="101">
        <v>0</v>
      </c>
      <c r="CD35" s="101">
        <v>0</v>
      </c>
      <c r="CE35" s="101">
        <v>0</v>
      </c>
      <c r="CF35" s="101">
        <v>0</v>
      </c>
      <c r="CG35" s="101">
        <v>0</v>
      </c>
      <c r="CH35" s="101">
        <v>0</v>
      </c>
      <c r="CI35" s="101">
        <v>0</v>
      </c>
      <c r="CJ35" s="101">
        <v>0</v>
      </c>
      <c r="CK35" s="101">
        <v>0</v>
      </c>
      <c r="CL35" s="101">
        <v>0</v>
      </c>
      <c r="CM35" s="101">
        <v>0</v>
      </c>
      <c r="CN35" s="101">
        <v>0</v>
      </c>
      <c r="CO35" s="101">
        <v>0</v>
      </c>
      <c r="CP35" s="101">
        <v>0</v>
      </c>
      <c r="CQ35" s="101">
        <v>0</v>
      </c>
      <c r="CR35" s="101">
        <v>0</v>
      </c>
      <c r="CS35" s="101">
        <v>0</v>
      </c>
      <c r="CT35" s="101">
        <v>0</v>
      </c>
      <c r="CU35" s="101">
        <v>0</v>
      </c>
      <c r="CV35" s="101">
        <v>0</v>
      </c>
      <c r="CW35" s="101">
        <v>0</v>
      </c>
      <c r="CX35" s="101">
        <v>0</v>
      </c>
      <c r="CY35" s="101">
        <v>0</v>
      </c>
      <c r="CZ35" s="101">
        <v>0</v>
      </c>
      <c r="DA35" s="101">
        <v>0</v>
      </c>
      <c r="DB35" s="101">
        <v>0</v>
      </c>
      <c r="DC35" s="101">
        <v>0</v>
      </c>
      <c r="DD35" s="101">
        <v>0</v>
      </c>
      <c r="DE35" s="101">
        <v>0</v>
      </c>
      <c r="DF35" s="101">
        <v>0</v>
      </c>
      <c r="DG35" s="101">
        <v>0</v>
      </c>
      <c r="DH35" s="101">
        <v>0</v>
      </c>
      <c r="DI35" s="101">
        <v>0</v>
      </c>
      <c r="DJ35" s="101">
        <v>0</v>
      </c>
      <c r="DK35" s="101">
        <v>0</v>
      </c>
      <c r="DL35" s="101">
        <v>0</v>
      </c>
      <c r="DM35" s="101">
        <v>0</v>
      </c>
      <c r="DN35" s="101">
        <v>0</v>
      </c>
      <c r="DO35" s="101">
        <v>0</v>
      </c>
      <c r="DP35" s="101">
        <v>0</v>
      </c>
      <c r="DQ35" s="101">
        <v>0</v>
      </c>
      <c r="DR35" s="101">
        <v>0</v>
      </c>
      <c r="DS35" s="101">
        <v>0</v>
      </c>
      <c r="DT35" s="101">
        <v>0</v>
      </c>
      <c r="DU35" s="101">
        <v>0</v>
      </c>
      <c r="DV35" s="101">
        <v>0</v>
      </c>
      <c r="DW35" s="101">
        <v>0</v>
      </c>
      <c r="DX35" s="101">
        <v>0</v>
      </c>
      <c r="DY35" s="101">
        <v>0</v>
      </c>
      <c r="DZ35" s="100"/>
      <c r="EB35" s="84">
        <f t="shared" si="0"/>
        <v>0</v>
      </c>
      <c r="EC35" s="84">
        <f t="shared" si="1"/>
        <v>0</v>
      </c>
      <c r="ED35" s="84">
        <f t="shared" si="2"/>
        <v>0</v>
      </c>
      <c r="EE35" s="84">
        <f t="shared" si="3"/>
        <v>0</v>
      </c>
      <c r="EF35" s="84">
        <f t="shared" si="4"/>
        <v>0</v>
      </c>
      <c r="EG35" s="84">
        <f t="shared" si="5"/>
        <v>0</v>
      </c>
      <c r="EH35" s="84">
        <f t="shared" si="6"/>
        <v>0</v>
      </c>
      <c r="ES35" s="15" t="str">
        <f t="shared" si="7"/>
        <v>{0x00, 0x00, 0x00, 0x00, 0x00, 0x00, 0x00},</v>
      </c>
    </row>
    <row r="36" spans="1:149" ht="15" customHeight="1">
      <c r="A36" s="100"/>
      <c r="B36" s="101">
        <v>0</v>
      </c>
      <c r="C36" s="101">
        <v>0</v>
      </c>
      <c r="D36" s="101">
        <v>0</v>
      </c>
      <c r="E36" s="101">
        <v>0</v>
      </c>
      <c r="F36" s="101">
        <v>0</v>
      </c>
      <c r="G36" s="101">
        <v>0</v>
      </c>
      <c r="H36" s="101">
        <v>0</v>
      </c>
      <c r="I36" s="101">
        <v>0</v>
      </c>
      <c r="J36" s="101">
        <v>0</v>
      </c>
      <c r="K36" s="101">
        <v>0</v>
      </c>
      <c r="L36" s="101">
        <v>0</v>
      </c>
      <c r="M36" s="101">
        <v>0</v>
      </c>
      <c r="N36" s="101">
        <v>0</v>
      </c>
      <c r="O36" s="101">
        <v>0</v>
      </c>
      <c r="P36" s="101">
        <v>0</v>
      </c>
      <c r="Q36" s="101">
        <v>0</v>
      </c>
      <c r="R36" s="101">
        <v>0</v>
      </c>
      <c r="S36" s="101">
        <v>0</v>
      </c>
      <c r="T36" s="101">
        <v>0</v>
      </c>
      <c r="U36" s="101">
        <v>0</v>
      </c>
      <c r="V36" s="101">
        <v>0</v>
      </c>
      <c r="W36" s="101">
        <v>0</v>
      </c>
      <c r="X36" s="101">
        <v>0</v>
      </c>
      <c r="Y36" s="101">
        <v>0</v>
      </c>
      <c r="Z36" s="101">
        <v>0</v>
      </c>
      <c r="AA36" s="101">
        <v>0</v>
      </c>
      <c r="AB36" s="101">
        <v>0</v>
      </c>
      <c r="AC36" s="101">
        <v>0</v>
      </c>
      <c r="AD36" s="101">
        <v>0</v>
      </c>
      <c r="AE36" s="101">
        <v>0</v>
      </c>
      <c r="AF36" s="101">
        <v>0</v>
      </c>
      <c r="AG36" s="101">
        <v>0</v>
      </c>
      <c r="AH36" s="101">
        <v>0</v>
      </c>
      <c r="AI36" s="101">
        <v>0</v>
      </c>
      <c r="AJ36" s="101">
        <v>0</v>
      </c>
      <c r="AK36" s="101">
        <v>0</v>
      </c>
      <c r="AL36" s="101">
        <v>0</v>
      </c>
      <c r="AM36" s="101">
        <v>0</v>
      </c>
      <c r="AN36" s="101">
        <v>0</v>
      </c>
      <c r="AO36" s="101">
        <v>0</v>
      </c>
      <c r="AP36" s="101">
        <v>0</v>
      </c>
      <c r="AQ36" s="101">
        <v>0</v>
      </c>
      <c r="AR36" s="101">
        <v>0</v>
      </c>
      <c r="AS36" s="101">
        <v>0</v>
      </c>
      <c r="AT36" s="101">
        <v>0</v>
      </c>
      <c r="AU36" s="101">
        <v>0</v>
      </c>
      <c r="AV36" s="101">
        <v>0</v>
      </c>
      <c r="AW36" s="101">
        <v>0</v>
      </c>
      <c r="AX36" s="101">
        <v>0</v>
      </c>
      <c r="AY36" s="101">
        <v>0</v>
      </c>
      <c r="AZ36" s="101">
        <v>0</v>
      </c>
      <c r="BA36" s="101">
        <v>0</v>
      </c>
      <c r="BB36" s="101">
        <v>0</v>
      </c>
      <c r="BC36" s="101">
        <v>0</v>
      </c>
      <c r="BD36" s="101">
        <v>0</v>
      </c>
      <c r="BE36" s="101">
        <v>0</v>
      </c>
      <c r="BF36" s="101">
        <v>0</v>
      </c>
      <c r="BG36" s="101">
        <v>0</v>
      </c>
      <c r="BH36" s="101">
        <v>0</v>
      </c>
      <c r="BI36" s="101">
        <v>0</v>
      </c>
      <c r="BJ36" s="101">
        <v>0</v>
      </c>
      <c r="BK36" s="101">
        <v>0</v>
      </c>
      <c r="BL36" s="101">
        <v>0</v>
      </c>
      <c r="BM36" s="101">
        <v>0</v>
      </c>
      <c r="BN36" s="101">
        <v>0</v>
      </c>
      <c r="BO36" s="101">
        <v>0</v>
      </c>
      <c r="BP36" s="101">
        <v>0</v>
      </c>
      <c r="BQ36" s="101">
        <v>0</v>
      </c>
      <c r="BR36" s="101">
        <v>0</v>
      </c>
      <c r="BS36" s="101">
        <v>0</v>
      </c>
      <c r="BT36" s="101">
        <v>0</v>
      </c>
      <c r="BU36" s="101">
        <v>0</v>
      </c>
      <c r="BV36" s="101">
        <v>0</v>
      </c>
      <c r="BW36" s="101">
        <v>0</v>
      </c>
      <c r="BX36" s="101">
        <v>0</v>
      </c>
      <c r="BY36" s="101">
        <v>0</v>
      </c>
      <c r="BZ36" s="101">
        <v>0</v>
      </c>
      <c r="CA36" s="101">
        <v>0</v>
      </c>
      <c r="CB36" s="101">
        <v>0</v>
      </c>
      <c r="CC36" s="101">
        <v>0</v>
      </c>
      <c r="CD36" s="101">
        <v>0</v>
      </c>
      <c r="CE36" s="101">
        <v>0</v>
      </c>
      <c r="CF36" s="101">
        <v>0</v>
      </c>
      <c r="CG36" s="101">
        <v>0</v>
      </c>
      <c r="CH36" s="101">
        <v>0</v>
      </c>
      <c r="CI36" s="101">
        <v>0</v>
      </c>
      <c r="CJ36" s="101">
        <v>0</v>
      </c>
      <c r="CK36" s="101">
        <v>0</v>
      </c>
      <c r="CL36" s="101">
        <v>0</v>
      </c>
      <c r="CM36" s="101">
        <v>0</v>
      </c>
      <c r="CN36" s="101">
        <v>0</v>
      </c>
      <c r="CO36" s="101">
        <v>0</v>
      </c>
      <c r="CP36" s="101">
        <v>0</v>
      </c>
      <c r="CQ36" s="101">
        <v>0</v>
      </c>
      <c r="CR36" s="101">
        <v>0</v>
      </c>
      <c r="CS36" s="101">
        <v>0</v>
      </c>
      <c r="CT36" s="101">
        <v>0</v>
      </c>
      <c r="CU36" s="101">
        <v>0</v>
      </c>
      <c r="CV36" s="101">
        <v>0</v>
      </c>
      <c r="CW36" s="101">
        <v>0</v>
      </c>
      <c r="CX36" s="101">
        <v>0</v>
      </c>
      <c r="CY36" s="101">
        <v>0</v>
      </c>
      <c r="CZ36" s="101">
        <v>0</v>
      </c>
      <c r="DA36" s="101">
        <v>0</v>
      </c>
      <c r="DB36" s="101">
        <v>0</v>
      </c>
      <c r="DC36" s="101">
        <v>0</v>
      </c>
      <c r="DD36" s="101">
        <v>0</v>
      </c>
      <c r="DE36" s="101">
        <v>0</v>
      </c>
      <c r="DF36" s="101">
        <v>0</v>
      </c>
      <c r="DG36" s="101">
        <v>0</v>
      </c>
      <c r="DH36" s="101">
        <v>0</v>
      </c>
      <c r="DI36" s="101">
        <v>0</v>
      </c>
      <c r="DJ36" s="101">
        <v>0</v>
      </c>
      <c r="DK36" s="101">
        <v>0</v>
      </c>
      <c r="DL36" s="101">
        <v>0</v>
      </c>
      <c r="DM36" s="101">
        <v>0</v>
      </c>
      <c r="DN36" s="101">
        <v>0</v>
      </c>
      <c r="DO36" s="101">
        <v>0</v>
      </c>
      <c r="DP36" s="101">
        <v>0</v>
      </c>
      <c r="DQ36" s="101">
        <v>0</v>
      </c>
      <c r="DR36" s="101">
        <v>0</v>
      </c>
      <c r="DS36" s="101">
        <v>0</v>
      </c>
      <c r="DT36" s="101">
        <v>0</v>
      </c>
      <c r="DU36" s="101">
        <v>0</v>
      </c>
      <c r="DV36" s="101">
        <v>0</v>
      </c>
      <c r="DW36" s="101">
        <v>0</v>
      </c>
      <c r="DX36" s="101">
        <v>0</v>
      </c>
      <c r="DY36" s="101">
        <v>0</v>
      </c>
      <c r="DZ36" s="100"/>
      <c r="EB36" s="84">
        <f t="shared" si="0"/>
        <v>0</v>
      </c>
      <c r="EC36" s="84">
        <f t="shared" si="1"/>
        <v>0</v>
      </c>
      <c r="ED36" s="84">
        <f t="shared" si="2"/>
        <v>0</v>
      </c>
      <c r="EE36" s="84">
        <f t="shared" si="3"/>
        <v>0</v>
      </c>
      <c r="EF36" s="84">
        <f t="shared" si="4"/>
        <v>0</v>
      </c>
      <c r="EG36" s="84">
        <f t="shared" si="5"/>
        <v>0</v>
      </c>
      <c r="EH36" s="84">
        <f t="shared" si="6"/>
        <v>0</v>
      </c>
      <c r="ES36" s="15" t="str">
        <f t="shared" si="7"/>
        <v>{0x00, 0x00, 0x00, 0x00, 0x00, 0x00, 0x00},</v>
      </c>
    </row>
    <row r="37" spans="1:149" ht="15" customHeight="1">
      <c r="A37" s="100"/>
      <c r="B37" s="101">
        <v>0</v>
      </c>
      <c r="C37" s="101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0</v>
      </c>
      <c r="P37" s="101">
        <v>0</v>
      </c>
      <c r="Q37" s="101">
        <v>0</v>
      </c>
      <c r="R37" s="101">
        <v>0</v>
      </c>
      <c r="S37" s="101">
        <v>0</v>
      </c>
      <c r="T37" s="101">
        <v>0</v>
      </c>
      <c r="U37" s="101">
        <v>0</v>
      </c>
      <c r="V37" s="101">
        <v>0</v>
      </c>
      <c r="W37" s="101">
        <v>0</v>
      </c>
      <c r="X37" s="101">
        <v>0</v>
      </c>
      <c r="Y37" s="101">
        <v>0</v>
      </c>
      <c r="Z37" s="101">
        <v>0</v>
      </c>
      <c r="AA37" s="101">
        <v>0</v>
      </c>
      <c r="AB37" s="101">
        <v>0</v>
      </c>
      <c r="AC37" s="101">
        <v>0</v>
      </c>
      <c r="AD37" s="101">
        <v>0</v>
      </c>
      <c r="AE37" s="101">
        <v>0</v>
      </c>
      <c r="AF37" s="101">
        <v>0</v>
      </c>
      <c r="AG37" s="101">
        <v>0</v>
      </c>
      <c r="AH37" s="101">
        <v>0</v>
      </c>
      <c r="AI37" s="101">
        <v>0</v>
      </c>
      <c r="AJ37" s="101">
        <v>0</v>
      </c>
      <c r="AK37" s="101">
        <v>0</v>
      </c>
      <c r="AL37" s="101">
        <v>0</v>
      </c>
      <c r="AM37" s="101">
        <v>0</v>
      </c>
      <c r="AN37" s="101">
        <v>0</v>
      </c>
      <c r="AO37" s="101">
        <v>0</v>
      </c>
      <c r="AP37" s="101">
        <v>0</v>
      </c>
      <c r="AQ37" s="101">
        <v>0</v>
      </c>
      <c r="AR37" s="101">
        <v>0</v>
      </c>
      <c r="AS37" s="101">
        <v>0</v>
      </c>
      <c r="AT37" s="101">
        <v>0</v>
      </c>
      <c r="AU37" s="101">
        <v>0</v>
      </c>
      <c r="AV37" s="101">
        <v>0</v>
      </c>
      <c r="AW37" s="101">
        <v>0</v>
      </c>
      <c r="AX37" s="101">
        <v>0</v>
      </c>
      <c r="AY37" s="101">
        <v>0</v>
      </c>
      <c r="AZ37" s="101">
        <v>0</v>
      </c>
      <c r="BA37" s="101">
        <v>0</v>
      </c>
      <c r="BB37" s="101">
        <v>0</v>
      </c>
      <c r="BC37" s="101">
        <v>0</v>
      </c>
      <c r="BD37" s="101">
        <v>0</v>
      </c>
      <c r="BE37" s="101">
        <v>0</v>
      </c>
      <c r="BF37" s="101">
        <v>0</v>
      </c>
      <c r="BG37" s="101">
        <v>0</v>
      </c>
      <c r="BH37" s="101">
        <v>0</v>
      </c>
      <c r="BI37" s="101">
        <v>0</v>
      </c>
      <c r="BJ37" s="101">
        <v>0</v>
      </c>
      <c r="BK37" s="101">
        <v>0</v>
      </c>
      <c r="BL37" s="101">
        <v>0</v>
      </c>
      <c r="BM37" s="101">
        <v>0</v>
      </c>
      <c r="BN37" s="101">
        <v>0</v>
      </c>
      <c r="BO37" s="101">
        <v>0</v>
      </c>
      <c r="BP37" s="101">
        <v>0</v>
      </c>
      <c r="BQ37" s="101">
        <v>0</v>
      </c>
      <c r="BR37" s="101">
        <v>0</v>
      </c>
      <c r="BS37" s="101">
        <v>0</v>
      </c>
      <c r="BT37" s="101">
        <v>0</v>
      </c>
      <c r="BU37" s="101">
        <v>0</v>
      </c>
      <c r="BV37" s="101">
        <v>0</v>
      </c>
      <c r="BW37" s="101">
        <v>0</v>
      </c>
      <c r="BX37" s="101">
        <v>0</v>
      </c>
      <c r="BY37" s="101">
        <v>0</v>
      </c>
      <c r="BZ37" s="101">
        <v>0</v>
      </c>
      <c r="CA37" s="101">
        <v>0</v>
      </c>
      <c r="CB37" s="101">
        <v>0</v>
      </c>
      <c r="CC37" s="101">
        <v>0</v>
      </c>
      <c r="CD37" s="101">
        <v>0</v>
      </c>
      <c r="CE37" s="101">
        <v>0</v>
      </c>
      <c r="CF37" s="101">
        <v>0</v>
      </c>
      <c r="CG37" s="101">
        <v>0</v>
      </c>
      <c r="CH37" s="101">
        <v>0</v>
      </c>
      <c r="CI37" s="101">
        <v>0</v>
      </c>
      <c r="CJ37" s="101">
        <v>0</v>
      </c>
      <c r="CK37" s="101">
        <v>0</v>
      </c>
      <c r="CL37" s="101">
        <v>0</v>
      </c>
      <c r="CM37" s="101">
        <v>0</v>
      </c>
      <c r="CN37" s="101">
        <v>0</v>
      </c>
      <c r="CO37" s="101">
        <v>0</v>
      </c>
      <c r="CP37" s="101">
        <v>0</v>
      </c>
      <c r="CQ37" s="101">
        <v>0</v>
      </c>
      <c r="CR37" s="101">
        <v>0</v>
      </c>
      <c r="CS37" s="101">
        <v>0</v>
      </c>
      <c r="CT37" s="101">
        <v>0</v>
      </c>
      <c r="CU37" s="101">
        <v>0</v>
      </c>
      <c r="CV37" s="101">
        <v>0</v>
      </c>
      <c r="CW37" s="101">
        <v>0</v>
      </c>
      <c r="CX37" s="101">
        <v>0</v>
      </c>
      <c r="CY37" s="101">
        <v>0</v>
      </c>
      <c r="CZ37" s="101">
        <v>0</v>
      </c>
      <c r="DA37" s="101">
        <v>0</v>
      </c>
      <c r="DB37" s="101">
        <v>0</v>
      </c>
      <c r="DC37" s="101">
        <v>0</v>
      </c>
      <c r="DD37" s="101">
        <v>0</v>
      </c>
      <c r="DE37" s="101">
        <v>0</v>
      </c>
      <c r="DF37" s="101">
        <v>0</v>
      </c>
      <c r="DG37" s="101">
        <v>0</v>
      </c>
      <c r="DH37" s="101">
        <v>0</v>
      </c>
      <c r="DI37" s="101">
        <v>0</v>
      </c>
      <c r="DJ37" s="101">
        <v>0</v>
      </c>
      <c r="DK37" s="101">
        <v>0</v>
      </c>
      <c r="DL37" s="101">
        <v>0</v>
      </c>
      <c r="DM37" s="101">
        <v>0</v>
      </c>
      <c r="DN37" s="101">
        <v>0</v>
      </c>
      <c r="DO37" s="101">
        <v>0</v>
      </c>
      <c r="DP37" s="101">
        <v>0</v>
      </c>
      <c r="DQ37" s="101">
        <v>0</v>
      </c>
      <c r="DR37" s="101">
        <v>0</v>
      </c>
      <c r="DS37" s="101">
        <v>0</v>
      </c>
      <c r="DT37" s="101">
        <v>0</v>
      </c>
      <c r="DU37" s="101">
        <v>0</v>
      </c>
      <c r="DV37" s="101">
        <v>0</v>
      </c>
      <c r="DW37" s="101">
        <v>0</v>
      </c>
      <c r="DX37" s="101">
        <v>0</v>
      </c>
      <c r="DY37" s="101">
        <v>0</v>
      </c>
      <c r="DZ37" s="100"/>
      <c r="EB37" s="84">
        <f t="shared" si="0"/>
        <v>0</v>
      </c>
      <c r="EC37" s="84">
        <f t="shared" si="1"/>
        <v>0</v>
      </c>
      <c r="ED37" s="84">
        <f t="shared" si="2"/>
        <v>0</v>
      </c>
      <c r="EE37" s="84">
        <f t="shared" si="3"/>
        <v>0</v>
      </c>
      <c r="EF37" s="84">
        <f t="shared" si="4"/>
        <v>0</v>
      </c>
      <c r="EG37" s="84">
        <f t="shared" si="5"/>
        <v>0</v>
      </c>
      <c r="EH37" s="84">
        <f t="shared" si="6"/>
        <v>0</v>
      </c>
      <c r="ES37" s="15" t="str">
        <f t="shared" si="7"/>
        <v>{0x00, 0x00, 0x00, 0x00, 0x00, 0x00, 0x00},</v>
      </c>
    </row>
    <row r="38" spans="1:149" ht="15" customHeight="1">
      <c r="A38" s="100"/>
      <c r="B38" s="101">
        <v>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  <c r="R38" s="101">
        <v>0</v>
      </c>
      <c r="S38" s="101">
        <v>0</v>
      </c>
      <c r="T38" s="101">
        <v>0</v>
      </c>
      <c r="U38" s="101">
        <v>0</v>
      </c>
      <c r="V38" s="101">
        <v>0</v>
      </c>
      <c r="W38" s="101">
        <v>0</v>
      </c>
      <c r="X38" s="101">
        <v>0</v>
      </c>
      <c r="Y38" s="101">
        <v>0</v>
      </c>
      <c r="Z38" s="101">
        <v>0</v>
      </c>
      <c r="AA38" s="101">
        <v>0</v>
      </c>
      <c r="AB38" s="101">
        <v>0</v>
      </c>
      <c r="AC38" s="101">
        <v>0</v>
      </c>
      <c r="AD38" s="101">
        <v>0</v>
      </c>
      <c r="AE38" s="101">
        <v>0</v>
      </c>
      <c r="AF38" s="101">
        <v>0</v>
      </c>
      <c r="AG38" s="101">
        <v>0</v>
      </c>
      <c r="AH38" s="101">
        <v>0</v>
      </c>
      <c r="AI38" s="101">
        <v>0</v>
      </c>
      <c r="AJ38" s="101">
        <v>0</v>
      </c>
      <c r="AK38" s="101">
        <v>0</v>
      </c>
      <c r="AL38" s="101">
        <v>0</v>
      </c>
      <c r="AM38" s="101">
        <v>0</v>
      </c>
      <c r="AN38" s="101">
        <v>0</v>
      </c>
      <c r="AO38" s="101">
        <v>0</v>
      </c>
      <c r="AP38" s="101">
        <v>0</v>
      </c>
      <c r="AQ38" s="101">
        <v>0</v>
      </c>
      <c r="AR38" s="101">
        <v>0</v>
      </c>
      <c r="AS38" s="101">
        <v>0</v>
      </c>
      <c r="AT38" s="101">
        <v>0</v>
      </c>
      <c r="AU38" s="101">
        <v>0</v>
      </c>
      <c r="AV38" s="101">
        <v>0</v>
      </c>
      <c r="AW38" s="101">
        <v>0</v>
      </c>
      <c r="AX38" s="101">
        <v>0</v>
      </c>
      <c r="AY38" s="101">
        <v>0</v>
      </c>
      <c r="AZ38" s="101">
        <v>0</v>
      </c>
      <c r="BA38" s="101">
        <v>0</v>
      </c>
      <c r="BB38" s="101">
        <v>0</v>
      </c>
      <c r="BC38" s="101">
        <v>0</v>
      </c>
      <c r="BD38" s="101">
        <v>0</v>
      </c>
      <c r="BE38" s="101">
        <v>0</v>
      </c>
      <c r="BF38" s="101">
        <v>0</v>
      </c>
      <c r="BG38" s="101">
        <v>0</v>
      </c>
      <c r="BH38" s="101">
        <v>0</v>
      </c>
      <c r="BI38" s="101">
        <v>0</v>
      </c>
      <c r="BJ38" s="101">
        <v>0</v>
      </c>
      <c r="BK38" s="101">
        <v>0</v>
      </c>
      <c r="BL38" s="101">
        <v>0</v>
      </c>
      <c r="BM38" s="101">
        <v>0</v>
      </c>
      <c r="BN38" s="101">
        <v>0</v>
      </c>
      <c r="BO38" s="101">
        <v>0</v>
      </c>
      <c r="BP38" s="101">
        <v>0</v>
      </c>
      <c r="BQ38" s="101">
        <v>0</v>
      </c>
      <c r="BR38" s="101">
        <v>0</v>
      </c>
      <c r="BS38" s="101">
        <v>0</v>
      </c>
      <c r="BT38" s="101">
        <v>0</v>
      </c>
      <c r="BU38" s="101">
        <v>0</v>
      </c>
      <c r="BV38" s="101">
        <v>0</v>
      </c>
      <c r="BW38" s="101">
        <v>0</v>
      </c>
      <c r="BX38" s="101">
        <v>0</v>
      </c>
      <c r="BY38" s="101">
        <v>0</v>
      </c>
      <c r="BZ38" s="101">
        <v>0</v>
      </c>
      <c r="CA38" s="101">
        <v>0</v>
      </c>
      <c r="CB38" s="101">
        <v>0</v>
      </c>
      <c r="CC38" s="101">
        <v>0</v>
      </c>
      <c r="CD38" s="101">
        <v>0</v>
      </c>
      <c r="CE38" s="101">
        <v>0</v>
      </c>
      <c r="CF38" s="101">
        <v>0</v>
      </c>
      <c r="CG38" s="101">
        <v>0</v>
      </c>
      <c r="CH38" s="101">
        <v>0</v>
      </c>
      <c r="CI38" s="101">
        <v>0</v>
      </c>
      <c r="CJ38" s="101">
        <v>0</v>
      </c>
      <c r="CK38" s="101">
        <v>0</v>
      </c>
      <c r="CL38" s="101">
        <v>0</v>
      </c>
      <c r="CM38" s="101">
        <v>0</v>
      </c>
      <c r="CN38" s="101">
        <v>0</v>
      </c>
      <c r="CO38" s="101">
        <v>0</v>
      </c>
      <c r="CP38" s="101">
        <v>0</v>
      </c>
      <c r="CQ38" s="101">
        <v>0</v>
      </c>
      <c r="CR38" s="101">
        <v>0</v>
      </c>
      <c r="CS38" s="101">
        <v>0</v>
      </c>
      <c r="CT38" s="101">
        <v>0</v>
      </c>
      <c r="CU38" s="101">
        <v>0</v>
      </c>
      <c r="CV38" s="101">
        <v>0</v>
      </c>
      <c r="CW38" s="101">
        <v>0</v>
      </c>
      <c r="CX38" s="101">
        <v>0</v>
      </c>
      <c r="CY38" s="101">
        <v>0</v>
      </c>
      <c r="CZ38" s="101">
        <v>0</v>
      </c>
      <c r="DA38" s="101">
        <v>0</v>
      </c>
      <c r="DB38" s="101">
        <v>0</v>
      </c>
      <c r="DC38" s="101">
        <v>0</v>
      </c>
      <c r="DD38" s="101">
        <v>0</v>
      </c>
      <c r="DE38" s="101">
        <v>0</v>
      </c>
      <c r="DF38" s="101">
        <v>0</v>
      </c>
      <c r="DG38" s="101">
        <v>0</v>
      </c>
      <c r="DH38" s="101">
        <v>0</v>
      </c>
      <c r="DI38" s="101">
        <v>0</v>
      </c>
      <c r="DJ38" s="101">
        <v>0</v>
      </c>
      <c r="DK38" s="101">
        <v>0</v>
      </c>
      <c r="DL38" s="101">
        <v>0</v>
      </c>
      <c r="DM38" s="101">
        <v>0</v>
      </c>
      <c r="DN38" s="101">
        <v>0</v>
      </c>
      <c r="DO38" s="101">
        <v>0</v>
      </c>
      <c r="DP38" s="101">
        <v>0</v>
      </c>
      <c r="DQ38" s="101">
        <v>0</v>
      </c>
      <c r="DR38" s="101">
        <v>0</v>
      </c>
      <c r="DS38" s="101">
        <v>0</v>
      </c>
      <c r="DT38" s="101">
        <v>0</v>
      </c>
      <c r="DU38" s="101">
        <v>0</v>
      </c>
      <c r="DV38" s="101">
        <v>0</v>
      </c>
      <c r="DW38" s="101">
        <v>0</v>
      </c>
      <c r="DX38" s="101">
        <v>0</v>
      </c>
      <c r="DY38" s="101">
        <v>0</v>
      </c>
      <c r="DZ38" s="100"/>
      <c r="EB38" s="84">
        <f t="shared" si="0"/>
        <v>0</v>
      </c>
      <c r="EC38" s="84">
        <f t="shared" si="1"/>
        <v>0</v>
      </c>
      <c r="ED38" s="84">
        <f t="shared" si="2"/>
        <v>0</v>
      </c>
      <c r="EE38" s="84">
        <f t="shared" si="3"/>
        <v>0</v>
      </c>
      <c r="EF38" s="84">
        <f t="shared" si="4"/>
        <v>0</v>
      </c>
      <c r="EG38" s="84">
        <f t="shared" si="5"/>
        <v>0</v>
      </c>
      <c r="EH38" s="84">
        <f t="shared" si="6"/>
        <v>0</v>
      </c>
      <c r="ES38" s="15" t="str">
        <f t="shared" si="7"/>
        <v>{0x00, 0x00, 0x00, 0x00, 0x00, 0x00, 0x00},</v>
      </c>
    </row>
    <row r="39" spans="1:149" ht="15" customHeight="1">
      <c r="A39" s="100"/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  <c r="R39" s="101">
        <v>0</v>
      </c>
      <c r="S39" s="101">
        <v>0</v>
      </c>
      <c r="T39" s="101">
        <v>0</v>
      </c>
      <c r="U39" s="101">
        <v>0</v>
      </c>
      <c r="V39" s="101">
        <v>0</v>
      </c>
      <c r="W39" s="101">
        <v>0</v>
      </c>
      <c r="X39" s="101">
        <v>0</v>
      </c>
      <c r="Y39" s="101">
        <v>0</v>
      </c>
      <c r="Z39" s="101">
        <v>0</v>
      </c>
      <c r="AA39" s="101">
        <v>0</v>
      </c>
      <c r="AB39" s="101">
        <v>0</v>
      </c>
      <c r="AC39" s="101">
        <v>0</v>
      </c>
      <c r="AD39" s="101">
        <v>0</v>
      </c>
      <c r="AE39" s="101">
        <v>0</v>
      </c>
      <c r="AF39" s="101">
        <v>0</v>
      </c>
      <c r="AG39" s="101">
        <v>0</v>
      </c>
      <c r="AH39" s="101">
        <v>0</v>
      </c>
      <c r="AI39" s="101">
        <v>0</v>
      </c>
      <c r="AJ39" s="101">
        <v>0</v>
      </c>
      <c r="AK39" s="101">
        <v>0</v>
      </c>
      <c r="AL39" s="101">
        <v>0</v>
      </c>
      <c r="AM39" s="101">
        <v>0</v>
      </c>
      <c r="AN39" s="101">
        <v>0</v>
      </c>
      <c r="AO39" s="101">
        <v>0</v>
      </c>
      <c r="AP39" s="101">
        <v>0</v>
      </c>
      <c r="AQ39" s="101">
        <v>0</v>
      </c>
      <c r="AR39" s="101">
        <v>0</v>
      </c>
      <c r="AS39" s="101">
        <v>0</v>
      </c>
      <c r="AT39" s="101">
        <v>0</v>
      </c>
      <c r="AU39" s="101">
        <v>0</v>
      </c>
      <c r="AV39" s="101">
        <v>0</v>
      </c>
      <c r="AW39" s="101">
        <v>0</v>
      </c>
      <c r="AX39" s="101">
        <v>0</v>
      </c>
      <c r="AY39" s="101">
        <v>0</v>
      </c>
      <c r="AZ39" s="101">
        <v>0</v>
      </c>
      <c r="BA39" s="101">
        <v>0</v>
      </c>
      <c r="BB39" s="101">
        <v>0</v>
      </c>
      <c r="BC39" s="101">
        <v>0</v>
      </c>
      <c r="BD39" s="101">
        <v>0</v>
      </c>
      <c r="BE39" s="101">
        <v>0</v>
      </c>
      <c r="BF39" s="101">
        <v>0</v>
      </c>
      <c r="BG39" s="101">
        <v>0</v>
      </c>
      <c r="BH39" s="101">
        <v>0</v>
      </c>
      <c r="BI39" s="101">
        <v>0</v>
      </c>
      <c r="BJ39" s="101">
        <v>0</v>
      </c>
      <c r="BK39" s="101">
        <v>0</v>
      </c>
      <c r="BL39" s="101">
        <v>0</v>
      </c>
      <c r="BM39" s="101">
        <v>0</v>
      </c>
      <c r="BN39" s="101">
        <v>0</v>
      </c>
      <c r="BO39" s="101">
        <v>0</v>
      </c>
      <c r="BP39" s="101">
        <v>0</v>
      </c>
      <c r="BQ39" s="101">
        <v>0</v>
      </c>
      <c r="BR39" s="101">
        <v>0</v>
      </c>
      <c r="BS39" s="101">
        <v>0</v>
      </c>
      <c r="BT39" s="101">
        <v>0</v>
      </c>
      <c r="BU39" s="101">
        <v>0</v>
      </c>
      <c r="BV39" s="101">
        <v>0</v>
      </c>
      <c r="BW39" s="101">
        <v>0</v>
      </c>
      <c r="BX39" s="101">
        <v>0</v>
      </c>
      <c r="BY39" s="101">
        <v>0</v>
      </c>
      <c r="BZ39" s="101">
        <v>0</v>
      </c>
      <c r="CA39" s="101">
        <v>0</v>
      </c>
      <c r="CB39" s="101">
        <v>0</v>
      </c>
      <c r="CC39" s="101">
        <v>0</v>
      </c>
      <c r="CD39" s="101">
        <v>0</v>
      </c>
      <c r="CE39" s="101">
        <v>0</v>
      </c>
      <c r="CF39" s="101">
        <v>0</v>
      </c>
      <c r="CG39" s="101">
        <v>0</v>
      </c>
      <c r="CH39" s="101">
        <v>0</v>
      </c>
      <c r="CI39" s="101">
        <v>0</v>
      </c>
      <c r="CJ39" s="101">
        <v>0</v>
      </c>
      <c r="CK39" s="101">
        <v>0</v>
      </c>
      <c r="CL39" s="101">
        <v>0</v>
      </c>
      <c r="CM39" s="101">
        <v>0</v>
      </c>
      <c r="CN39" s="101">
        <v>0</v>
      </c>
      <c r="CO39" s="101">
        <v>0</v>
      </c>
      <c r="CP39" s="101">
        <v>0</v>
      </c>
      <c r="CQ39" s="101">
        <v>0</v>
      </c>
      <c r="CR39" s="101">
        <v>0</v>
      </c>
      <c r="CS39" s="101">
        <v>0</v>
      </c>
      <c r="CT39" s="101">
        <v>0</v>
      </c>
      <c r="CU39" s="101">
        <v>0</v>
      </c>
      <c r="CV39" s="101">
        <v>0</v>
      </c>
      <c r="CW39" s="101">
        <v>0</v>
      </c>
      <c r="CX39" s="101">
        <v>0</v>
      </c>
      <c r="CY39" s="101">
        <v>0</v>
      </c>
      <c r="CZ39" s="101">
        <v>0</v>
      </c>
      <c r="DA39" s="101">
        <v>0</v>
      </c>
      <c r="DB39" s="101">
        <v>0</v>
      </c>
      <c r="DC39" s="101">
        <v>0</v>
      </c>
      <c r="DD39" s="101">
        <v>0</v>
      </c>
      <c r="DE39" s="101">
        <v>0</v>
      </c>
      <c r="DF39" s="101">
        <v>0</v>
      </c>
      <c r="DG39" s="101">
        <v>0</v>
      </c>
      <c r="DH39" s="101">
        <v>0</v>
      </c>
      <c r="DI39" s="101">
        <v>0</v>
      </c>
      <c r="DJ39" s="101">
        <v>0</v>
      </c>
      <c r="DK39" s="101">
        <v>0</v>
      </c>
      <c r="DL39" s="101">
        <v>0</v>
      </c>
      <c r="DM39" s="101">
        <v>0</v>
      </c>
      <c r="DN39" s="101">
        <v>0</v>
      </c>
      <c r="DO39" s="101">
        <v>0</v>
      </c>
      <c r="DP39" s="101">
        <v>0</v>
      </c>
      <c r="DQ39" s="101">
        <v>0</v>
      </c>
      <c r="DR39" s="101">
        <v>0</v>
      </c>
      <c r="DS39" s="101">
        <v>0</v>
      </c>
      <c r="DT39" s="101">
        <v>0</v>
      </c>
      <c r="DU39" s="101">
        <v>0</v>
      </c>
      <c r="DV39" s="101">
        <v>0</v>
      </c>
      <c r="DW39" s="101">
        <v>0</v>
      </c>
      <c r="DX39" s="101">
        <v>0</v>
      </c>
      <c r="DY39" s="101">
        <v>0</v>
      </c>
      <c r="DZ39" s="100"/>
      <c r="EB39" s="84">
        <f t="shared" si="0"/>
        <v>0</v>
      </c>
      <c r="EC39" s="84">
        <f t="shared" si="1"/>
        <v>0</v>
      </c>
      <c r="ED39" s="84">
        <f t="shared" si="2"/>
        <v>0</v>
      </c>
      <c r="EE39" s="84">
        <f t="shared" si="3"/>
        <v>0</v>
      </c>
      <c r="EF39" s="84">
        <f t="shared" si="4"/>
        <v>0</v>
      </c>
      <c r="EG39" s="84">
        <f t="shared" si="5"/>
        <v>0</v>
      </c>
      <c r="EH39" s="84">
        <f t="shared" si="6"/>
        <v>0</v>
      </c>
      <c r="ES39" s="15" t="str">
        <f t="shared" si="7"/>
        <v>{0x00, 0x00, 0x00, 0x00, 0x00, 0x00, 0x00},</v>
      </c>
    </row>
    <row r="40" spans="1:149" ht="15" customHeight="1">
      <c r="A40" s="100"/>
      <c r="B40" s="101">
        <v>0</v>
      </c>
      <c r="C40" s="101">
        <v>0</v>
      </c>
      <c r="D40" s="101">
        <v>0</v>
      </c>
      <c r="E40" s="101">
        <v>0</v>
      </c>
      <c r="F40" s="101">
        <v>0</v>
      </c>
      <c r="G40" s="101">
        <v>0</v>
      </c>
      <c r="H40" s="101">
        <v>0</v>
      </c>
      <c r="I40" s="101">
        <v>0</v>
      </c>
      <c r="J40" s="101">
        <v>0</v>
      </c>
      <c r="K40" s="101">
        <v>0</v>
      </c>
      <c r="L40" s="101">
        <v>0</v>
      </c>
      <c r="M40" s="101">
        <v>0</v>
      </c>
      <c r="N40" s="101">
        <v>0</v>
      </c>
      <c r="O40" s="101">
        <v>0</v>
      </c>
      <c r="P40" s="101">
        <v>0</v>
      </c>
      <c r="Q40" s="101">
        <v>0</v>
      </c>
      <c r="R40" s="101">
        <v>0</v>
      </c>
      <c r="S40" s="101">
        <v>0</v>
      </c>
      <c r="T40" s="101">
        <v>0</v>
      </c>
      <c r="U40" s="101">
        <v>0</v>
      </c>
      <c r="V40" s="101">
        <v>0</v>
      </c>
      <c r="W40" s="101">
        <v>0</v>
      </c>
      <c r="X40" s="101">
        <v>0</v>
      </c>
      <c r="Y40" s="101">
        <v>0</v>
      </c>
      <c r="Z40" s="101">
        <v>0</v>
      </c>
      <c r="AA40" s="101">
        <v>0</v>
      </c>
      <c r="AB40" s="101">
        <v>0</v>
      </c>
      <c r="AC40" s="101">
        <v>0</v>
      </c>
      <c r="AD40" s="101">
        <v>0</v>
      </c>
      <c r="AE40" s="101">
        <v>0</v>
      </c>
      <c r="AF40" s="101">
        <v>0</v>
      </c>
      <c r="AG40" s="101">
        <v>0</v>
      </c>
      <c r="AH40" s="101">
        <v>0</v>
      </c>
      <c r="AI40" s="101">
        <v>0</v>
      </c>
      <c r="AJ40" s="101">
        <v>0</v>
      </c>
      <c r="AK40" s="101">
        <v>0</v>
      </c>
      <c r="AL40" s="101">
        <v>0</v>
      </c>
      <c r="AM40" s="101">
        <v>0</v>
      </c>
      <c r="AN40" s="101">
        <v>0</v>
      </c>
      <c r="AO40" s="101">
        <v>0</v>
      </c>
      <c r="AP40" s="101">
        <v>0</v>
      </c>
      <c r="AQ40" s="101">
        <v>0</v>
      </c>
      <c r="AR40" s="101">
        <v>0</v>
      </c>
      <c r="AS40" s="101">
        <v>0</v>
      </c>
      <c r="AT40" s="101">
        <v>0</v>
      </c>
      <c r="AU40" s="101">
        <v>0</v>
      </c>
      <c r="AV40" s="101">
        <v>0</v>
      </c>
      <c r="AW40" s="101">
        <v>0</v>
      </c>
      <c r="AX40" s="101">
        <v>0</v>
      </c>
      <c r="AY40" s="101">
        <v>0</v>
      </c>
      <c r="AZ40" s="101">
        <v>0</v>
      </c>
      <c r="BA40" s="101">
        <v>0</v>
      </c>
      <c r="BB40" s="101">
        <v>0</v>
      </c>
      <c r="BC40" s="101">
        <v>0</v>
      </c>
      <c r="BD40" s="101">
        <v>0</v>
      </c>
      <c r="BE40" s="101">
        <v>0</v>
      </c>
      <c r="BF40" s="101">
        <v>0</v>
      </c>
      <c r="BG40" s="101">
        <v>0</v>
      </c>
      <c r="BH40" s="101">
        <v>0</v>
      </c>
      <c r="BI40" s="101">
        <v>0</v>
      </c>
      <c r="BJ40" s="101">
        <v>0</v>
      </c>
      <c r="BK40" s="101">
        <v>0</v>
      </c>
      <c r="BL40" s="101">
        <v>0</v>
      </c>
      <c r="BM40" s="101">
        <v>0</v>
      </c>
      <c r="BN40" s="101">
        <v>0</v>
      </c>
      <c r="BO40" s="101">
        <v>0</v>
      </c>
      <c r="BP40" s="101">
        <v>0</v>
      </c>
      <c r="BQ40" s="101">
        <v>0</v>
      </c>
      <c r="BR40" s="101">
        <v>0</v>
      </c>
      <c r="BS40" s="101">
        <v>0</v>
      </c>
      <c r="BT40" s="101">
        <v>0</v>
      </c>
      <c r="BU40" s="101">
        <v>0</v>
      </c>
      <c r="BV40" s="101">
        <v>0</v>
      </c>
      <c r="BW40" s="101">
        <v>0</v>
      </c>
      <c r="BX40" s="101">
        <v>0</v>
      </c>
      <c r="BY40" s="101">
        <v>0</v>
      </c>
      <c r="BZ40" s="101">
        <v>0</v>
      </c>
      <c r="CA40" s="101">
        <v>0</v>
      </c>
      <c r="CB40" s="101">
        <v>0</v>
      </c>
      <c r="CC40" s="101">
        <v>0</v>
      </c>
      <c r="CD40" s="101">
        <v>0</v>
      </c>
      <c r="CE40" s="101">
        <v>0</v>
      </c>
      <c r="CF40" s="101">
        <v>0</v>
      </c>
      <c r="CG40" s="101">
        <v>0</v>
      </c>
      <c r="CH40" s="101">
        <v>0</v>
      </c>
      <c r="CI40" s="101">
        <v>0</v>
      </c>
      <c r="CJ40" s="101">
        <v>0</v>
      </c>
      <c r="CK40" s="101">
        <v>0</v>
      </c>
      <c r="CL40" s="101">
        <v>0</v>
      </c>
      <c r="CM40" s="101">
        <v>0</v>
      </c>
      <c r="CN40" s="101">
        <v>0</v>
      </c>
      <c r="CO40" s="101">
        <v>0</v>
      </c>
      <c r="CP40" s="101">
        <v>0</v>
      </c>
      <c r="CQ40" s="101">
        <v>0</v>
      </c>
      <c r="CR40" s="101">
        <v>0</v>
      </c>
      <c r="CS40" s="101">
        <v>0</v>
      </c>
      <c r="CT40" s="101">
        <v>0</v>
      </c>
      <c r="CU40" s="101">
        <v>0</v>
      </c>
      <c r="CV40" s="101">
        <v>0</v>
      </c>
      <c r="CW40" s="101">
        <v>0</v>
      </c>
      <c r="CX40" s="101">
        <v>0</v>
      </c>
      <c r="CY40" s="101">
        <v>0</v>
      </c>
      <c r="CZ40" s="101">
        <v>0</v>
      </c>
      <c r="DA40" s="101">
        <v>0</v>
      </c>
      <c r="DB40" s="101">
        <v>0</v>
      </c>
      <c r="DC40" s="101">
        <v>0</v>
      </c>
      <c r="DD40" s="101">
        <v>0</v>
      </c>
      <c r="DE40" s="101">
        <v>0</v>
      </c>
      <c r="DF40" s="101">
        <v>0</v>
      </c>
      <c r="DG40" s="101">
        <v>0</v>
      </c>
      <c r="DH40" s="101">
        <v>0</v>
      </c>
      <c r="DI40" s="101">
        <v>0</v>
      </c>
      <c r="DJ40" s="101">
        <v>0</v>
      </c>
      <c r="DK40" s="101">
        <v>0</v>
      </c>
      <c r="DL40" s="101">
        <v>0</v>
      </c>
      <c r="DM40" s="101">
        <v>0</v>
      </c>
      <c r="DN40" s="101">
        <v>0</v>
      </c>
      <c r="DO40" s="101">
        <v>0</v>
      </c>
      <c r="DP40" s="101">
        <v>0</v>
      </c>
      <c r="DQ40" s="101">
        <v>0</v>
      </c>
      <c r="DR40" s="101">
        <v>0</v>
      </c>
      <c r="DS40" s="101">
        <v>0</v>
      </c>
      <c r="DT40" s="101">
        <v>0</v>
      </c>
      <c r="DU40" s="101">
        <v>0</v>
      </c>
      <c r="DV40" s="101">
        <v>0</v>
      </c>
      <c r="DW40" s="101">
        <v>0</v>
      </c>
      <c r="DX40" s="101">
        <v>0</v>
      </c>
      <c r="DY40" s="101">
        <v>0</v>
      </c>
      <c r="DZ40" s="100"/>
      <c r="EB40" s="84">
        <f t="shared" si="0"/>
        <v>0</v>
      </c>
      <c r="EC40" s="84">
        <f t="shared" si="1"/>
        <v>0</v>
      </c>
      <c r="ED40" s="84">
        <f t="shared" si="2"/>
        <v>0</v>
      </c>
      <c r="EE40" s="84">
        <f t="shared" si="3"/>
        <v>0</v>
      </c>
      <c r="EF40" s="84">
        <f t="shared" si="4"/>
        <v>0</v>
      </c>
      <c r="EG40" s="84">
        <f t="shared" si="5"/>
        <v>0</v>
      </c>
      <c r="EH40" s="84">
        <f t="shared" si="6"/>
        <v>0</v>
      </c>
      <c r="ES40" s="15" t="str">
        <f t="shared" si="7"/>
        <v>{0x00, 0x00, 0x00, 0x00, 0x00, 0x00, 0x00},</v>
      </c>
    </row>
    <row r="41" spans="1:149" ht="15" customHeight="1">
      <c r="A41" s="100"/>
      <c r="B41" s="101">
        <v>0</v>
      </c>
      <c r="C41" s="101">
        <v>0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 s="101">
        <v>0</v>
      </c>
      <c r="J41" s="101">
        <v>0</v>
      </c>
      <c r="K41" s="101">
        <v>0</v>
      </c>
      <c r="L41" s="101">
        <v>0</v>
      </c>
      <c r="M41" s="101">
        <v>0</v>
      </c>
      <c r="N41" s="101">
        <v>0</v>
      </c>
      <c r="O41" s="101">
        <v>0</v>
      </c>
      <c r="P41" s="101">
        <v>0</v>
      </c>
      <c r="Q41" s="101">
        <v>0</v>
      </c>
      <c r="R41" s="101">
        <v>0</v>
      </c>
      <c r="S41" s="101">
        <v>0</v>
      </c>
      <c r="T41" s="101">
        <v>0</v>
      </c>
      <c r="U41" s="101">
        <v>0</v>
      </c>
      <c r="V41" s="101">
        <v>0</v>
      </c>
      <c r="W41" s="101">
        <v>0</v>
      </c>
      <c r="X41" s="101">
        <v>0</v>
      </c>
      <c r="Y41" s="101">
        <v>0</v>
      </c>
      <c r="Z41" s="101">
        <v>0</v>
      </c>
      <c r="AA41" s="101">
        <v>0</v>
      </c>
      <c r="AB41" s="101">
        <v>0</v>
      </c>
      <c r="AC41" s="101">
        <v>0</v>
      </c>
      <c r="AD41" s="101">
        <v>0</v>
      </c>
      <c r="AE41" s="101">
        <v>0</v>
      </c>
      <c r="AF41" s="101">
        <v>0</v>
      </c>
      <c r="AG41" s="101">
        <v>0</v>
      </c>
      <c r="AH41" s="101">
        <v>0</v>
      </c>
      <c r="AI41" s="101">
        <v>0</v>
      </c>
      <c r="AJ41" s="101">
        <v>0</v>
      </c>
      <c r="AK41" s="101">
        <v>0</v>
      </c>
      <c r="AL41" s="101">
        <v>0</v>
      </c>
      <c r="AM41" s="101">
        <v>0</v>
      </c>
      <c r="AN41" s="101">
        <v>0</v>
      </c>
      <c r="AO41" s="101">
        <v>0</v>
      </c>
      <c r="AP41" s="101">
        <v>0</v>
      </c>
      <c r="AQ41" s="101">
        <v>0</v>
      </c>
      <c r="AR41" s="101">
        <v>0</v>
      </c>
      <c r="AS41" s="101">
        <v>0</v>
      </c>
      <c r="AT41" s="101">
        <v>0</v>
      </c>
      <c r="AU41" s="101">
        <v>0</v>
      </c>
      <c r="AV41" s="101">
        <v>0</v>
      </c>
      <c r="AW41" s="101">
        <v>0</v>
      </c>
      <c r="AX41" s="101">
        <v>0</v>
      </c>
      <c r="AY41" s="101">
        <v>0</v>
      </c>
      <c r="AZ41" s="101">
        <v>0</v>
      </c>
      <c r="BA41" s="101">
        <v>0</v>
      </c>
      <c r="BB41" s="101">
        <v>0</v>
      </c>
      <c r="BC41" s="101">
        <v>0</v>
      </c>
      <c r="BD41" s="101">
        <v>0</v>
      </c>
      <c r="BE41" s="101">
        <v>0</v>
      </c>
      <c r="BF41" s="101">
        <v>0</v>
      </c>
      <c r="BG41" s="101">
        <v>0</v>
      </c>
      <c r="BH41" s="101">
        <v>0</v>
      </c>
      <c r="BI41" s="101">
        <v>0</v>
      </c>
      <c r="BJ41" s="101">
        <v>0</v>
      </c>
      <c r="BK41" s="101">
        <v>0</v>
      </c>
      <c r="BL41" s="101">
        <v>0</v>
      </c>
      <c r="BM41" s="101">
        <v>0</v>
      </c>
      <c r="BN41" s="101">
        <v>0</v>
      </c>
      <c r="BO41" s="101">
        <v>0</v>
      </c>
      <c r="BP41" s="101">
        <v>0</v>
      </c>
      <c r="BQ41" s="101">
        <v>0</v>
      </c>
      <c r="BR41" s="101">
        <v>0</v>
      </c>
      <c r="BS41" s="101">
        <v>0</v>
      </c>
      <c r="BT41" s="101">
        <v>0</v>
      </c>
      <c r="BU41" s="101">
        <v>0</v>
      </c>
      <c r="BV41" s="101">
        <v>0</v>
      </c>
      <c r="BW41" s="101">
        <v>0</v>
      </c>
      <c r="BX41" s="101">
        <v>0</v>
      </c>
      <c r="BY41" s="101">
        <v>0</v>
      </c>
      <c r="BZ41" s="101">
        <v>0</v>
      </c>
      <c r="CA41" s="101">
        <v>0</v>
      </c>
      <c r="CB41" s="101">
        <v>0</v>
      </c>
      <c r="CC41" s="101">
        <v>0</v>
      </c>
      <c r="CD41" s="101">
        <v>0</v>
      </c>
      <c r="CE41" s="101">
        <v>0</v>
      </c>
      <c r="CF41" s="101">
        <v>0</v>
      </c>
      <c r="CG41" s="101">
        <v>0</v>
      </c>
      <c r="CH41" s="101">
        <v>0</v>
      </c>
      <c r="CI41" s="101">
        <v>0</v>
      </c>
      <c r="CJ41" s="101">
        <v>0</v>
      </c>
      <c r="CK41" s="101">
        <v>0</v>
      </c>
      <c r="CL41" s="101">
        <v>0</v>
      </c>
      <c r="CM41" s="101">
        <v>0</v>
      </c>
      <c r="CN41" s="101">
        <v>0</v>
      </c>
      <c r="CO41" s="101">
        <v>0</v>
      </c>
      <c r="CP41" s="101">
        <v>0</v>
      </c>
      <c r="CQ41" s="101">
        <v>0</v>
      </c>
      <c r="CR41" s="101">
        <v>0</v>
      </c>
      <c r="CS41" s="101">
        <v>0</v>
      </c>
      <c r="CT41" s="101">
        <v>0</v>
      </c>
      <c r="CU41" s="101">
        <v>0</v>
      </c>
      <c r="CV41" s="101">
        <v>0</v>
      </c>
      <c r="CW41" s="101">
        <v>0</v>
      </c>
      <c r="CX41" s="101">
        <v>0</v>
      </c>
      <c r="CY41" s="101">
        <v>0</v>
      </c>
      <c r="CZ41" s="101">
        <v>0</v>
      </c>
      <c r="DA41" s="101">
        <v>0</v>
      </c>
      <c r="DB41" s="101">
        <v>0</v>
      </c>
      <c r="DC41" s="101">
        <v>0</v>
      </c>
      <c r="DD41" s="101">
        <v>0</v>
      </c>
      <c r="DE41" s="101">
        <v>0</v>
      </c>
      <c r="DF41" s="101">
        <v>0</v>
      </c>
      <c r="DG41" s="101">
        <v>0</v>
      </c>
      <c r="DH41" s="101">
        <v>0</v>
      </c>
      <c r="DI41" s="101">
        <v>0</v>
      </c>
      <c r="DJ41" s="101">
        <v>0</v>
      </c>
      <c r="DK41" s="101">
        <v>0</v>
      </c>
      <c r="DL41" s="101">
        <v>0</v>
      </c>
      <c r="DM41" s="101">
        <v>0</v>
      </c>
      <c r="DN41" s="101">
        <v>0</v>
      </c>
      <c r="DO41" s="101">
        <v>0</v>
      </c>
      <c r="DP41" s="101">
        <v>0</v>
      </c>
      <c r="DQ41" s="101">
        <v>0</v>
      </c>
      <c r="DR41" s="101">
        <v>0</v>
      </c>
      <c r="DS41" s="101">
        <v>0</v>
      </c>
      <c r="DT41" s="101">
        <v>0</v>
      </c>
      <c r="DU41" s="101">
        <v>0</v>
      </c>
      <c r="DV41" s="101">
        <v>0</v>
      </c>
      <c r="DW41" s="101">
        <v>0</v>
      </c>
      <c r="DX41" s="101">
        <v>0</v>
      </c>
      <c r="DY41" s="101">
        <v>0</v>
      </c>
      <c r="DZ41" s="100"/>
      <c r="EB41" s="84">
        <f t="shared" si="0"/>
        <v>0</v>
      </c>
      <c r="EC41" s="84">
        <f t="shared" si="1"/>
        <v>0</v>
      </c>
      <c r="ED41" s="84">
        <f t="shared" si="2"/>
        <v>0</v>
      </c>
      <c r="EE41" s="84">
        <f t="shared" si="3"/>
        <v>0</v>
      </c>
      <c r="EF41" s="84">
        <f t="shared" si="4"/>
        <v>0</v>
      </c>
      <c r="EG41" s="84">
        <f t="shared" si="5"/>
        <v>0</v>
      </c>
      <c r="EH41" s="84">
        <f t="shared" si="6"/>
        <v>0</v>
      </c>
      <c r="ES41" s="15" t="str">
        <f t="shared" si="7"/>
        <v>{0x00, 0x00, 0x00, 0x00, 0x00, 0x00, 0x00},</v>
      </c>
    </row>
    <row r="42" spans="1:149" ht="15" customHeight="1">
      <c r="A42" s="100"/>
      <c r="B42" s="101">
        <v>0</v>
      </c>
      <c r="C42" s="101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 s="101">
        <v>0</v>
      </c>
      <c r="J42" s="101">
        <v>0</v>
      </c>
      <c r="K42" s="101">
        <v>0</v>
      </c>
      <c r="L42" s="101">
        <v>0</v>
      </c>
      <c r="M42" s="101">
        <v>0</v>
      </c>
      <c r="N42" s="101">
        <v>0</v>
      </c>
      <c r="O42" s="101">
        <v>0</v>
      </c>
      <c r="P42" s="101">
        <v>0</v>
      </c>
      <c r="Q42" s="101">
        <v>0</v>
      </c>
      <c r="R42" s="101">
        <v>0</v>
      </c>
      <c r="S42" s="101">
        <v>0</v>
      </c>
      <c r="T42" s="101">
        <v>0</v>
      </c>
      <c r="U42" s="101">
        <v>0</v>
      </c>
      <c r="V42" s="101">
        <v>0</v>
      </c>
      <c r="W42" s="101">
        <v>0</v>
      </c>
      <c r="X42" s="101">
        <v>0</v>
      </c>
      <c r="Y42" s="101">
        <v>0</v>
      </c>
      <c r="Z42" s="101">
        <v>0</v>
      </c>
      <c r="AA42" s="101">
        <v>0</v>
      </c>
      <c r="AB42" s="101">
        <v>0</v>
      </c>
      <c r="AC42" s="101">
        <v>0</v>
      </c>
      <c r="AD42" s="101">
        <v>0</v>
      </c>
      <c r="AE42" s="101">
        <v>0</v>
      </c>
      <c r="AF42" s="101">
        <v>0</v>
      </c>
      <c r="AG42" s="101">
        <v>0</v>
      </c>
      <c r="AH42" s="101">
        <v>0</v>
      </c>
      <c r="AI42" s="101">
        <v>0</v>
      </c>
      <c r="AJ42" s="101">
        <v>0</v>
      </c>
      <c r="AK42" s="101">
        <v>0</v>
      </c>
      <c r="AL42" s="101">
        <v>0</v>
      </c>
      <c r="AM42" s="101">
        <v>0</v>
      </c>
      <c r="AN42" s="101">
        <v>0</v>
      </c>
      <c r="AO42" s="101">
        <v>0</v>
      </c>
      <c r="AP42" s="101">
        <v>0</v>
      </c>
      <c r="AQ42" s="101">
        <v>0</v>
      </c>
      <c r="AR42" s="101">
        <v>0</v>
      </c>
      <c r="AS42" s="101">
        <v>0</v>
      </c>
      <c r="AT42" s="101">
        <v>0</v>
      </c>
      <c r="AU42" s="101">
        <v>0</v>
      </c>
      <c r="AV42" s="101">
        <v>0</v>
      </c>
      <c r="AW42" s="101">
        <v>0</v>
      </c>
      <c r="AX42" s="101">
        <v>0</v>
      </c>
      <c r="AY42" s="101">
        <v>0</v>
      </c>
      <c r="AZ42" s="101">
        <v>0</v>
      </c>
      <c r="BA42" s="101">
        <v>0</v>
      </c>
      <c r="BB42" s="101">
        <v>0</v>
      </c>
      <c r="BC42" s="101">
        <v>0</v>
      </c>
      <c r="BD42" s="101">
        <v>0</v>
      </c>
      <c r="BE42" s="101">
        <v>0</v>
      </c>
      <c r="BF42" s="101">
        <v>0</v>
      </c>
      <c r="BG42" s="101">
        <v>0</v>
      </c>
      <c r="BH42" s="101">
        <v>0</v>
      </c>
      <c r="BI42" s="101">
        <v>0</v>
      </c>
      <c r="BJ42" s="101">
        <v>0</v>
      </c>
      <c r="BK42" s="101">
        <v>0</v>
      </c>
      <c r="BL42" s="101">
        <v>0</v>
      </c>
      <c r="BM42" s="101">
        <v>0</v>
      </c>
      <c r="BN42" s="101">
        <v>0</v>
      </c>
      <c r="BO42" s="101">
        <v>0</v>
      </c>
      <c r="BP42" s="101">
        <v>0</v>
      </c>
      <c r="BQ42" s="101">
        <v>0</v>
      </c>
      <c r="BR42" s="101">
        <v>0</v>
      </c>
      <c r="BS42" s="101">
        <v>0</v>
      </c>
      <c r="BT42" s="101">
        <v>0</v>
      </c>
      <c r="BU42" s="101">
        <v>0</v>
      </c>
      <c r="BV42" s="101">
        <v>0</v>
      </c>
      <c r="BW42" s="101">
        <v>0</v>
      </c>
      <c r="BX42" s="101">
        <v>0</v>
      </c>
      <c r="BY42" s="101">
        <v>0</v>
      </c>
      <c r="BZ42" s="101">
        <v>0</v>
      </c>
      <c r="CA42" s="101">
        <v>0</v>
      </c>
      <c r="CB42" s="101">
        <v>0</v>
      </c>
      <c r="CC42" s="101">
        <v>0</v>
      </c>
      <c r="CD42" s="101">
        <v>0</v>
      </c>
      <c r="CE42" s="101">
        <v>0</v>
      </c>
      <c r="CF42" s="101">
        <v>0</v>
      </c>
      <c r="CG42" s="101">
        <v>0</v>
      </c>
      <c r="CH42" s="101">
        <v>0</v>
      </c>
      <c r="CI42" s="101">
        <v>0</v>
      </c>
      <c r="CJ42" s="101">
        <v>0</v>
      </c>
      <c r="CK42" s="101">
        <v>0</v>
      </c>
      <c r="CL42" s="101">
        <v>0</v>
      </c>
      <c r="CM42" s="101">
        <v>0</v>
      </c>
      <c r="CN42" s="101">
        <v>0</v>
      </c>
      <c r="CO42" s="101">
        <v>0</v>
      </c>
      <c r="CP42" s="101">
        <v>0</v>
      </c>
      <c r="CQ42" s="101">
        <v>0</v>
      </c>
      <c r="CR42" s="101">
        <v>0</v>
      </c>
      <c r="CS42" s="101">
        <v>0</v>
      </c>
      <c r="CT42" s="101">
        <v>0</v>
      </c>
      <c r="CU42" s="101">
        <v>0</v>
      </c>
      <c r="CV42" s="101">
        <v>0</v>
      </c>
      <c r="CW42" s="101">
        <v>0</v>
      </c>
      <c r="CX42" s="101">
        <v>0</v>
      </c>
      <c r="CY42" s="101">
        <v>0</v>
      </c>
      <c r="CZ42" s="101">
        <v>0</v>
      </c>
      <c r="DA42" s="101">
        <v>0</v>
      </c>
      <c r="DB42" s="101">
        <v>0</v>
      </c>
      <c r="DC42" s="101">
        <v>0</v>
      </c>
      <c r="DD42" s="101">
        <v>0</v>
      </c>
      <c r="DE42" s="101">
        <v>0</v>
      </c>
      <c r="DF42" s="101">
        <v>0</v>
      </c>
      <c r="DG42" s="101">
        <v>0</v>
      </c>
      <c r="DH42" s="101">
        <v>0</v>
      </c>
      <c r="DI42" s="101">
        <v>0</v>
      </c>
      <c r="DJ42" s="101">
        <v>0</v>
      </c>
      <c r="DK42" s="101">
        <v>0</v>
      </c>
      <c r="DL42" s="101">
        <v>0</v>
      </c>
      <c r="DM42" s="101">
        <v>0</v>
      </c>
      <c r="DN42" s="101">
        <v>0</v>
      </c>
      <c r="DO42" s="101">
        <v>0</v>
      </c>
      <c r="DP42" s="101">
        <v>0</v>
      </c>
      <c r="DQ42" s="101">
        <v>0</v>
      </c>
      <c r="DR42" s="101">
        <v>0</v>
      </c>
      <c r="DS42" s="101">
        <v>0</v>
      </c>
      <c r="DT42" s="101">
        <v>0</v>
      </c>
      <c r="DU42" s="101">
        <v>0</v>
      </c>
      <c r="DV42" s="101">
        <v>0</v>
      </c>
      <c r="DW42" s="101">
        <v>0</v>
      </c>
      <c r="DX42" s="101">
        <v>0</v>
      </c>
      <c r="DY42" s="101">
        <v>0</v>
      </c>
      <c r="DZ42" s="100"/>
      <c r="EB42" s="84">
        <f t="shared" si="0"/>
        <v>0</v>
      </c>
      <c r="EC42" s="84">
        <f t="shared" si="1"/>
        <v>0</v>
      </c>
      <c r="ED42" s="84">
        <f t="shared" si="2"/>
        <v>0</v>
      </c>
      <c r="EE42" s="84">
        <f t="shared" si="3"/>
        <v>0</v>
      </c>
      <c r="EF42" s="84">
        <f t="shared" si="4"/>
        <v>0</v>
      </c>
      <c r="EG42" s="84">
        <f t="shared" si="5"/>
        <v>0</v>
      </c>
      <c r="EH42" s="84">
        <f t="shared" si="6"/>
        <v>0</v>
      </c>
      <c r="ES42" s="15" t="str">
        <f t="shared" si="7"/>
        <v>{0x00, 0x00, 0x00, 0x00, 0x00, 0x00, 0x00},</v>
      </c>
    </row>
    <row r="43" spans="1:149" ht="15" customHeight="1">
      <c r="A43" s="100"/>
      <c r="B43" s="101">
        <v>0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0</v>
      </c>
      <c r="J43" s="101">
        <v>0</v>
      </c>
      <c r="K43" s="101">
        <v>0</v>
      </c>
      <c r="L43" s="101">
        <v>0</v>
      </c>
      <c r="M43" s="101">
        <v>0</v>
      </c>
      <c r="N43" s="101">
        <v>0</v>
      </c>
      <c r="O43" s="101">
        <v>0</v>
      </c>
      <c r="P43" s="101">
        <v>0</v>
      </c>
      <c r="Q43" s="101">
        <v>0</v>
      </c>
      <c r="R43" s="101">
        <v>0</v>
      </c>
      <c r="S43" s="101">
        <v>0</v>
      </c>
      <c r="T43" s="101">
        <v>0</v>
      </c>
      <c r="U43" s="101">
        <v>0</v>
      </c>
      <c r="V43" s="101">
        <v>0</v>
      </c>
      <c r="W43" s="101">
        <v>0</v>
      </c>
      <c r="X43" s="101">
        <v>0</v>
      </c>
      <c r="Y43" s="101">
        <v>0</v>
      </c>
      <c r="Z43" s="101">
        <v>0</v>
      </c>
      <c r="AA43" s="101">
        <v>0</v>
      </c>
      <c r="AB43" s="101">
        <v>0</v>
      </c>
      <c r="AC43" s="101">
        <v>0</v>
      </c>
      <c r="AD43" s="101">
        <v>0</v>
      </c>
      <c r="AE43" s="101">
        <v>0</v>
      </c>
      <c r="AF43" s="101">
        <v>0</v>
      </c>
      <c r="AG43" s="101">
        <v>0</v>
      </c>
      <c r="AH43" s="101">
        <v>0</v>
      </c>
      <c r="AI43" s="101">
        <v>0</v>
      </c>
      <c r="AJ43" s="101">
        <v>0</v>
      </c>
      <c r="AK43" s="101">
        <v>0</v>
      </c>
      <c r="AL43" s="101">
        <v>0</v>
      </c>
      <c r="AM43" s="101">
        <v>0</v>
      </c>
      <c r="AN43" s="101">
        <v>0</v>
      </c>
      <c r="AO43" s="101">
        <v>0</v>
      </c>
      <c r="AP43" s="101">
        <v>0</v>
      </c>
      <c r="AQ43" s="101">
        <v>0</v>
      </c>
      <c r="AR43" s="101">
        <v>0</v>
      </c>
      <c r="AS43" s="101">
        <v>0</v>
      </c>
      <c r="AT43" s="101">
        <v>0</v>
      </c>
      <c r="AU43" s="101">
        <v>0</v>
      </c>
      <c r="AV43" s="101">
        <v>0</v>
      </c>
      <c r="AW43" s="101">
        <v>0</v>
      </c>
      <c r="AX43" s="101">
        <v>0</v>
      </c>
      <c r="AY43" s="101">
        <v>0</v>
      </c>
      <c r="AZ43" s="101">
        <v>0</v>
      </c>
      <c r="BA43" s="101">
        <v>0</v>
      </c>
      <c r="BB43" s="101">
        <v>0</v>
      </c>
      <c r="BC43" s="101">
        <v>0</v>
      </c>
      <c r="BD43" s="101">
        <v>0</v>
      </c>
      <c r="BE43" s="101">
        <v>0</v>
      </c>
      <c r="BF43" s="101">
        <v>0</v>
      </c>
      <c r="BG43" s="101">
        <v>0</v>
      </c>
      <c r="BH43" s="101">
        <v>0</v>
      </c>
      <c r="BI43" s="101">
        <v>0</v>
      </c>
      <c r="BJ43" s="101">
        <v>0</v>
      </c>
      <c r="BK43" s="101">
        <v>0</v>
      </c>
      <c r="BL43" s="101">
        <v>0</v>
      </c>
      <c r="BM43" s="101">
        <v>0</v>
      </c>
      <c r="BN43" s="101">
        <v>0</v>
      </c>
      <c r="BO43" s="101">
        <v>0</v>
      </c>
      <c r="BP43" s="101">
        <v>0</v>
      </c>
      <c r="BQ43" s="101">
        <v>0</v>
      </c>
      <c r="BR43" s="101">
        <v>0</v>
      </c>
      <c r="BS43" s="101">
        <v>0</v>
      </c>
      <c r="BT43" s="101">
        <v>0</v>
      </c>
      <c r="BU43" s="101">
        <v>0</v>
      </c>
      <c r="BV43" s="101">
        <v>0</v>
      </c>
      <c r="BW43" s="101">
        <v>0</v>
      </c>
      <c r="BX43" s="101">
        <v>0</v>
      </c>
      <c r="BY43" s="101">
        <v>0</v>
      </c>
      <c r="BZ43" s="101">
        <v>0</v>
      </c>
      <c r="CA43" s="101">
        <v>0</v>
      </c>
      <c r="CB43" s="101">
        <v>0</v>
      </c>
      <c r="CC43" s="101">
        <v>0</v>
      </c>
      <c r="CD43" s="101">
        <v>0</v>
      </c>
      <c r="CE43" s="101">
        <v>0</v>
      </c>
      <c r="CF43" s="101">
        <v>0</v>
      </c>
      <c r="CG43" s="101">
        <v>0</v>
      </c>
      <c r="CH43" s="101">
        <v>0</v>
      </c>
      <c r="CI43" s="101">
        <v>0</v>
      </c>
      <c r="CJ43" s="101">
        <v>0</v>
      </c>
      <c r="CK43" s="101">
        <v>0</v>
      </c>
      <c r="CL43" s="101">
        <v>0</v>
      </c>
      <c r="CM43" s="101">
        <v>0</v>
      </c>
      <c r="CN43" s="101">
        <v>0</v>
      </c>
      <c r="CO43" s="101">
        <v>0</v>
      </c>
      <c r="CP43" s="101">
        <v>0</v>
      </c>
      <c r="CQ43" s="101">
        <v>0</v>
      </c>
      <c r="CR43" s="101">
        <v>0</v>
      </c>
      <c r="CS43" s="101">
        <v>0</v>
      </c>
      <c r="CT43" s="101">
        <v>0</v>
      </c>
      <c r="CU43" s="101">
        <v>0</v>
      </c>
      <c r="CV43" s="101">
        <v>0</v>
      </c>
      <c r="CW43" s="101">
        <v>0</v>
      </c>
      <c r="CX43" s="101">
        <v>0</v>
      </c>
      <c r="CY43" s="101">
        <v>0</v>
      </c>
      <c r="CZ43" s="101">
        <v>0</v>
      </c>
      <c r="DA43" s="101">
        <v>0</v>
      </c>
      <c r="DB43" s="101">
        <v>0</v>
      </c>
      <c r="DC43" s="101">
        <v>0</v>
      </c>
      <c r="DD43" s="101">
        <v>0</v>
      </c>
      <c r="DE43" s="101">
        <v>0</v>
      </c>
      <c r="DF43" s="101">
        <v>0</v>
      </c>
      <c r="DG43" s="101">
        <v>0</v>
      </c>
      <c r="DH43" s="101">
        <v>0</v>
      </c>
      <c r="DI43" s="101">
        <v>0</v>
      </c>
      <c r="DJ43" s="101">
        <v>0</v>
      </c>
      <c r="DK43" s="101">
        <v>0</v>
      </c>
      <c r="DL43" s="101">
        <v>0</v>
      </c>
      <c r="DM43" s="101">
        <v>0</v>
      </c>
      <c r="DN43" s="101">
        <v>0</v>
      </c>
      <c r="DO43" s="101">
        <v>0</v>
      </c>
      <c r="DP43" s="101">
        <v>0</v>
      </c>
      <c r="DQ43" s="101">
        <v>0</v>
      </c>
      <c r="DR43" s="101">
        <v>0</v>
      </c>
      <c r="DS43" s="101">
        <v>0</v>
      </c>
      <c r="DT43" s="101">
        <v>0</v>
      </c>
      <c r="DU43" s="101">
        <v>0</v>
      </c>
      <c r="DV43" s="101">
        <v>0</v>
      </c>
      <c r="DW43" s="101">
        <v>0</v>
      </c>
      <c r="DX43" s="101">
        <v>0</v>
      </c>
      <c r="DY43" s="101">
        <v>0</v>
      </c>
      <c r="DZ43" s="100"/>
      <c r="EB43" s="84">
        <f t="shared" si="0"/>
        <v>0</v>
      </c>
      <c r="EC43" s="84">
        <f t="shared" si="1"/>
        <v>0</v>
      </c>
      <c r="ED43" s="84">
        <f t="shared" si="2"/>
        <v>0</v>
      </c>
      <c r="EE43" s="84">
        <f t="shared" si="3"/>
        <v>0</v>
      </c>
      <c r="EF43" s="84">
        <f t="shared" si="4"/>
        <v>0</v>
      </c>
      <c r="EG43" s="84">
        <f t="shared" si="5"/>
        <v>0</v>
      </c>
      <c r="EH43" s="84">
        <f t="shared" si="6"/>
        <v>0</v>
      </c>
      <c r="ES43" s="15" t="str">
        <f t="shared" si="7"/>
        <v>{0x00, 0x00, 0x00, 0x00, 0x00, 0x00, 0x00},</v>
      </c>
    </row>
    <row r="44" spans="1:149" ht="15" customHeight="1">
      <c r="A44" s="100"/>
      <c r="B44" s="101">
        <v>0</v>
      </c>
      <c r="C44" s="101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0</v>
      </c>
      <c r="J44" s="101">
        <v>0</v>
      </c>
      <c r="K44" s="101">
        <v>0</v>
      </c>
      <c r="L44" s="101">
        <v>0</v>
      </c>
      <c r="M44" s="101">
        <v>0</v>
      </c>
      <c r="N44" s="101">
        <v>0</v>
      </c>
      <c r="O44" s="101">
        <v>0</v>
      </c>
      <c r="P44" s="101">
        <v>0</v>
      </c>
      <c r="Q44" s="101">
        <v>0</v>
      </c>
      <c r="R44" s="101">
        <v>0</v>
      </c>
      <c r="S44" s="101">
        <v>0</v>
      </c>
      <c r="T44" s="101">
        <v>0</v>
      </c>
      <c r="U44" s="101">
        <v>0</v>
      </c>
      <c r="V44" s="101">
        <v>0</v>
      </c>
      <c r="W44" s="101">
        <v>0</v>
      </c>
      <c r="X44" s="101">
        <v>0</v>
      </c>
      <c r="Y44" s="101">
        <v>0</v>
      </c>
      <c r="Z44" s="101">
        <v>0</v>
      </c>
      <c r="AA44" s="101">
        <v>0</v>
      </c>
      <c r="AB44" s="101">
        <v>0</v>
      </c>
      <c r="AC44" s="101">
        <v>0</v>
      </c>
      <c r="AD44" s="101">
        <v>0</v>
      </c>
      <c r="AE44" s="101">
        <v>0</v>
      </c>
      <c r="AF44" s="101">
        <v>0</v>
      </c>
      <c r="AG44" s="101">
        <v>0</v>
      </c>
      <c r="AH44" s="101">
        <v>0</v>
      </c>
      <c r="AI44" s="101">
        <v>0</v>
      </c>
      <c r="AJ44" s="101">
        <v>0</v>
      </c>
      <c r="AK44" s="101">
        <v>0</v>
      </c>
      <c r="AL44" s="101">
        <v>0</v>
      </c>
      <c r="AM44" s="101">
        <v>0</v>
      </c>
      <c r="AN44" s="101">
        <v>0</v>
      </c>
      <c r="AO44" s="101">
        <v>0</v>
      </c>
      <c r="AP44" s="101">
        <v>0</v>
      </c>
      <c r="AQ44" s="101">
        <v>0</v>
      </c>
      <c r="AR44" s="101">
        <v>0</v>
      </c>
      <c r="AS44" s="101">
        <v>0</v>
      </c>
      <c r="AT44" s="101">
        <v>0</v>
      </c>
      <c r="AU44" s="101">
        <v>0</v>
      </c>
      <c r="AV44" s="101">
        <v>0</v>
      </c>
      <c r="AW44" s="101">
        <v>0</v>
      </c>
      <c r="AX44" s="101">
        <v>0</v>
      </c>
      <c r="AY44" s="101">
        <v>0</v>
      </c>
      <c r="AZ44" s="101">
        <v>0</v>
      </c>
      <c r="BA44" s="101">
        <v>0</v>
      </c>
      <c r="BB44" s="101">
        <v>0</v>
      </c>
      <c r="BC44" s="101">
        <v>0</v>
      </c>
      <c r="BD44" s="101">
        <v>0</v>
      </c>
      <c r="BE44" s="101">
        <v>0</v>
      </c>
      <c r="BF44" s="101">
        <v>0</v>
      </c>
      <c r="BG44" s="101">
        <v>0</v>
      </c>
      <c r="BH44" s="101">
        <v>0</v>
      </c>
      <c r="BI44" s="101">
        <v>0</v>
      </c>
      <c r="BJ44" s="101">
        <v>0</v>
      </c>
      <c r="BK44" s="101">
        <v>0</v>
      </c>
      <c r="BL44" s="101">
        <v>0</v>
      </c>
      <c r="BM44" s="101">
        <v>0</v>
      </c>
      <c r="BN44" s="101">
        <v>0</v>
      </c>
      <c r="BO44" s="101">
        <v>0</v>
      </c>
      <c r="BP44" s="101">
        <v>0</v>
      </c>
      <c r="BQ44" s="101">
        <v>0</v>
      </c>
      <c r="BR44" s="101">
        <v>0</v>
      </c>
      <c r="BS44" s="101">
        <v>0</v>
      </c>
      <c r="BT44" s="101">
        <v>0</v>
      </c>
      <c r="BU44" s="101">
        <v>0</v>
      </c>
      <c r="BV44" s="101">
        <v>0</v>
      </c>
      <c r="BW44" s="101">
        <v>0</v>
      </c>
      <c r="BX44" s="101">
        <v>0</v>
      </c>
      <c r="BY44" s="101">
        <v>0</v>
      </c>
      <c r="BZ44" s="101">
        <v>0</v>
      </c>
      <c r="CA44" s="101">
        <v>0</v>
      </c>
      <c r="CB44" s="101">
        <v>0</v>
      </c>
      <c r="CC44" s="101">
        <v>0</v>
      </c>
      <c r="CD44" s="101">
        <v>0</v>
      </c>
      <c r="CE44" s="101">
        <v>0</v>
      </c>
      <c r="CF44" s="101">
        <v>0</v>
      </c>
      <c r="CG44" s="101">
        <v>0</v>
      </c>
      <c r="CH44" s="101">
        <v>0</v>
      </c>
      <c r="CI44" s="101">
        <v>0</v>
      </c>
      <c r="CJ44" s="101">
        <v>0</v>
      </c>
      <c r="CK44" s="101">
        <v>0</v>
      </c>
      <c r="CL44" s="101">
        <v>0</v>
      </c>
      <c r="CM44" s="101">
        <v>0</v>
      </c>
      <c r="CN44" s="101">
        <v>0</v>
      </c>
      <c r="CO44" s="101">
        <v>0</v>
      </c>
      <c r="CP44" s="101">
        <v>0</v>
      </c>
      <c r="CQ44" s="101">
        <v>0</v>
      </c>
      <c r="CR44" s="101">
        <v>0</v>
      </c>
      <c r="CS44" s="101">
        <v>0</v>
      </c>
      <c r="CT44" s="101">
        <v>0</v>
      </c>
      <c r="CU44" s="101">
        <v>0</v>
      </c>
      <c r="CV44" s="101">
        <v>0</v>
      </c>
      <c r="CW44" s="101">
        <v>0</v>
      </c>
      <c r="CX44" s="101">
        <v>0</v>
      </c>
      <c r="CY44" s="101">
        <v>0</v>
      </c>
      <c r="CZ44" s="101">
        <v>0</v>
      </c>
      <c r="DA44" s="101">
        <v>0</v>
      </c>
      <c r="DB44" s="101">
        <v>0</v>
      </c>
      <c r="DC44" s="101">
        <v>0</v>
      </c>
      <c r="DD44" s="101">
        <v>0</v>
      </c>
      <c r="DE44" s="101">
        <v>0</v>
      </c>
      <c r="DF44" s="101">
        <v>0</v>
      </c>
      <c r="DG44" s="101">
        <v>0</v>
      </c>
      <c r="DH44" s="101">
        <v>0</v>
      </c>
      <c r="DI44" s="101">
        <v>0</v>
      </c>
      <c r="DJ44" s="101">
        <v>0</v>
      </c>
      <c r="DK44" s="101">
        <v>0</v>
      </c>
      <c r="DL44" s="101">
        <v>0</v>
      </c>
      <c r="DM44" s="101">
        <v>0</v>
      </c>
      <c r="DN44" s="101">
        <v>0</v>
      </c>
      <c r="DO44" s="101">
        <v>0</v>
      </c>
      <c r="DP44" s="101">
        <v>0</v>
      </c>
      <c r="DQ44" s="101">
        <v>0</v>
      </c>
      <c r="DR44" s="101">
        <v>0</v>
      </c>
      <c r="DS44" s="101">
        <v>0</v>
      </c>
      <c r="DT44" s="101">
        <v>0</v>
      </c>
      <c r="DU44" s="101">
        <v>0</v>
      </c>
      <c r="DV44" s="101">
        <v>0</v>
      </c>
      <c r="DW44" s="101">
        <v>0</v>
      </c>
      <c r="DX44" s="101">
        <v>0</v>
      </c>
      <c r="DY44" s="101">
        <v>0</v>
      </c>
      <c r="DZ44" s="100"/>
      <c r="EB44" s="84">
        <f t="shared" si="0"/>
        <v>0</v>
      </c>
      <c r="EC44" s="84">
        <f t="shared" si="1"/>
        <v>0</v>
      </c>
      <c r="ED44" s="84">
        <f t="shared" si="2"/>
        <v>0</v>
      </c>
      <c r="EE44" s="84">
        <f t="shared" si="3"/>
        <v>0</v>
      </c>
      <c r="EF44" s="84">
        <f t="shared" si="4"/>
        <v>0</v>
      </c>
      <c r="EG44" s="84">
        <f t="shared" si="5"/>
        <v>0</v>
      </c>
      <c r="EH44" s="84">
        <f t="shared" si="6"/>
        <v>0</v>
      </c>
      <c r="ES44" s="15" t="str">
        <f t="shared" si="7"/>
        <v>{0x00, 0x00, 0x00, 0x00, 0x00, 0x00, 0x00},</v>
      </c>
    </row>
    <row r="45" spans="1:149" ht="15" customHeight="1">
      <c r="A45" s="100"/>
      <c r="B45" s="101">
        <v>0</v>
      </c>
      <c r="C45" s="101">
        <v>0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0</v>
      </c>
      <c r="J45" s="101">
        <v>0</v>
      </c>
      <c r="K45" s="101">
        <v>0</v>
      </c>
      <c r="L45" s="101">
        <v>0</v>
      </c>
      <c r="M45" s="101">
        <v>0</v>
      </c>
      <c r="N45" s="101">
        <v>0</v>
      </c>
      <c r="O45" s="101">
        <v>0</v>
      </c>
      <c r="P45" s="101">
        <v>0</v>
      </c>
      <c r="Q45" s="101">
        <v>0</v>
      </c>
      <c r="R45" s="101">
        <v>0</v>
      </c>
      <c r="S45" s="101">
        <v>0</v>
      </c>
      <c r="T45" s="101">
        <v>0</v>
      </c>
      <c r="U45" s="101">
        <v>0</v>
      </c>
      <c r="V45" s="101">
        <v>0</v>
      </c>
      <c r="W45" s="101">
        <v>0</v>
      </c>
      <c r="X45" s="101">
        <v>0</v>
      </c>
      <c r="Y45" s="101">
        <v>0</v>
      </c>
      <c r="Z45" s="101">
        <v>0</v>
      </c>
      <c r="AA45" s="101">
        <v>0</v>
      </c>
      <c r="AB45" s="101">
        <v>0</v>
      </c>
      <c r="AC45" s="101">
        <v>0</v>
      </c>
      <c r="AD45" s="101">
        <v>0</v>
      </c>
      <c r="AE45" s="101">
        <v>0</v>
      </c>
      <c r="AF45" s="101">
        <v>0</v>
      </c>
      <c r="AG45" s="101">
        <v>0</v>
      </c>
      <c r="AH45" s="101">
        <v>0</v>
      </c>
      <c r="AI45" s="101">
        <v>0</v>
      </c>
      <c r="AJ45" s="101">
        <v>0</v>
      </c>
      <c r="AK45" s="101">
        <v>0</v>
      </c>
      <c r="AL45" s="101">
        <v>0</v>
      </c>
      <c r="AM45" s="101">
        <v>0</v>
      </c>
      <c r="AN45" s="101">
        <v>0</v>
      </c>
      <c r="AO45" s="101">
        <v>0</v>
      </c>
      <c r="AP45" s="101">
        <v>0</v>
      </c>
      <c r="AQ45" s="101">
        <v>0</v>
      </c>
      <c r="AR45" s="101">
        <v>0</v>
      </c>
      <c r="AS45" s="101">
        <v>0</v>
      </c>
      <c r="AT45" s="101">
        <v>0</v>
      </c>
      <c r="AU45" s="101">
        <v>0</v>
      </c>
      <c r="AV45" s="101">
        <v>0</v>
      </c>
      <c r="AW45" s="101">
        <v>0</v>
      </c>
      <c r="AX45" s="101">
        <v>0</v>
      </c>
      <c r="AY45" s="101">
        <v>0</v>
      </c>
      <c r="AZ45" s="101">
        <v>0</v>
      </c>
      <c r="BA45" s="101">
        <v>0</v>
      </c>
      <c r="BB45" s="101">
        <v>0</v>
      </c>
      <c r="BC45" s="101">
        <v>0</v>
      </c>
      <c r="BD45" s="101">
        <v>0</v>
      </c>
      <c r="BE45" s="101">
        <v>0</v>
      </c>
      <c r="BF45" s="101">
        <v>0</v>
      </c>
      <c r="BG45" s="101">
        <v>0</v>
      </c>
      <c r="BH45" s="101">
        <v>0</v>
      </c>
      <c r="BI45" s="101">
        <v>0</v>
      </c>
      <c r="BJ45" s="101">
        <v>0</v>
      </c>
      <c r="BK45" s="101">
        <v>0</v>
      </c>
      <c r="BL45" s="101">
        <v>0</v>
      </c>
      <c r="BM45" s="101">
        <v>0</v>
      </c>
      <c r="BN45" s="101">
        <v>0</v>
      </c>
      <c r="BO45" s="101">
        <v>0</v>
      </c>
      <c r="BP45" s="101">
        <v>0</v>
      </c>
      <c r="BQ45" s="101">
        <v>0</v>
      </c>
      <c r="BR45" s="101">
        <v>0</v>
      </c>
      <c r="BS45" s="101">
        <v>0</v>
      </c>
      <c r="BT45" s="101">
        <v>0</v>
      </c>
      <c r="BU45" s="101">
        <v>0</v>
      </c>
      <c r="BV45" s="101">
        <v>0</v>
      </c>
      <c r="BW45" s="101">
        <v>0</v>
      </c>
      <c r="BX45" s="101">
        <v>0</v>
      </c>
      <c r="BY45" s="101">
        <v>0</v>
      </c>
      <c r="BZ45" s="101">
        <v>0</v>
      </c>
      <c r="CA45" s="101">
        <v>0</v>
      </c>
      <c r="CB45" s="101">
        <v>0</v>
      </c>
      <c r="CC45" s="101">
        <v>0</v>
      </c>
      <c r="CD45" s="101">
        <v>0</v>
      </c>
      <c r="CE45" s="101">
        <v>0</v>
      </c>
      <c r="CF45" s="101">
        <v>0</v>
      </c>
      <c r="CG45" s="101">
        <v>0</v>
      </c>
      <c r="CH45" s="101">
        <v>0</v>
      </c>
      <c r="CI45" s="101">
        <v>0</v>
      </c>
      <c r="CJ45" s="101">
        <v>0</v>
      </c>
      <c r="CK45" s="101">
        <v>0</v>
      </c>
      <c r="CL45" s="101">
        <v>0</v>
      </c>
      <c r="CM45" s="101">
        <v>0</v>
      </c>
      <c r="CN45" s="101">
        <v>0</v>
      </c>
      <c r="CO45" s="101">
        <v>0</v>
      </c>
      <c r="CP45" s="101">
        <v>0</v>
      </c>
      <c r="CQ45" s="101">
        <v>0</v>
      </c>
      <c r="CR45" s="101">
        <v>0</v>
      </c>
      <c r="CS45" s="101">
        <v>0</v>
      </c>
      <c r="CT45" s="101">
        <v>0</v>
      </c>
      <c r="CU45" s="101">
        <v>0</v>
      </c>
      <c r="CV45" s="101">
        <v>0</v>
      </c>
      <c r="CW45" s="101">
        <v>0</v>
      </c>
      <c r="CX45" s="101">
        <v>0</v>
      </c>
      <c r="CY45" s="101">
        <v>0</v>
      </c>
      <c r="CZ45" s="101">
        <v>0</v>
      </c>
      <c r="DA45" s="101">
        <v>0</v>
      </c>
      <c r="DB45" s="101">
        <v>0</v>
      </c>
      <c r="DC45" s="101">
        <v>0</v>
      </c>
      <c r="DD45" s="101">
        <v>0</v>
      </c>
      <c r="DE45" s="101">
        <v>0</v>
      </c>
      <c r="DF45" s="101">
        <v>0</v>
      </c>
      <c r="DG45" s="101">
        <v>0</v>
      </c>
      <c r="DH45" s="101">
        <v>0</v>
      </c>
      <c r="DI45" s="101">
        <v>0</v>
      </c>
      <c r="DJ45" s="101">
        <v>0</v>
      </c>
      <c r="DK45" s="101">
        <v>0</v>
      </c>
      <c r="DL45" s="101">
        <v>0</v>
      </c>
      <c r="DM45" s="101">
        <v>0</v>
      </c>
      <c r="DN45" s="101">
        <v>0</v>
      </c>
      <c r="DO45" s="101">
        <v>0</v>
      </c>
      <c r="DP45" s="101">
        <v>0</v>
      </c>
      <c r="DQ45" s="101">
        <v>0</v>
      </c>
      <c r="DR45" s="101">
        <v>0</v>
      </c>
      <c r="DS45" s="101">
        <v>0</v>
      </c>
      <c r="DT45" s="101">
        <v>0</v>
      </c>
      <c r="DU45" s="101">
        <v>0</v>
      </c>
      <c r="DV45" s="101">
        <v>0</v>
      </c>
      <c r="DW45" s="101">
        <v>0</v>
      </c>
      <c r="DX45" s="101">
        <v>0</v>
      </c>
      <c r="DY45" s="101">
        <v>0</v>
      </c>
      <c r="DZ45" s="100"/>
      <c r="EB45" s="84">
        <f t="shared" si="0"/>
        <v>0</v>
      </c>
      <c r="EC45" s="84">
        <f t="shared" si="1"/>
        <v>0</v>
      </c>
      <c r="ED45" s="84">
        <f t="shared" si="2"/>
        <v>0</v>
      </c>
      <c r="EE45" s="84">
        <f t="shared" si="3"/>
        <v>0</v>
      </c>
      <c r="EF45" s="84">
        <f t="shared" si="4"/>
        <v>0</v>
      </c>
      <c r="EG45" s="84">
        <f t="shared" si="5"/>
        <v>0</v>
      </c>
      <c r="EH45" s="84">
        <f t="shared" si="6"/>
        <v>0</v>
      </c>
      <c r="ES45" s="15" t="str">
        <f t="shared" si="7"/>
        <v>{0x00, 0x00, 0x00, 0x00, 0x00, 0x00, 0x00},</v>
      </c>
    </row>
    <row r="46" spans="1:149" ht="15" customHeight="1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0"/>
      <c r="CM46" s="100"/>
      <c r="CN46" s="100"/>
      <c r="CO46" s="100"/>
      <c r="CP46" s="100"/>
      <c r="CQ46" s="100"/>
      <c r="CR46" s="100"/>
      <c r="CS46" s="100"/>
      <c r="CT46" s="100"/>
      <c r="CU46" s="100"/>
      <c r="CV46" s="100"/>
      <c r="CW46" s="100"/>
      <c r="CX46" s="100"/>
      <c r="CY46" s="100"/>
      <c r="CZ46" s="100"/>
      <c r="DA46" s="100"/>
      <c r="DB46" s="100"/>
      <c r="DC46" s="100"/>
      <c r="DD46" s="100"/>
      <c r="DE46" s="100"/>
      <c r="DF46" s="100"/>
      <c r="DG46" s="100"/>
      <c r="DH46" s="100"/>
      <c r="DI46" s="100"/>
      <c r="DJ46" s="100"/>
      <c r="DK46" s="100"/>
      <c r="DL46" s="100"/>
      <c r="DM46" s="100"/>
      <c r="DN46" s="100"/>
      <c r="DO46" s="100"/>
      <c r="DP46" s="100"/>
      <c r="DQ46" s="100"/>
      <c r="DR46" s="100"/>
      <c r="DS46" s="100"/>
      <c r="DT46" s="100"/>
      <c r="DU46" s="100"/>
      <c r="DV46" s="100"/>
      <c r="DW46" s="100"/>
      <c r="DX46" s="100"/>
      <c r="DY46" s="100"/>
      <c r="DZ46" s="100"/>
      <c r="ES46" s="15" t="s">
        <v>9</v>
      </c>
    </row>
    <row r="48" spans="1:149" customFormat="1" ht="15" customHeight="1"/>
    <row r="49" customFormat="1" ht="15" customHeight="1"/>
    <row r="50" customFormat="1" ht="15" customHeight="1"/>
    <row r="51" customFormat="1" ht="15" customHeight="1"/>
    <row r="52" customFormat="1" ht="15" customHeight="1"/>
    <row r="53" customFormat="1" ht="15" customHeight="1"/>
    <row r="54" customFormat="1" ht="15" customHeight="1"/>
    <row r="55" customFormat="1" ht="15" customHeight="1"/>
    <row r="56" customFormat="1" ht="15" customHeight="1"/>
    <row r="57" customFormat="1" ht="15" customHeight="1"/>
    <row r="58" customFormat="1" ht="15" customHeight="1"/>
    <row r="59" customFormat="1" ht="15" customHeight="1"/>
    <row r="60" customFormat="1" ht="15" customHeight="1"/>
    <row r="61" customFormat="1" ht="15" customHeight="1"/>
    <row r="62" customFormat="1" ht="15" customHeight="1"/>
    <row r="63" customFormat="1" ht="15" customHeight="1"/>
    <row r="64" customFormat="1" ht="15" customHeight="1"/>
    <row r="65" customFormat="1" ht="15" customHeight="1"/>
    <row r="66" customFormat="1" ht="15" customHeight="1"/>
    <row r="67" customFormat="1" ht="15" customHeight="1"/>
    <row r="68" customFormat="1" ht="15" customHeight="1"/>
    <row r="69" customFormat="1" ht="15" customHeight="1"/>
    <row r="70" customFormat="1" ht="15" customHeight="1"/>
    <row r="71" customFormat="1" ht="15" customHeight="1"/>
    <row r="72" customFormat="1" ht="15" customHeight="1"/>
    <row r="73" customFormat="1" ht="15" customHeight="1"/>
    <row r="74" customFormat="1" ht="15" customHeight="1"/>
    <row r="75" customFormat="1" ht="15" customHeight="1"/>
    <row r="76" customFormat="1" ht="15" customHeight="1"/>
    <row r="77" customFormat="1" ht="15" customHeight="1"/>
    <row r="78" customFormat="1" ht="15" customHeight="1"/>
    <row r="79" customFormat="1" ht="15" customHeight="1"/>
    <row r="80" customFormat="1" ht="15" customHeight="1"/>
    <row r="81" customFormat="1" ht="15" customHeight="1"/>
    <row r="82" customFormat="1" ht="15" customHeight="1"/>
    <row r="83" customFormat="1" ht="15" customHeight="1"/>
    <row r="84" customFormat="1" ht="15" customHeight="1"/>
    <row r="85" customFormat="1" ht="15" customHeight="1"/>
    <row r="86" customFormat="1" ht="15" customHeight="1"/>
    <row r="87" customFormat="1" ht="15" customHeight="1"/>
    <row r="88" customFormat="1" ht="15" customHeight="1"/>
    <row r="89" customFormat="1" ht="15" customHeight="1"/>
    <row r="90" customFormat="1" ht="15" customHeight="1"/>
    <row r="91" customFormat="1" ht="15" customHeight="1"/>
    <row r="92" customFormat="1" ht="15" customHeight="1"/>
    <row r="93" customFormat="1" ht="15" customHeight="1"/>
    <row r="94" customFormat="1" ht="15" customHeight="1"/>
    <row r="95" customFormat="1" ht="15" customHeight="1"/>
    <row r="96" customFormat="1" ht="15" customHeight="1"/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  <row r="106" customFormat="1" ht="15" customHeight="1"/>
    <row r="107" customFormat="1" ht="15" customHeight="1"/>
    <row r="108" customFormat="1" ht="15" customHeight="1"/>
    <row r="109" customFormat="1" ht="15" customHeight="1"/>
    <row r="110" customFormat="1" ht="15" customHeight="1"/>
    <row r="111" customFormat="1" ht="15" customHeight="1"/>
    <row r="112" customFormat="1" ht="15" customHeight="1"/>
    <row r="113" customFormat="1" ht="15" customHeight="1"/>
    <row r="114" customFormat="1" ht="15" customHeight="1"/>
    <row r="115" customFormat="1" ht="15" customHeight="1"/>
    <row r="116" customFormat="1" ht="15" customHeight="1"/>
    <row r="117" customFormat="1" ht="15" customHeight="1"/>
    <row r="118" customFormat="1" ht="15" customHeight="1"/>
    <row r="119" customFormat="1" ht="15" customHeight="1"/>
    <row r="120" customFormat="1" ht="15" customHeight="1"/>
    <row r="121" customFormat="1" ht="15" customHeight="1"/>
    <row r="122" customFormat="1" ht="15" customHeight="1"/>
    <row r="123" customFormat="1" ht="15" customHeight="1"/>
    <row r="124" customFormat="1" ht="15" customHeight="1"/>
    <row r="125" customFormat="1" ht="15" customHeight="1"/>
    <row r="126" customFormat="1" ht="15" customHeight="1"/>
    <row r="127" customFormat="1" ht="15" customHeight="1"/>
    <row r="128" customFormat="1" ht="15" customHeight="1"/>
    <row r="129" customFormat="1" ht="15" customHeight="1"/>
    <row r="130" customFormat="1" ht="15" customHeight="1"/>
    <row r="131" customFormat="1" ht="15" customHeight="1"/>
    <row r="132" customFormat="1" ht="15" customHeight="1"/>
    <row r="133" customFormat="1" ht="15" customHeight="1"/>
    <row r="134" customFormat="1" ht="15" customHeight="1"/>
    <row r="135" customFormat="1" ht="15" customHeight="1"/>
    <row r="136" customFormat="1" ht="15" customHeight="1"/>
    <row r="137" customFormat="1" ht="15" customHeight="1"/>
    <row r="138" customFormat="1" ht="15" customHeight="1"/>
    <row r="139" customFormat="1" ht="15" customHeight="1"/>
    <row r="140" customFormat="1" ht="15" customHeight="1"/>
    <row r="141" customFormat="1" ht="15" customHeight="1"/>
    <row r="142" customFormat="1" ht="15" customHeight="1"/>
    <row r="143" customFormat="1" ht="15" customHeight="1"/>
    <row r="144" customFormat="1" ht="15" customHeight="1"/>
    <row r="145" customFormat="1" ht="15" customHeight="1"/>
    <row r="146" customFormat="1" ht="15" customHeight="1"/>
    <row r="147" customFormat="1" ht="15" customHeight="1"/>
    <row r="148" customFormat="1" ht="15" customHeight="1"/>
    <row r="149" customFormat="1" ht="15" customHeight="1"/>
    <row r="150" customFormat="1" ht="15" customHeight="1"/>
    <row r="151" customFormat="1" ht="15" customHeight="1"/>
    <row r="152" customFormat="1" ht="15" customHeight="1"/>
    <row r="153" customFormat="1" ht="15" customHeight="1"/>
    <row r="154" customFormat="1" ht="15" customHeight="1"/>
    <row r="155" customFormat="1" ht="15" customHeight="1"/>
    <row r="156" customFormat="1" ht="15" customHeight="1"/>
    <row r="157" customFormat="1" ht="15" customHeight="1"/>
    <row r="158" customFormat="1" ht="15" customHeight="1"/>
    <row r="159" customFormat="1" ht="15" customHeight="1"/>
    <row r="160" customFormat="1" ht="15" customHeight="1"/>
    <row r="161" customFormat="1" ht="15" customHeight="1"/>
    <row r="162" customFormat="1" ht="15" customHeight="1"/>
    <row r="163" customFormat="1" ht="15" customHeight="1"/>
    <row r="164" customFormat="1" ht="15" customHeight="1"/>
    <row r="165" customFormat="1" ht="15" customHeight="1"/>
    <row r="166" customFormat="1" ht="15" customHeight="1"/>
    <row r="167" customFormat="1" ht="15" customHeight="1"/>
    <row r="168" customFormat="1" ht="15" customHeight="1"/>
    <row r="169" customFormat="1" ht="15" customHeight="1"/>
    <row r="170" customFormat="1" ht="15" customHeight="1"/>
    <row r="171" customFormat="1" ht="15" customHeight="1"/>
    <row r="172" customFormat="1" ht="15" customHeight="1"/>
    <row r="173" customFormat="1" ht="15" customHeight="1"/>
    <row r="174" customFormat="1" ht="15" customHeight="1"/>
    <row r="175" customFormat="1" ht="15" customHeight="1"/>
    <row r="176" customFormat="1" ht="15" customHeight="1"/>
    <row r="177" customFormat="1" ht="15" customHeight="1"/>
    <row r="178" customFormat="1" ht="15" customHeight="1"/>
    <row r="179" customFormat="1" ht="15" customHeight="1"/>
    <row r="180" customFormat="1" ht="15" customHeight="1"/>
    <row r="181" customFormat="1" ht="15" customHeight="1"/>
    <row r="182" customFormat="1" ht="15" customHeight="1"/>
    <row r="183" customFormat="1" ht="15" customHeight="1"/>
    <row r="184" customFormat="1" ht="15" customHeight="1"/>
    <row r="185" customFormat="1" ht="15" customHeight="1"/>
    <row r="186" customFormat="1" ht="15" customHeight="1"/>
    <row r="187" customFormat="1" ht="15" customHeight="1"/>
    <row r="188" customFormat="1" ht="15" customHeight="1"/>
    <row r="189" customFormat="1" ht="15" customHeight="1"/>
    <row r="190" customFormat="1" ht="15" customHeight="1"/>
    <row r="191" customFormat="1" ht="15" customHeight="1"/>
    <row r="192" customFormat="1" ht="15" customHeight="1"/>
    <row r="193" customFormat="1" ht="15" customHeight="1"/>
    <row r="194" customFormat="1" ht="15" customHeight="1"/>
    <row r="195" customFormat="1" ht="15" customHeight="1"/>
    <row r="196" customFormat="1" ht="15" customHeight="1"/>
    <row r="197" customFormat="1" ht="15" customHeight="1"/>
    <row r="198" customFormat="1" ht="15" customHeight="1"/>
    <row r="199" customFormat="1" ht="15" customHeight="1"/>
    <row r="200" customFormat="1" ht="15" customHeight="1"/>
    <row r="201" customFormat="1" ht="15" customHeight="1"/>
    <row r="202" customFormat="1" ht="15" customHeight="1"/>
    <row r="203" customFormat="1" ht="15" customHeight="1"/>
    <row r="204" customFormat="1" ht="15" customHeight="1"/>
    <row r="205" customFormat="1" ht="15" customHeight="1"/>
    <row r="206" customFormat="1" ht="15" customHeight="1"/>
    <row r="207" customFormat="1" ht="15" customHeight="1"/>
    <row r="208" customFormat="1" ht="15" customHeight="1"/>
    <row r="209" customFormat="1" ht="15" customHeight="1"/>
    <row r="210" customFormat="1" ht="15" customHeight="1"/>
    <row r="211" customFormat="1" ht="15" customHeight="1"/>
    <row r="212" customFormat="1" ht="15" customHeight="1"/>
    <row r="213" customFormat="1" ht="15" customHeight="1"/>
    <row r="214" customFormat="1" ht="15" customHeight="1"/>
    <row r="215" customFormat="1" ht="15" customHeight="1"/>
    <row r="216" customFormat="1" ht="15" customHeight="1"/>
    <row r="217" customFormat="1" ht="15" customHeight="1"/>
    <row r="218" customFormat="1" ht="15" customHeight="1"/>
    <row r="219" customFormat="1" ht="15" customHeight="1"/>
    <row r="220" customFormat="1" ht="15" customHeight="1"/>
    <row r="221" customFormat="1" ht="15" customHeight="1"/>
    <row r="222" customFormat="1" ht="15" customHeight="1"/>
    <row r="223" customFormat="1" ht="15" customHeight="1"/>
    <row r="224" customFormat="1" ht="15" customHeight="1"/>
    <row r="225" customFormat="1" ht="15" customHeight="1"/>
    <row r="226" customFormat="1" ht="15" customHeight="1"/>
    <row r="227" customFormat="1" ht="15" customHeight="1"/>
    <row r="228" customFormat="1" ht="15" customHeight="1"/>
    <row r="229" customFormat="1" ht="15" customHeight="1"/>
    <row r="230" customFormat="1" ht="15" customHeight="1"/>
    <row r="231" customFormat="1" ht="15" customHeight="1"/>
    <row r="232" customFormat="1" ht="15" customHeight="1"/>
    <row r="233" customFormat="1" ht="15" customHeight="1"/>
    <row r="234" customFormat="1" ht="15" customHeight="1"/>
    <row r="235" customFormat="1" ht="15" customHeight="1"/>
    <row r="236" customFormat="1" ht="15" customHeight="1"/>
    <row r="237" customFormat="1" ht="15" customHeight="1"/>
    <row r="238" customFormat="1" ht="15" customHeight="1"/>
    <row r="239" customFormat="1" ht="15" customHeight="1"/>
    <row r="240" customFormat="1" ht="15" customHeight="1"/>
    <row r="241" customFormat="1" ht="15" customHeight="1"/>
    <row r="242" customFormat="1" ht="15" customHeight="1"/>
    <row r="243" customFormat="1" ht="15" customHeight="1"/>
    <row r="244" customFormat="1" ht="15" customHeight="1"/>
    <row r="245" customFormat="1" ht="15" customHeight="1"/>
    <row r="246" customFormat="1" ht="15" customHeight="1"/>
    <row r="247" customFormat="1" ht="15" customHeight="1"/>
    <row r="248" customFormat="1" ht="15" customHeight="1"/>
    <row r="249" customFormat="1" ht="15" customHeight="1"/>
    <row r="250" customFormat="1" ht="15" customHeight="1"/>
    <row r="251" customFormat="1" ht="15" customHeight="1"/>
    <row r="252" customFormat="1" ht="15" customHeight="1"/>
    <row r="253" customFormat="1" ht="15" customHeight="1"/>
    <row r="254" customFormat="1" ht="15" customHeight="1"/>
    <row r="255" customFormat="1" ht="15" customHeight="1"/>
    <row r="256" customFormat="1" ht="15" customHeight="1"/>
    <row r="257" customFormat="1" ht="15" customHeight="1"/>
    <row r="258" customFormat="1" ht="15" customHeight="1"/>
    <row r="259" customFormat="1" ht="15" customHeight="1"/>
    <row r="260" customFormat="1" ht="15" customHeight="1"/>
    <row r="261" customFormat="1" ht="15" customHeight="1"/>
    <row r="262" customFormat="1" ht="15" customHeight="1"/>
    <row r="263" customFormat="1" ht="15" customHeight="1"/>
    <row r="264" customFormat="1" ht="15" customHeight="1"/>
    <row r="265" customFormat="1" ht="15" customHeight="1"/>
    <row r="266" customFormat="1" ht="15" customHeight="1"/>
    <row r="267" customFormat="1" ht="15" customHeight="1"/>
    <row r="268" customFormat="1" ht="15" customHeight="1"/>
    <row r="269" customFormat="1" ht="15" customHeight="1"/>
    <row r="270" customFormat="1" ht="15" customHeight="1"/>
    <row r="271" customFormat="1" ht="15" customHeight="1"/>
    <row r="272" customFormat="1" ht="15" customHeight="1"/>
    <row r="273" customFormat="1" ht="15" customHeight="1"/>
    <row r="274" customFormat="1" ht="15" customHeight="1"/>
    <row r="275" customFormat="1" ht="15" customHeight="1"/>
    <row r="276" customFormat="1" ht="15" customHeight="1"/>
    <row r="277" customFormat="1" ht="15" customHeight="1"/>
    <row r="278" customFormat="1" ht="15" customHeight="1"/>
    <row r="279" customFormat="1" ht="15" customHeight="1"/>
    <row r="280" customFormat="1" ht="15" customHeight="1"/>
    <row r="281" customFormat="1" ht="15" customHeight="1"/>
    <row r="282" customFormat="1" ht="15" customHeight="1"/>
    <row r="283" customFormat="1" ht="15" customHeight="1"/>
    <row r="284" customFormat="1" ht="15" customHeight="1"/>
    <row r="285" customFormat="1" ht="15" customHeight="1"/>
    <row r="286" customFormat="1" ht="15" customHeight="1"/>
    <row r="287" customFormat="1" ht="15" customHeight="1"/>
    <row r="288" customFormat="1" ht="15" customHeight="1"/>
    <row r="289" customFormat="1" ht="15" customHeight="1"/>
    <row r="290" customFormat="1" ht="15" customHeight="1"/>
    <row r="291" customFormat="1" ht="15" customHeight="1"/>
    <row r="292" customFormat="1" ht="15" customHeight="1"/>
    <row r="293" customFormat="1" ht="15" customHeight="1"/>
    <row r="294" customFormat="1" ht="15" customHeight="1"/>
    <row r="295" customFormat="1" ht="15" customHeight="1"/>
    <row r="296" customFormat="1" ht="15" customHeight="1"/>
    <row r="297" customFormat="1" ht="15" customHeight="1"/>
    <row r="298" customFormat="1" ht="15" customHeight="1"/>
    <row r="299" customFormat="1" ht="15" customHeight="1"/>
    <row r="300" customFormat="1" ht="15" customHeight="1"/>
    <row r="301" customFormat="1" ht="15" customHeight="1"/>
    <row r="302" customFormat="1" ht="15" customHeight="1"/>
    <row r="303" customFormat="1" ht="15" customHeight="1"/>
    <row r="304" customFormat="1" ht="15" customHeight="1"/>
    <row r="305" customFormat="1" ht="15" customHeight="1"/>
    <row r="306" customFormat="1" ht="15" customHeight="1"/>
    <row r="307" customFormat="1" ht="15" customHeight="1"/>
    <row r="308" customFormat="1" ht="15" customHeight="1"/>
    <row r="309" customFormat="1" ht="15" customHeight="1"/>
    <row r="310" customFormat="1" ht="15" customHeight="1"/>
    <row r="311" customFormat="1" ht="15" customHeight="1"/>
    <row r="312" customFormat="1" ht="15" customHeight="1"/>
    <row r="313" customFormat="1" ht="15" customHeight="1"/>
    <row r="314" customFormat="1" ht="15" customHeight="1"/>
  </sheetData>
  <conditionalFormatting sqref="B14:DY45">
    <cfRule type="cellIs" dxfId="163" priority="75" operator="equal">
      <formula>1</formula>
    </cfRule>
    <cfRule type="cellIs" dxfId="162" priority="76" operator="equal">
      <formula>0</formula>
    </cfRule>
  </conditionalFormatting>
  <pageMargins left="0.7" right="0.7" top="0.75" bottom="0.75" header="0.3" footer="0.3"/>
  <pageSetup scale="24" fitToHeight="1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2:ED69"/>
  <sheetViews>
    <sheetView topLeftCell="A22" workbookViewId="0">
      <selection activeCell="H45" sqref="H45"/>
    </sheetView>
  </sheetViews>
  <sheetFormatPr defaultColWidth="4.28515625" defaultRowHeight="22.5" customHeight="1"/>
  <cols>
    <col min="1" max="2" width="9.5703125" style="2" customWidth="1"/>
    <col min="3" max="4" width="6" style="2" customWidth="1"/>
    <col min="5" max="5" width="5.7109375" style="2" customWidth="1"/>
    <col min="6" max="59" width="4.28515625" style="2" customWidth="1"/>
    <col min="60" max="133" width="4.28515625" style="2"/>
    <col min="134" max="134" width="5.7109375" style="2" customWidth="1"/>
    <col min="135" max="16384" width="4.28515625" style="2"/>
  </cols>
  <sheetData>
    <row r="2" spans="1:134" ht="22.5" customHeight="1">
      <c r="E2" s="4" t="s">
        <v>5</v>
      </c>
      <c r="F2" s="2">
        <v>0</v>
      </c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  <c r="N2" s="2">
        <v>8</v>
      </c>
      <c r="O2" s="2">
        <v>9</v>
      </c>
      <c r="P2" s="2">
        <v>10</v>
      </c>
      <c r="Q2" s="2">
        <v>11</v>
      </c>
      <c r="R2" s="2">
        <v>12</v>
      </c>
      <c r="S2" s="2">
        <v>13</v>
      </c>
      <c r="T2" s="2">
        <v>14</v>
      </c>
      <c r="U2" s="2">
        <v>15</v>
      </c>
      <c r="V2" s="2">
        <v>16</v>
      </c>
      <c r="W2" s="2">
        <v>17</v>
      </c>
      <c r="X2" s="2">
        <v>18</v>
      </c>
      <c r="Y2" s="2">
        <v>19</v>
      </c>
      <c r="Z2" s="2">
        <v>20</v>
      </c>
      <c r="AA2" s="2">
        <v>21</v>
      </c>
      <c r="AB2" s="2">
        <v>22</v>
      </c>
      <c r="AC2" s="2">
        <v>23</v>
      </c>
      <c r="AD2" s="2">
        <v>24</v>
      </c>
      <c r="AE2" s="2">
        <v>25</v>
      </c>
      <c r="AF2" s="2">
        <v>26</v>
      </c>
      <c r="AG2" s="2">
        <v>27</v>
      </c>
      <c r="AH2" s="2">
        <v>28</v>
      </c>
      <c r="AI2" s="2">
        <v>29</v>
      </c>
      <c r="AJ2" s="2">
        <v>30</v>
      </c>
      <c r="AK2" s="2">
        <v>31</v>
      </c>
      <c r="AL2" s="2">
        <v>32</v>
      </c>
      <c r="AM2" s="2">
        <v>33</v>
      </c>
      <c r="AN2" s="2">
        <v>34</v>
      </c>
      <c r="AO2" s="2">
        <v>35</v>
      </c>
      <c r="AP2" s="2">
        <v>36</v>
      </c>
      <c r="AQ2" s="2">
        <v>37</v>
      </c>
      <c r="AR2" s="2">
        <v>38</v>
      </c>
      <c r="AS2" s="2">
        <v>39</v>
      </c>
      <c r="AT2" s="2">
        <v>40</v>
      </c>
      <c r="AU2" s="2">
        <v>41</v>
      </c>
      <c r="AV2" s="2">
        <v>42</v>
      </c>
      <c r="AW2" s="2">
        <v>43</v>
      </c>
      <c r="AX2" s="2">
        <v>44</v>
      </c>
      <c r="AY2" s="2">
        <v>45</v>
      </c>
      <c r="AZ2" s="2">
        <v>46</v>
      </c>
      <c r="BA2" s="2">
        <v>47</v>
      </c>
      <c r="BB2" s="2">
        <v>48</v>
      </c>
      <c r="BC2" s="2">
        <v>49</v>
      </c>
      <c r="BD2" s="2">
        <v>50</v>
      </c>
      <c r="BE2" s="2">
        <v>51</v>
      </c>
      <c r="BF2" s="2">
        <v>52</v>
      </c>
      <c r="BG2" s="2">
        <v>53</v>
      </c>
      <c r="BH2" s="2">
        <v>54</v>
      </c>
      <c r="BI2" s="2">
        <v>55</v>
      </c>
      <c r="BJ2" s="2">
        <v>56</v>
      </c>
      <c r="BK2" s="2">
        <v>57</v>
      </c>
      <c r="BL2" s="2">
        <v>58</v>
      </c>
      <c r="BM2" s="2">
        <v>59</v>
      </c>
      <c r="BN2" s="2">
        <v>60</v>
      </c>
      <c r="BO2" s="2">
        <v>61</v>
      </c>
      <c r="BP2" s="2">
        <v>62</v>
      </c>
      <c r="BQ2" s="2">
        <v>63</v>
      </c>
      <c r="BR2" s="2">
        <v>64</v>
      </c>
      <c r="BS2" s="2">
        <v>65</v>
      </c>
      <c r="BT2" s="2">
        <v>66</v>
      </c>
      <c r="BU2" s="2">
        <v>67</v>
      </c>
      <c r="BV2" s="2">
        <v>68</v>
      </c>
      <c r="BW2" s="2">
        <v>69</v>
      </c>
      <c r="BX2" s="2">
        <v>70</v>
      </c>
      <c r="BY2" s="2">
        <v>71</v>
      </c>
      <c r="BZ2" s="2">
        <v>72</v>
      </c>
      <c r="CA2" s="2">
        <v>73</v>
      </c>
      <c r="CB2" s="2">
        <v>74</v>
      </c>
      <c r="CC2" s="2">
        <v>75</v>
      </c>
      <c r="CD2" s="2">
        <v>76</v>
      </c>
      <c r="CE2" s="2">
        <v>77</v>
      </c>
      <c r="CF2" s="2">
        <v>78</v>
      </c>
      <c r="CG2" s="2">
        <v>79</v>
      </c>
      <c r="CH2" s="2">
        <v>80</v>
      </c>
      <c r="CI2" s="2">
        <v>81</v>
      </c>
      <c r="CJ2" s="2">
        <v>82</v>
      </c>
      <c r="CK2" s="2">
        <v>83</v>
      </c>
      <c r="CL2" s="2">
        <v>84</v>
      </c>
      <c r="CM2" s="2">
        <v>85</v>
      </c>
      <c r="CN2" s="2">
        <v>86</v>
      </c>
      <c r="CO2" s="2">
        <v>87</v>
      </c>
      <c r="CP2" s="2">
        <v>88</v>
      </c>
      <c r="CQ2" s="2">
        <v>89</v>
      </c>
      <c r="CR2" s="2">
        <v>90</v>
      </c>
      <c r="CS2" s="2">
        <v>91</v>
      </c>
      <c r="CT2" s="2">
        <v>92</v>
      </c>
      <c r="CU2" s="2">
        <v>93</v>
      </c>
      <c r="CV2" s="2">
        <v>94</v>
      </c>
      <c r="CW2" s="2">
        <v>95</v>
      </c>
      <c r="CX2" s="2">
        <v>96</v>
      </c>
      <c r="CY2" s="2">
        <v>97</v>
      </c>
      <c r="CZ2" s="2">
        <v>98</v>
      </c>
      <c r="DA2" s="2">
        <v>99</v>
      </c>
      <c r="DB2" s="2">
        <v>100</v>
      </c>
      <c r="DC2" s="2">
        <v>101</v>
      </c>
      <c r="DD2" s="2">
        <v>102</v>
      </c>
      <c r="DE2" s="2">
        <v>103</v>
      </c>
      <c r="DF2" s="2">
        <v>104</v>
      </c>
      <c r="DG2" s="2">
        <v>105</v>
      </c>
      <c r="DH2" s="2">
        <v>106</v>
      </c>
      <c r="DI2" s="2">
        <v>107</v>
      </c>
      <c r="DJ2" s="2">
        <v>108</v>
      </c>
      <c r="DK2" s="2">
        <v>109</v>
      </c>
      <c r="DL2" s="2">
        <v>110</v>
      </c>
      <c r="DM2" s="2">
        <v>111</v>
      </c>
      <c r="DN2" s="2">
        <v>112</v>
      </c>
      <c r="DO2" s="2">
        <v>113</v>
      </c>
      <c r="DP2" s="2">
        <v>114</v>
      </c>
      <c r="DQ2" s="2">
        <v>115</v>
      </c>
      <c r="DR2" s="2">
        <v>116</v>
      </c>
      <c r="DS2" s="2">
        <v>117</v>
      </c>
      <c r="DT2" s="2">
        <v>118</v>
      </c>
      <c r="DU2" s="2">
        <v>119</v>
      </c>
      <c r="DV2" s="2">
        <v>120</v>
      </c>
      <c r="DW2" s="2">
        <v>121</v>
      </c>
      <c r="DX2" s="2">
        <v>122</v>
      </c>
      <c r="DY2" s="2">
        <v>123</v>
      </c>
      <c r="DZ2" s="2">
        <v>124</v>
      </c>
      <c r="EA2" s="2">
        <v>125</v>
      </c>
      <c r="EB2" s="2">
        <v>126</v>
      </c>
      <c r="EC2" s="2">
        <v>127</v>
      </c>
    </row>
    <row r="3" spans="1:134" ht="22.5" customHeight="1">
      <c r="E3" s="4" t="s">
        <v>4</v>
      </c>
      <c r="F3" s="2" t="str">
        <f>DEC2HEX(F2,2)</f>
        <v>00</v>
      </c>
      <c r="G3" s="2" t="str">
        <f t="shared" ref="G3:BR3" si="0">DEC2HEX(G2,2)</f>
        <v>01</v>
      </c>
      <c r="H3" s="2" t="str">
        <f t="shared" si="0"/>
        <v>02</v>
      </c>
      <c r="I3" s="2" t="str">
        <f t="shared" si="0"/>
        <v>03</v>
      </c>
      <c r="J3" s="2" t="str">
        <f t="shared" si="0"/>
        <v>04</v>
      </c>
      <c r="K3" s="2" t="str">
        <f t="shared" si="0"/>
        <v>05</v>
      </c>
      <c r="L3" s="2" t="str">
        <f t="shared" si="0"/>
        <v>06</v>
      </c>
      <c r="M3" s="2" t="str">
        <f t="shared" si="0"/>
        <v>07</v>
      </c>
      <c r="N3" s="2" t="str">
        <f t="shared" si="0"/>
        <v>08</v>
      </c>
      <c r="O3" s="2" t="str">
        <f t="shared" si="0"/>
        <v>09</v>
      </c>
      <c r="P3" s="2" t="str">
        <f t="shared" si="0"/>
        <v>0A</v>
      </c>
      <c r="Q3" s="2" t="str">
        <f t="shared" si="0"/>
        <v>0B</v>
      </c>
      <c r="R3" s="2" t="str">
        <f t="shared" si="0"/>
        <v>0C</v>
      </c>
      <c r="S3" s="2" t="str">
        <f t="shared" si="0"/>
        <v>0D</v>
      </c>
      <c r="T3" s="2" t="str">
        <f t="shared" si="0"/>
        <v>0E</v>
      </c>
      <c r="U3" s="2" t="str">
        <f t="shared" si="0"/>
        <v>0F</v>
      </c>
      <c r="V3" s="2" t="str">
        <f t="shared" si="0"/>
        <v>10</v>
      </c>
      <c r="W3" s="2" t="str">
        <f t="shared" si="0"/>
        <v>11</v>
      </c>
      <c r="X3" s="2" t="str">
        <f t="shared" si="0"/>
        <v>12</v>
      </c>
      <c r="Y3" s="2" t="str">
        <f t="shared" si="0"/>
        <v>13</v>
      </c>
      <c r="Z3" s="2" t="str">
        <f t="shared" si="0"/>
        <v>14</v>
      </c>
      <c r="AA3" s="2" t="str">
        <f t="shared" si="0"/>
        <v>15</v>
      </c>
      <c r="AB3" s="2" t="str">
        <f t="shared" si="0"/>
        <v>16</v>
      </c>
      <c r="AC3" s="2" t="str">
        <f t="shared" si="0"/>
        <v>17</v>
      </c>
      <c r="AD3" s="2" t="str">
        <f t="shared" si="0"/>
        <v>18</v>
      </c>
      <c r="AE3" s="2" t="str">
        <f t="shared" si="0"/>
        <v>19</v>
      </c>
      <c r="AF3" s="2" t="str">
        <f t="shared" si="0"/>
        <v>1A</v>
      </c>
      <c r="AG3" s="2" t="str">
        <f t="shared" si="0"/>
        <v>1B</v>
      </c>
      <c r="AH3" s="2" t="str">
        <f t="shared" si="0"/>
        <v>1C</v>
      </c>
      <c r="AI3" s="2" t="str">
        <f t="shared" si="0"/>
        <v>1D</v>
      </c>
      <c r="AJ3" s="2" t="str">
        <f t="shared" si="0"/>
        <v>1E</v>
      </c>
      <c r="AK3" s="2" t="str">
        <f t="shared" si="0"/>
        <v>1F</v>
      </c>
      <c r="AL3" s="2" t="str">
        <f t="shared" si="0"/>
        <v>20</v>
      </c>
      <c r="AM3" s="2" t="str">
        <f t="shared" si="0"/>
        <v>21</v>
      </c>
      <c r="AN3" s="2" t="str">
        <f t="shared" si="0"/>
        <v>22</v>
      </c>
      <c r="AO3" s="2" t="str">
        <f t="shared" si="0"/>
        <v>23</v>
      </c>
      <c r="AP3" s="2" t="str">
        <f t="shared" si="0"/>
        <v>24</v>
      </c>
      <c r="AQ3" s="2" t="str">
        <f t="shared" si="0"/>
        <v>25</v>
      </c>
      <c r="AR3" s="2" t="str">
        <f t="shared" si="0"/>
        <v>26</v>
      </c>
      <c r="AS3" s="2" t="str">
        <f t="shared" si="0"/>
        <v>27</v>
      </c>
      <c r="AT3" s="2" t="str">
        <f t="shared" si="0"/>
        <v>28</v>
      </c>
      <c r="AU3" s="2" t="str">
        <f t="shared" si="0"/>
        <v>29</v>
      </c>
      <c r="AV3" s="2" t="str">
        <f t="shared" si="0"/>
        <v>2A</v>
      </c>
      <c r="AW3" s="2" t="str">
        <f t="shared" si="0"/>
        <v>2B</v>
      </c>
      <c r="AX3" s="2" t="str">
        <f t="shared" si="0"/>
        <v>2C</v>
      </c>
      <c r="AY3" s="2" t="str">
        <f t="shared" si="0"/>
        <v>2D</v>
      </c>
      <c r="AZ3" s="2" t="str">
        <f t="shared" si="0"/>
        <v>2E</v>
      </c>
      <c r="BA3" s="2" t="str">
        <f t="shared" si="0"/>
        <v>2F</v>
      </c>
      <c r="BB3" s="2" t="str">
        <f t="shared" si="0"/>
        <v>30</v>
      </c>
      <c r="BC3" s="2" t="str">
        <f t="shared" si="0"/>
        <v>31</v>
      </c>
      <c r="BD3" s="2" t="str">
        <f t="shared" si="0"/>
        <v>32</v>
      </c>
      <c r="BE3" s="2" t="str">
        <f t="shared" si="0"/>
        <v>33</v>
      </c>
      <c r="BF3" s="2" t="str">
        <f t="shared" si="0"/>
        <v>34</v>
      </c>
      <c r="BG3" s="2" t="str">
        <f t="shared" si="0"/>
        <v>35</v>
      </c>
      <c r="BH3" s="2" t="str">
        <f t="shared" si="0"/>
        <v>36</v>
      </c>
      <c r="BI3" s="2" t="str">
        <f t="shared" si="0"/>
        <v>37</v>
      </c>
      <c r="BJ3" s="2" t="str">
        <f t="shared" si="0"/>
        <v>38</v>
      </c>
      <c r="BK3" s="2" t="str">
        <f t="shared" si="0"/>
        <v>39</v>
      </c>
      <c r="BL3" s="2" t="str">
        <f t="shared" si="0"/>
        <v>3A</v>
      </c>
      <c r="BM3" s="2" t="str">
        <f t="shared" si="0"/>
        <v>3B</v>
      </c>
      <c r="BN3" s="2" t="str">
        <f t="shared" si="0"/>
        <v>3C</v>
      </c>
      <c r="BO3" s="2" t="str">
        <f t="shared" si="0"/>
        <v>3D</v>
      </c>
      <c r="BP3" s="2" t="str">
        <f t="shared" si="0"/>
        <v>3E</v>
      </c>
      <c r="BQ3" s="2" t="str">
        <f t="shared" si="0"/>
        <v>3F</v>
      </c>
      <c r="BR3" s="2" t="str">
        <f t="shared" si="0"/>
        <v>40</v>
      </c>
      <c r="BS3" s="2" t="str">
        <f t="shared" ref="BS3:EC3" si="1">DEC2HEX(BS2,2)</f>
        <v>41</v>
      </c>
      <c r="BT3" s="2" t="str">
        <f t="shared" si="1"/>
        <v>42</v>
      </c>
      <c r="BU3" s="2" t="str">
        <f t="shared" si="1"/>
        <v>43</v>
      </c>
      <c r="BV3" s="2" t="str">
        <f t="shared" si="1"/>
        <v>44</v>
      </c>
      <c r="BW3" s="2" t="str">
        <f t="shared" si="1"/>
        <v>45</v>
      </c>
      <c r="BX3" s="2" t="str">
        <f t="shared" si="1"/>
        <v>46</v>
      </c>
      <c r="BY3" s="2" t="str">
        <f t="shared" si="1"/>
        <v>47</v>
      </c>
      <c r="BZ3" s="2" t="str">
        <f t="shared" si="1"/>
        <v>48</v>
      </c>
      <c r="CA3" s="2" t="str">
        <f t="shared" si="1"/>
        <v>49</v>
      </c>
      <c r="CB3" s="2" t="str">
        <f t="shared" si="1"/>
        <v>4A</v>
      </c>
      <c r="CC3" s="2" t="str">
        <f t="shared" si="1"/>
        <v>4B</v>
      </c>
      <c r="CD3" s="2" t="str">
        <f t="shared" si="1"/>
        <v>4C</v>
      </c>
      <c r="CE3" s="2" t="str">
        <f t="shared" si="1"/>
        <v>4D</v>
      </c>
      <c r="CF3" s="2" t="str">
        <f t="shared" si="1"/>
        <v>4E</v>
      </c>
      <c r="CG3" s="2" t="str">
        <f t="shared" si="1"/>
        <v>4F</v>
      </c>
      <c r="CH3" s="2" t="str">
        <f t="shared" si="1"/>
        <v>50</v>
      </c>
      <c r="CI3" s="2" t="str">
        <f t="shared" si="1"/>
        <v>51</v>
      </c>
      <c r="CJ3" s="2" t="str">
        <f t="shared" si="1"/>
        <v>52</v>
      </c>
      <c r="CK3" s="2" t="str">
        <f t="shared" si="1"/>
        <v>53</v>
      </c>
      <c r="CL3" s="2" t="str">
        <f t="shared" si="1"/>
        <v>54</v>
      </c>
      <c r="CM3" s="2" t="str">
        <f t="shared" si="1"/>
        <v>55</v>
      </c>
      <c r="CN3" s="2" t="str">
        <f t="shared" si="1"/>
        <v>56</v>
      </c>
      <c r="CO3" s="2" t="str">
        <f t="shared" si="1"/>
        <v>57</v>
      </c>
      <c r="CP3" s="2" t="str">
        <f t="shared" si="1"/>
        <v>58</v>
      </c>
      <c r="CQ3" s="2" t="str">
        <f t="shared" si="1"/>
        <v>59</v>
      </c>
      <c r="CR3" s="2" t="str">
        <f t="shared" si="1"/>
        <v>5A</v>
      </c>
      <c r="CS3" s="2" t="str">
        <f t="shared" si="1"/>
        <v>5B</v>
      </c>
      <c r="CT3" s="2" t="str">
        <f t="shared" si="1"/>
        <v>5C</v>
      </c>
      <c r="CU3" s="2" t="str">
        <f t="shared" si="1"/>
        <v>5D</v>
      </c>
      <c r="CV3" s="2" t="str">
        <f t="shared" si="1"/>
        <v>5E</v>
      </c>
      <c r="CW3" s="2" t="str">
        <f t="shared" si="1"/>
        <v>5F</v>
      </c>
      <c r="CX3" s="2" t="str">
        <f t="shared" si="1"/>
        <v>60</v>
      </c>
      <c r="CY3" s="2" t="str">
        <f t="shared" si="1"/>
        <v>61</v>
      </c>
      <c r="CZ3" s="2" t="str">
        <f t="shared" si="1"/>
        <v>62</v>
      </c>
      <c r="DA3" s="2" t="str">
        <f t="shared" si="1"/>
        <v>63</v>
      </c>
      <c r="DB3" s="2" t="str">
        <f t="shared" si="1"/>
        <v>64</v>
      </c>
      <c r="DC3" s="2" t="str">
        <f t="shared" si="1"/>
        <v>65</v>
      </c>
      <c r="DD3" s="2" t="str">
        <f t="shared" si="1"/>
        <v>66</v>
      </c>
      <c r="DE3" s="2" t="str">
        <f t="shared" si="1"/>
        <v>67</v>
      </c>
      <c r="DF3" s="2" t="str">
        <f t="shared" si="1"/>
        <v>68</v>
      </c>
      <c r="DG3" s="2" t="str">
        <f t="shared" si="1"/>
        <v>69</v>
      </c>
      <c r="DH3" s="2" t="str">
        <f t="shared" si="1"/>
        <v>6A</v>
      </c>
      <c r="DI3" s="2" t="str">
        <f t="shared" si="1"/>
        <v>6B</v>
      </c>
      <c r="DJ3" s="2" t="str">
        <f t="shared" si="1"/>
        <v>6C</v>
      </c>
      <c r="DK3" s="2" t="str">
        <f t="shared" si="1"/>
        <v>6D</v>
      </c>
      <c r="DL3" s="2" t="str">
        <f t="shared" si="1"/>
        <v>6E</v>
      </c>
      <c r="DM3" s="2" t="str">
        <f t="shared" si="1"/>
        <v>6F</v>
      </c>
      <c r="DN3" s="2" t="str">
        <f t="shared" si="1"/>
        <v>70</v>
      </c>
      <c r="DO3" s="2" t="str">
        <f t="shared" si="1"/>
        <v>71</v>
      </c>
      <c r="DP3" s="2" t="str">
        <f t="shared" si="1"/>
        <v>72</v>
      </c>
      <c r="DQ3" s="2" t="str">
        <f t="shared" si="1"/>
        <v>73</v>
      </c>
      <c r="DR3" s="2" t="str">
        <f t="shared" si="1"/>
        <v>74</v>
      </c>
      <c r="DS3" s="2" t="str">
        <f t="shared" si="1"/>
        <v>75</v>
      </c>
      <c r="DT3" s="2" t="str">
        <f t="shared" si="1"/>
        <v>76</v>
      </c>
      <c r="DU3" s="2" t="str">
        <f t="shared" si="1"/>
        <v>77</v>
      </c>
      <c r="DV3" s="2" t="str">
        <f t="shared" si="1"/>
        <v>78</v>
      </c>
      <c r="DW3" s="2" t="str">
        <f t="shared" si="1"/>
        <v>79</v>
      </c>
      <c r="DX3" s="2" t="str">
        <f t="shared" si="1"/>
        <v>7A</v>
      </c>
      <c r="DY3" s="2" t="str">
        <f t="shared" si="1"/>
        <v>7B</v>
      </c>
      <c r="DZ3" s="2" t="str">
        <f t="shared" si="1"/>
        <v>7C</v>
      </c>
      <c r="EA3" s="2" t="str">
        <f t="shared" si="1"/>
        <v>7D</v>
      </c>
      <c r="EB3" s="2" t="str">
        <f t="shared" si="1"/>
        <v>7E</v>
      </c>
      <c r="EC3" s="2" t="str">
        <f t="shared" si="1"/>
        <v>7F</v>
      </c>
    </row>
    <row r="4" spans="1:134" ht="30" customHeight="1">
      <c r="A4" s="5" t="s">
        <v>2</v>
      </c>
      <c r="B4" s="5" t="s">
        <v>3</v>
      </c>
      <c r="C4" s="6" t="s">
        <v>0</v>
      </c>
      <c r="D4" s="6" t="s"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</row>
    <row r="5" spans="1:134" ht="22.5" customHeight="1">
      <c r="A5" s="2">
        <v>0</v>
      </c>
      <c r="B5" s="2" t="str">
        <f>DEC2HEX(A5,2)</f>
        <v>00</v>
      </c>
      <c r="C5" s="2">
        <f>FLOOR(A5/8,1)</f>
        <v>0</v>
      </c>
      <c r="D5" s="2">
        <v>0</v>
      </c>
      <c r="E5" s="3"/>
      <c r="ED5" s="3"/>
    </row>
    <row r="6" spans="1:134" ht="22.5" customHeight="1">
      <c r="A6" s="2">
        <v>1</v>
      </c>
      <c r="B6" s="2" t="str">
        <f t="shared" ref="B6:B68" si="2">DEC2HEX(A6,2)</f>
        <v>01</v>
      </c>
      <c r="C6" s="2">
        <f>FLOOR(A6/8,1)</f>
        <v>0</v>
      </c>
      <c r="D6" s="2">
        <f>D5+1</f>
        <v>1</v>
      </c>
      <c r="E6" s="3"/>
      <c r="ED6" s="3"/>
    </row>
    <row r="7" spans="1:134" ht="22.5" customHeight="1">
      <c r="A7" s="2">
        <v>2</v>
      </c>
      <c r="B7" s="2" t="str">
        <f t="shared" si="2"/>
        <v>02</v>
      </c>
      <c r="C7" s="2">
        <f t="shared" ref="C7:C68" si="3">FLOOR(A7/8,1)</f>
        <v>0</v>
      </c>
      <c r="D7" s="2">
        <f t="shared" ref="D7:D68" si="4">D6+1</f>
        <v>2</v>
      </c>
      <c r="E7" s="3"/>
      <c r="ED7" s="3"/>
    </row>
    <row r="8" spans="1:134" ht="22.5" customHeight="1">
      <c r="A8" s="2">
        <v>3</v>
      </c>
      <c r="B8" s="2" t="str">
        <f t="shared" si="2"/>
        <v>03</v>
      </c>
      <c r="C8" s="2">
        <f t="shared" si="3"/>
        <v>0</v>
      </c>
      <c r="D8" s="2">
        <f t="shared" si="4"/>
        <v>3</v>
      </c>
      <c r="E8" s="3"/>
      <c r="ED8" s="3"/>
    </row>
    <row r="9" spans="1:134" ht="22.5" customHeight="1">
      <c r="A9" s="2">
        <v>4</v>
      </c>
      <c r="B9" s="2" t="str">
        <f t="shared" si="2"/>
        <v>04</v>
      </c>
      <c r="C9" s="2">
        <f t="shared" si="3"/>
        <v>0</v>
      </c>
      <c r="D9" s="2">
        <f t="shared" si="4"/>
        <v>4</v>
      </c>
      <c r="E9" s="3"/>
      <c r="ED9" s="3"/>
    </row>
    <row r="10" spans="1:134" ht="22.5" customHeight="1">
      <c r="A10" s="2">
        <v>5</v>
      </c>
      <c r="B10" s="2" t="str">
        <f t="shared" si="2"/>
        <v>05</v>
      </c>
      <c r="C10" s="2">
        <f t="shared" si="3"/>
        <v>0</v>
      </c>
      <c r="D10" s="2">
        <f t="shared" si="4"/>
        <v>5</v>
      </c>
      <c r="E10" s="3"/>
      <c r="ED10" s="3"/>
    </row>
    <row r="11" spans="1:134" ht="22.5" customHeight="1">
      <c r="A11" s="2">
        <v>6</v>
      </c>
      <c r="B11" s="2" t="str">
        <f t="shared" si="2"/>
        <v>06</v>
      </c>
      <c r="C11" s="2">
        <f t="shared" si="3"/>
        <v>0</v>
      </c>
      <c r="D11" s="2">
        <f t="shared" si="4"/>
        <v>6</v>
      </c>
      <c r="E11" s="3"/>
      <c r="ED11" s="3"/>
    </row>
    <row r="12" spans="1:134" ht="22.5" customHeight="1">
      <c r="A12" s="2">
        <v>7</v>
      </c>
      <c r="B12" s="2" t="str">
        <f t="shared" si="2"/>
        <v>07</v>
      </c>
      <c r="C12" s="2">
        <f t="shared" si="3"/>
        <v>0</v>
      </c>
      <c r="D12" s="2">
        <f t="shared" si="4"/>
        <v>7</v>
      </c>
      <c r="E12" s="3"/>
      <c r="ED12" s="3"/>
    </row>
    <row r="13" spans="1:134" ht="22.5" customHeight="1">
      <c r="A13" s="2">
        <v>8</v>
      </c>
      <c r="B13" s="2" t="str">
        <f t="shared" si="2"/>
        <v>08</v>
      </c>
      <c r="C13" s="2">
        <f t="shared" si="3"/>
        <v>1</v>
      </c>
      <c r="D13" s="2">
        <v>0</v>
      </c>
      <c r="E13" s="3"/>
      <c r="ED13" s="3"/>
    </row>
    <row r="14" spans="1:134" ht="22.5" customHeight="1">
      <c r="A14" s="2">
        <v>9</v>
      </c>
      <c r="B14" s="2" t="str">
        <f t="shared" si="2"/>
        <v>09</v>
      </c>
      <c r="C14" s="2">
        <f t="shared" si="3"/>
        <v>1</v>
      </c>
      <c r="D14" s="2">
        <f>D13+1</f>
        <v>1</v>
      </c>
      <c r="E14" s="3"/>
      <c r="ED14" s="3"/>
    </row>
    <row r="15" spans="1:134" ht="22.5" customHeight="1">
      <c r="A15" s="2">
        <v>10</v>
      </c>
      <c r="B15" s="2" t="str">
        <f t="shared" si="2"/>
        <v>0A</v>
      </c>
      <c r="C15" s="2">
        <f t="shared" si="3"/>
        <v>1</v>
      </c>
      <c r="D15" s="2">
        <f t="shared" si="4"/>
        <v>2</v>
      </c>
      <c r="E15" s="3"/>
      <c r="ED15" s="3"/>
    </row>
    <row r="16" spans="1:134" ht="22.5" customHeight="1">
      <c r="A16" s="2">
        <v>11</v>
      </c>
      <c r="B16" s="2" t="str">
        <f t="shared" si="2"/>
        <v>0B</v>
      </c>
      <c r="C16" s="2">
        <f t="shared" si="3"/>
        <v>1</v>
      </c>
      <c r="D16" s="2">
        <f t="shared" si="4"/>
        <v>3</v>
      </c>
      <c r="E16" s="3"/>
      <c r="ED16" s="3"/>
    </row>
    <row r="17" spans="1:134" ht="22.5" customHeight="1">
      <c r="A17" s="2">
        <v>12</v>
      </c>
      <c r="B17" s="2" t="str">
        <f t="shared" si="2"/>
        <v>0C</v>
      </c>
      <c r="C17" s="2">
        <f t="shared" si="3"/>
        <v>1</v>
      </c>
      <c r="D17" s="2">
        <f t="shared" si="4"/>
        <v>4</v>
      </c>
      <c r="E17" s="3"/>
      <c r="ED17" s="3"/>
    </row>
    <row r="18" spans="1:134" ht="22.5" customHeight="1">
      <c r="A18" s="2">
        <v>13</v>
      </c>
      <c r="B18" s="2" t="str">
        <f t="shared" si="2"/>
        <v>0D</v>
      </c>
      <c r="C18" s="2">
        <f t="shared" si="3"/>
        <v>1</v>
      </c>
      <c r="D18" s="2">
        <f t="shared" si="4"/>
        <v>5</v>
      </c>
      <c r="E18" s="3"/>
      <c r="ED18" s="3"/>
    </row>
    <row r="19" spans="1:134" ht="22.5" customHeight="1">
      <c r="A19" s="2">
        <v>14</v>
      </c>
      <c r="B19" s="2" t="str">
        <f t="shared" si="2"/>
        <v>0E</v>
      </c>
      <c r="C19" s="2">
        <f t="shared" si="3"/>
        <v>1</v>
      </c>
      <c r="D19" s="2">
        <f t="shared" si="4"/>
        <v>6</v>
      </c>
      <c r="E19" s="3"/>
      <c r="ED19" s="3"/>
    </row>
    <row r="20" spans="1:134" ht="22.5" customHeight="1">
      <c r="A20" s="2">
        <v>15</v>
      </c>
      <c r="B20" s="2" t="str">
        <f t="shared" si="2"/>
        <v>0F</v>
      </c>
      <c r="C20" s="2">
        <f t="shared" si="3"/>
        <v>1</v>
      </c>
      <c r="D20" s="2">
        <f t="shared" si="4"/>
        <v>7</v>
      </c>
      <c r="E20" s="3"/>
      <c r="ED20" s="3"/>
    </row>
    <row r="21" spans="1:134" ht="22.5" customHeight="1">
      <c r="A21" s="2">
        <v>16</v>
      </c>
      <c r="B21" s="2" t="str">
        <f t="shared" si="2"/>
        <v>10</v>
      </c>
      <c r="C21" s="2">
        <f t="shared" si="3"/>
        <v>2</v>
      </c>
      <c r="D21" s="2">
        <v>0</v>
      </c>
      <c r="E21" s="3"/>
      <c r="ED21" s="3"/>
    </row>
    <row r="22" spans="1:134" ht="22.5" customHeight="1">
      <c r="A22" s="2">
        <v>17</v>
      </c>
      <c r="B22" s="2" t="str">
        <f t="shared" si="2"/>
        <v>11</v>
      </c>
      <c r="C22" s="2">
        <f t="shared" si="3"/>
        <v>2</v>
      </c>
      <c r="D22" s="2">
        <f>D21+1</f>
        <v>1</v>
      </c>
      <c r="E22" s="3"/>
      <c r="ED22" s="3"/>
    </row>
    <row r="23" spans="1:134" ht="22.5" customHeight="1">
      <c r="A23" s="2">
        <v>18</v>
      </c>
      <c r="B23" s="2" t="str">
        <f t="shared" si="2"/>
        <v>12</v>
      </c>
      <c r="C23" s="2">
        <f t="shared" si="3"/>
        <v>2</v>
      </c>
      <c r="D23" s="2">
        <f t="shared" si="4"/>
        <v>2</v>
      </c>
      <c r="E23" s="3"/>
      <c r="ED23" s="3"/>
    </row>
    <row r="24" spans="1:134" ht="22.5" customHeight="1">
      <c r="A24" s="2">
        <v>19</v>
      </c>
      <c r="B24" s="2" t="str">
        <f t="shared" si="2"/>
        <v>13</v>
      </c>
      <c r="C24" s="2">
        <f t="shared" si="3"/>
        <v>2</v>
      </c>
      <c r="D24" s="2">
        <f t="shared" si="4"/>
        <v>3</v>
      </c>
      <c r="E24" s="3"/>
      <c r="ED24" s="3"/>
    </row>
    <row r="25" spans="1:134" ht="22.5" customHeight="1">
      <c r="A25" s="2">
        <v>20</v>
      </c>
      <c r="B25" s="2" t="str">
        <f t="shared" si="2"/>
        <v>14</v>
      </c>
      <c r="C25" s="2">
        <f t="shared" si="3"/>
        <v>2</v>
      </c>
      <c r="D25" s="2">
        <f t="shared" si="4"/>
        <v>4</v>
      </c>
      <c r="E25" s="3"/>
      <c r="ED25" s="3"/>
    </row>
    <row r="26" spans="1:134" ht="22.5" customHeight="1">
      <c r="A26" s="2">
        <v>21</v>
      </c>
      <c r="B26" s="2" t="str">
        <f t="shared" si="2"/>
        <v>15</v>
      </c>
      <c r="C26" s="2">
        <f t="shared" si="3"/>
        <v>2</v>
      </c>
      <c r="D26" s="2">
        <f t="shared" si="4"/>
        <v>5</v>
      </c>
      <c r="E26" s="3"/>
      <c r="ED26" s="3"/>
    </row>
    <row r="27" spans="1:134" ht="22.5" customHeight="1">
      <c r="A27" s="2">
        <v>22</v>
      </c>
      <c r="B27" s="2" t="str">
        <f t="shared" si="2"/>
        <v>16</v>
      </c>
      <c r="C27" s="2">
        <f t="shared" si="3"/>
        <v>2</v>
      </c>
      <c r="D27" s="2">
        <f t="shared" si="4"/>
        <v>6</v>
      </c>
      <c r="E27" s="3"/>
      <c r="ED27" s="3"/>
    </row>
    <row r="28" spans="1:134" ht="22.5" customHeight="1">
      <c r="A28" s="2">
        <v>23</v>
      </c>
      <c r="B28" s="2" t="str">
        <f t="shared" si="2"/>
        <v>17</v>
      </c>
      <c r="C28" s="2">
        <f t="shared" si="3"/>
        <v>2</v>
      </c>
      <c r="D28" s="2">
        <f t="shared" si="4"/>
        <v>7</v>
      </c>
      <c r="E28" s="3"/>
      <c r="ED28" s="3"/>
    </row>
    <row r="29" spans="1:134" ht="22.5" customHeight="1">
      <c r="A29" s="2">
        <v>24</v>
      </c>
      <c r="B29" s="2" t="str">
        <f t="shared" si="2"/>
        <v>18</v>
      </c>
      <c r="C29" s="2">
        <f t="shared" si="3"/>
        <v>3</v>
      </c>
      <c r="D29" s="2">
        <v>0</v>
      </c>
      <c r="E29" s="3"/>
      <c r="ED29" s="3"/>
    </row>
    <row r="30" spans="1:134" ht="22.5" customHeight="1">
      <c r="A30" s="2">
        <v>25</v>
      </c>
      <c r="B30" s="2" t="str">
        <f t="shared" si="2"/>
        <v>19</v>
      </c>
      <c r="C30" s="2">
        <f t="shared" si="3"/>
        <v>3</v>
      </c>
      <c r="D30" s="2">
        <f>D29+1</f>
        <v>1</v>
      </c>
      <c r="E30" s="3"/>
      <c r="ED30" s="3"/>
    </row>
    <row r="31" spans="1:134" ht="22.5" customHeight="1">
      <c r="A31" s="2">
        <v>26</v>
      </c>
      <c r="B31" s="2" t="str">
        <f t="shared" si="2"/>
        <v>1A</v>
      </c>
      <c r="C31" s="2">
        <f t="shared" si="3"/>
        <v>3</v>
      </c>
      <c r="D31" s="2">
        <f t="shared" si="4"/>
        <v>2</v>
      </c>
      <c r="E31" s="3"/>
      <c r="ED31" s="3"/>
    </row>
    <row r="32" spans="1:134" ht="22.5" customHeight="1">
      <c r="A32" s="2">
        <v>27</v>
      </c>
      <c r="B32" s="2" t="str">
        <f t="shared" si="2"/>
        <v>1B</v>
      </c>
      <c r="C32" s="2">
        <f t="shared" si="3"/>
        <v>3</v>
      </c>
      <c r="D32" s="2">
        <f t="shared" si="4"/>
        <v>3</v>
      </c>
      <c r="E32" s="3"/>
      <c r="ED32" s="3"/>
    </row>
    <row r="33" spans="1:134" ht="22.5" customHeight="1">
      <c r="A33" s="2">
        <v>28</v>
      </c>
      <c r="B33" s="2" t="str">
        <f t="shared" si="2"/>
        <v>1C</v>
      </c>
      <c r="C33" s="2">
        <f t="shared" si="3"/>
        <v>3</v>
      </c>
      <c r="D33" s="2">
        <f t="shared" si="4"/>
        <v>4</v>
      </c>
      <c r="E33" s="3"/>
      <c r="ED33" s="3"/>
    </row>
    <row r="34" spans="1:134" ht="22.5" customHeight="1">
      <c r="A34" s="2">
        <v>29</v>
      </c>
      <c r="B34" s="2" t="str">
        <f t="shared" si="2"/>
        <v>1D</v>
      </c>
      <c r="C34" s="2">
        <f t="shared" si="3"/>
        <v>3</v>
      </c>
      <c r="D34" s="2">
        <f t="shared" si="4"/>
        <v>5</v>
      </c>
      <c r="E34" s="3"/>
      <c r="ED34" s="3"/>
    </row>
    <row r="35" spans="1:134" ht="22.5" customHeight="1">
      <c r="A35" s="2">
        <v>30</v>
      </c>
      <c r="B35" s="2" t="str">
        <f t="shared" si="2"/>
        <v>1E</v>
      </c>
      <c r="C35" s="2">
        <f t="shared" si="3"/>
        <v>3</v>
      </c>
      <c r="D35" s="2">
        <f t="shared" si="4"/>
        <v>6</v>
      </c>
      <c r="E35" s="3"/>
      <c r="ED35" s="3"/>
    </row>
    <row r="36" spans="1:134" ht="22.5" customHeight="1">
      <c r="A36" s="2">
        <v>31</v>
      </c>
      <c r="B36" s="2" t="str">
        <f t="shared" si="2"/>
        <v>1F</v>
      </c>
      <c r="C36" s="2">
        <f t="shared" si="3"/>
        <v>3</v>
      </c>
      <c r="D36" s="2">
        <f t="shared" si="4"/>
        <v>7</v>
      </c>
      <c r="E36" s="3"/>
      <c r="ED36" s="3"/>
    </row>
    <row r="37" spans="1:134" ht="22.5" customHeight="1">
      <c r="A37" s="2">
        <v>32</v>
      </c>
      <c r="B37" s="2" t="str">
        <f t="shared" si="2"/>
        <v>20</v>
      </c>
      <c r="C37" s="2">
        <f t="shared" si="3"/>
        <v>4</v>
      </c>
      <c r="D37" s="2">
        <v>0</v>
      </c>
      <c r="E37" s="3"/>
      <c r="ED37" s="3"/>
    </row>
    <row r="38" spans="1:134" ht="22.5" customHeight="1">
      <c r="A38" s="2">
        <v>33</v>
      </c>
      <c r="B38" s="2" t="str">
        <f t="shared" si="2"/>
        <v>21</v>
      </c>
      <c r="C38" s="2">
        <f t="shared" si="3"/>
        <v>4</v>
      </c>
      <c r="D38" s="2">
        <f>D37+1</f>
        <v>1</v>
      </c>
      <c r="E38" s="3"/>
      <c r="ED38" s="3"/>
    </row>
    <row r="39" spans="1:134" ht="22.5" customHeight="1">
      <c r="A39" s="2">
        <v>34</v>
      </c>
      <c r="B39" s="2" t="str">
        <f t="shared" si="2"/>
        <v>22</v>
      </c>
      <c r="C39" s="2">
        <f t="shared" si="3"/>
        <v>4</v>
      </c>
      <c r="D39" s="2">
        <f t="shared" si="4"/>
        <v>2</v>
      </c>
      <c r="E39" s="3"/>
      <c r="ED39" s="3"/>
    </row>
    <row r="40" spans="1:134" ht="22.5" customHeight="1">
      <c r="A40" s="2">
        <v>35</v>
      </c>
      <c r="B40" s="2" t="str">
        <f t="shared" si="2"/>
        <v>23</v>
      </c>
      <c r="C40" s="2">
        <f t="shared" si="3"/>
        <v>4</v>
      </c>
      <c r="D40" s="2">
        <f t="shared" si="4"/>
        <v>3</v>
      </c>
      <c r="E40" s="3"/>
      <c r="ED40" s="3"/>
    </row>
    <row r="41" spans="1:134" ht="22.5" customHeight="1">
      <c r="A41" s="2">
        <v>36</v>
      </c>
      <c r="B41" s="2" t="str">
        <f t="shared" si="2"/>
        <v>24</v>
      </c>
      <c r="C41" s="2">
        <f t="shared" si="3"/>
        <v>4</v>
      </c>
      <c r="D41" s="2">
        <f t="shared" si="4"/>
        <v>4</v>
      </c>
      <c r="E41" s="3"/>
      <c r="ED41" s="3"/>
    </row>
    <row r="42" spans="1:134" ht="22.5" customHeight="1">
      <c r="A42" s="2">
        <v>37</v>
      </c>
      <c r="B42" s="2" t="str">
        <f t="shared" si="2"/>
        <v>25</v>
      </c>
      <c r="C42" s="2">
        <f t="shared" si="3"/>
        <v>4</v>
      </c>
      <c r="D42" s="2">
        <f t="shared" si="4"/>
        <v>5</v>
      </c>
      <c r="E42" s="3"/>
      <c r="ED42" s="3"/>
    </row>
    <row r="43" spans="1:134" ht="22.5" customHeight="1">
      <c r="A43" s="2">
        <v>38</v>
      </c>
      <c r="B43" s="2" t="str">
        <f t="shared" si="2"/>
        <v>26</v>
      </c>
      <c r="C43" s="2">
        <f t="shared" si="3"/>
        <v>4</v>
      </c>
      <c r="D43" s="2">
        <f t="shared" si="4"/>
        <v>6</v>
      </c>
      <c r="E43" s="3"/>
      <c r="ED43" s="3"/>
    </row>
    <row r="44" spans="1:134" ht="22.5" customHeight="1">
      <c r="A44" s="2">
        <v>39</v>
      </c>
      <c r="B44" s="2" t="str">
        <f t="shared" si="2"/>
        <v>27</v>
      </c>
      <c r="C44" s="2">
        <f t="shared" si="3"/>
        <v>4</v>
      </c>
      <c r="D44" s="2">
        <f t="shared" si="4"/>
        <v>7</v>
      </c>
      <c r="E44" s="3"/>
      <c r="ED44" s="3"/>
    </row>
    <row r="45" spans="1:134" ht="22.5" customHeight="1">
      <c r="A45" s="2">
        <v>40</v>
      </c>
      <c r="B45" s="2" t="str">
        <f t="shared" si="2"/>
        <v>28</v>
      </c>
      <c r="C45" s="2">
        <f t="shared" si="3"/>
        <v>5</v>
      </c>
      <c r="D45" s="2">
        <v>0</v>
      </c>
      <c r="E45" s="3"/>
      <c r="ED45" s="3"/>
    </row>
    <row r="46" spans="1:134" ht="22.5" customHeight="1">
      <c r="A46" s="2">
        <v>41</v>
      </c>
      <c r="B46" s="2" t="str">
        <f t="shared" si="2"/>
        <v>29</v>
      </c>
      <c r="C46" s="2">
        <f t="shared" si="3"/>
        <v>5</v>
      </c>
      <c r="D46" s="2">
        <f>D45+1</f>
        <v>1</v>
      </c>
      <c r="E46" s="3"/>
      <c r="ED46" s="3"/>
    </row>
    <row r="47" spans="1:134" ht="22.5" customHeight="1">
      <c r="A47" s="2">
        <v>42</v>
      </c>
      <c r="B47" s="2" t="str">
        <f t="shared" si="2"/>
        <v>2A</v>
      </c>
      <c r="C47" s="2">
        <f t="shared" si="3"/>
        <v>5</v>
      </c>
      <c r="D47" s="2">
        <f t="shared" si="4"/>
        <v>2</v>
      </c>
      <c r="E47" s="3"/>
      <c r="ED47" s="3"/>
    </row>
    <row r="48" spans="1:134" ht="22.5" customHeight="1">
      <c r="A48" s="2">
        <v>43</v>
      </c>
      <c r="B48" s="2" t="str">
        <f t="shared" si="2"/>
        <v>2B</v>
      </c>
      <c r="C48" s="2">
        <f t="shared" si="3"/>
        <v>5</v>
      </c>
      <c r="D48" s="2">
        <f t="shared" si="4"/>
        <v>3</v>
      </c>
      <c r="E48" s="3"/>
      <c r="ED48" s="3"/>
    </row>
    <row r="49" spans="1:134" ht="22.5" customHeight="1">
      <c r="A49" s="2">
        <v>44</v>
      </c>
      <c r="B49" s="2" t="str">
        <f t="shared" si="2"/>
        <v>2C</v>
      </c>
      <c r="C49" s="2">
        <f t="shared" si="3"/>
        <v>5</v>
      </c>
      <c r="D49" s="2">
        <f t="shared" si="4"/>
        <v>4</v>
      </c>
      <c r="E49" s="3"/>
      <c r="ED49" s="3"/>
    </row>
    <row r="50" spans="1:134" ht="22.5" customHeight="1">
      <c r="A50" s="2">
        <v>45</v>
      </c>
      <c r="B50" s="2" t="str">
        <f t="shared" si="2"/>
        <v>2D</v>
      </c>
      <c r="C50" s="2">
        <f t="shared" si="3"/>
        <v>5</v>
      </c>
      <c r="D50" s="2">
        <f t="shared" si="4"/>
        <v>5</v>
      </c>
      <c r="E50" s="3"/>
      <c r="ED50" s="3"/>
    </row>
    <row r="51" spans="1:134" ht="22.5" customHeight="1">
      <c r="A51" s="2">
        <v>46</v>
      </c>
      <c r="B51" s="2" t="str">
        <f t="shared" si="2"/>
        <v>2E</v>
      </c>
      <c r="C51" s="2">
        <f t="shared" si="3"/>
        <v>5</v>
      </c>
      <c r="D51" s="2">
        <f t="shared" si="4"/>
        <v>6</v>
      </c>
      <c r="E51" s="3"/>
      <c r="ED51" s="3"/>
    </row>
    <row r="52" spans="1:134" ht="22.5" customHeight="1">
      <c r="A52" s="2">
        <v>47</v>
      </c>
      <c r="B52" s="2" t="str">
        <f t="shared" si="2"/>
        <v>2F</v>
      </c>
      <c r="C52" s="2">
        <f t="shared" si="3"/>
        <v>5</v>
      </c>
      <c r="D52" s="2">
        <f t="shared" si="4"/>
        <v>7</v>
      </c>
      <c r="E52" s="3"/>
      <c r="ED52" s="3"/>
    </row>
    <row r="53" spans="1:134" ht="22.5" customHeight="1">
      <c r="A53" s="2">
        <v>48</v>
      </c>
      <c r="B53" s="2" t="str">
        <f t="shared" si="2"/>
        <v>30</v>
      </c>
      <c r="C53" s="2">
        <f t="shared" si="3"/>
        <v>6</v>
      </c>
      <c r="D53" s="2">
        <v>0</v>
      </c>
      <c r="E53" s="3"/>
      <c r="ED53" s="3"/>
    </row>
    <row r="54" spans="1:134" ht="22.5" customHeight="1">
      <c r="A54" s="2">
        <v>49</v>
      </c>
      <c r="B54" s="2" t="str">
        <f t="shared" si="2"/>
        <v>31</v>
      </c>
      <c r="C54" s="2">
        <f t="shared" si="3"/>
        <v>6</v>
      </c>
      <c r="D54" s="2">
        <f>D53+1</f>
        <v>1</v>
      </c>
      <c r="E54" s="3"/>
      <c r="ED54" s="3"/>
    </row>
    <row r="55" spans="1:134" ht="22.5" customHeight="1">
      <c r="A55" s="2">
        <v>50</v>
      </c>
      <c r="B55" s="2" t="str">
        <f t="shared" si="2"/>
        <v>32</v>
      </c>
      <c r="C55" s="2">
        <f t="shared" si="3"/>
        <v>6</v>
      </c>
      <c r="D55" s="2">
        <f t="shared" si="4"/>
        <v>2</v>
      </c>
      <c r="E55" s="3"/>
      <c r="ED55" s="3"/>
    </row>
    <row r="56" spans="1:134" ht="22.5" customHeight="1">
      <c r="A56" s="2">
        <v>51</v>
      </c>
      <c r="B56" s="2" t="str">
        <f t="shared" si="2"/>
        <v>33</v>
      </c>
      <c r="C56" s="2">
        <f t="shared" si="3"/>
        <v>6</v>
      </c>
      <c r="D56" s="2">
        <f t="shared" si="4"/>
        <v>3</v>
      </c>
      <c r="E56" s="3"/>
      <c r="ED56" s="3"/>
    </row>
    <row r="57" spans="1:134" ht="22.5" customHeight="1">
      <c r="A57" s="2">
        <v>52</v>
      </c>
      <c r="B57" s="2" t="str">
        <f t="shared" si="2"/>
        <v>34</v>
      </c>
      <c r="C57" s="2">
        <f t="shared" si="3"/>
        <v>6</v>
      </c>
      <c r="D57" s="2">
        <f t="shared" si="4"/>
        <v>4</v>
      </c>
      <c r="E57" s="3"/>
      <c r="ED57" s="3"/>
    </row>
    <row r="58" spans="1:134" ht="22.5" customHeight="1">
      <c r="A58" s="2">
        <v>53</v>
      </c>
      <c r="B58" s="2" t="str">
        <f t="shared" si="2"/>
        <v>35</v>
      </c>
      <c r="C58" s="2">
        <f t="shared" si="3"/>
        <v>6</v>
      </c>
      <c r="D58" s="2">
        <f t="shared" si="4"/>
        <v>5</v>
      </c>
      <c r="E58" s="3"/>
      <c r="ED58" s="3"/>
    </row>
    <row r="59" spans="1:134" ht="22.5" customHeight="1">
      <c r="A59" s="2">
        <v>54</v>
      </c>
      <c r="B59" s="2" t="str">
        <f t="shared" si="2"/>
        <v>36</v>
      </c>
      <c r="C59" s="2">
        <f t="shared" si="3"/>
        <v>6</v>
      </c>
      <c r="D59" s="2">
        <f t="shared" si="4"/>
        <v>6</v>
      </c>
      <c r="E59" s="3"/>
      <c r="ED59" s="3"/>
    </row>
    <row r="60" spans="1:134" ht="22.5" customHeight="1">
      <c r="A60" s="2">
        <v>55</v>
      </c>
      <c r="B60" s="2" t="str">
        <f t="shared" si="2"/>
        <v>37</v>
      </c>
      <c r="C60" s="2">
        <f t="shared" si="3"/>
        <v>6</v>
      </c>
      <c r="D60" s="2">
        <f t="shared" si="4"/>
        <v>7</v>
      </c>
      <c r="E60" s="3"/>
      <c r="ED60" s="3"/>
    </row>
    <row r="61" spans="1:134" ht="22.5" customHeight="1">
      <c r="A61" s="2">
        <v>56</v>
      </c>
      <c r="B61" s="2" t="str">
        <f t="shared" si="2"/>
        <v>38</v>
      </c>
      <c r="C61" s="2">
        <f t="shared" si="3"/>
        <v>7</v>
      </c>
      <c r="D61" s="2">
        <v>0</v>
      </c>
      <c r="E61" s="3"/>
      <c r="ED61" s="3"/>
    </row>
    <row r="62" spans="1:134" ht="22.5" customHeight="1">
      <c r="A62" s="2">
        <v>57</v>
      </c>
      <c r="B62" s="2" t="str">
        <f t="shared" si="2"/>
        <v>39</v>
      </c>
      <c r="C62" s="2">
        <f t="shared" si="3"/>
        <v>7</v>
      </c>
      <c r="D62" s="2">
        <f>D61+1</f>
        <v>1</v>
      </c>
      <c r="E62" s="3"/>
      <c r="ED62" s="3"/>
    </row>
    <row r="63" spans="1:134" ht="22.5" customHeight="1">
      <c r="A63" s="2">
        <v>58</v>
      </c>
      <c r="B63" s="2" t="str">
        <f t="shared" si="2"/>
        <v>3A</v>
      </c>
      <c r="C63" s="2">
        <f t="shared" si="3"/>
        <v>7</v>
      </c>
      <c r="D63" s="2">
        <f t="shared" si="4"/>
        <v>2</v>
      </c>
      <c r="E63" s="3"/>
      <c r="ED63" s="3"/>
    </row>
    <row r="64" spans="1:134" ht="22.5" customHeight="1">
      <c r="A64" s="2">
        <v>59</v>
      </c>
      <c r="B64" s="2" t="str">
        <f t="shared" si="2"/>
        <v>3B</v>
      </c>
      <c r="C64" s="2">
        <f t="shared" si="3"/>
        <v>7</v>
      </c>
      <c r="D64" s="2">
        <f t="shared" si="4"/>
        <v>3</v>
      </c>
      <c r="E64" s="3"/>
      <c r="ED64" s="3"/>
    </row>
    <row r="65" spans="1:134" ht="22.5" customHeight="1">
      <c r="A65" s="2">
        <v>60</v>
      </c>
      <c r="B65" s="2" t="str">
        <f t="shared" si="2"/>
        <v>3C</v>
      </c>
      <c r="C65" s="2">
        <f t="shared" si="3"/>
        <v>7</v>
      </c>
      <c r="D65" s="2">
        <f t="shared" si="4"/>
        <v>4</v>
      </c>
      <c r="E65" s="3"/>
      <c r="ED65" s="3"/>
    </row>
    <row r="66" spans="1:134" ht="22.5" customHeight="1">
      <c r="A66" s="2">
        <v>61</v>
      </c>
      <c r="B66" s="2" t="str">
        <f t="shared" si="2"/>
        <v>3D</v>
      </c>
      <c r="C66" s="2">
        <f t="shared" si="3"/>
        <v>7</v>
      </c>
      <c r="D66" s="2">
        <f t="shared" si="4"/>
        <v>5</v>
      </c>
      <c r="E66" s="3"/>
      <c r="ED66" s="3"/>
    </row>
    <row r="67" spans="1:134" ht="22.5" customHeight="1">
      <c r="A67" s="2">
        <v>62</v>
      </c>
      <c r="B67" s="2" t="str">
        <f t="shared" si="2"/>
        <v>3E</v>
      </c>
      <c r="C67" s="2">
        <f t="shared" si="3"/>
        <v>7</v>
      </c>
      <c r="D67" s="2">
        <f t="shared" si="4"/>
        <v>6</v>
      </c>
      <c r="E67" s="3"/>
      <c r="ED67" s="3"/>
    </row>
    <row r="68" spans="1:134" ht="22.5" customHeight="1">
      <c r="A68" s="2">
        <v>63</v>
      </c>
      <c r="B68" s="2" t="str">
        <f t="shared" si="2"/>
        <v>3F</v>
      </c>
      <c r="C68" s="2">
        <f t="shared" si="3"/>
        <v>7</v>
      </c>
      <c r="D68" s="2">
        <f t="shared" si="4"/>
        <v>7</v>
      </c>
      <c r="E68" s="3"/>
      <c r="ED68" s="3"/>
    </row>
    <row r="69" spans="1:134" ht="30" customHeight="1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EB72"/>
  <sheetViews>
    <sheetView zoomScaleNormal="100" workbookViewId="0">
      <selection activeCell="AL34" sqref="AL34"/>
    </sheetView>
  </sheetViews>
  <sheetFormatPr defaultColWidth="1" defaultRowHeight="6" customHeight="1"/>
  <cols>
    <col min="1" max="2" width="8.140625" style="18" customWidth="1"/>
    <col min="3" max="3" width="1" style="19"/>
    <col min="4" max="131" width="1.140625" style="19" customWidth="1"/>
    <col min="132" max="16384" width="1" style="19"/>
  </cols>
  <sheetData>
    <row r="2" spans="1:132" ht="6" customHeight="1">
      <c r="D2" s="19" t="s">
        <v>14</v>
      </c>
    </row>
    <row r="3" spans="1:132" s="20" customFormat="1" ht="14.25" customHeight="1">
      <c r="D3" s="20">
        <v>0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20">
        <v>11</v>
      </c>
      <c r="P3" s="20">
        <v>12</v>
      </c>
      <c r="Q3" s="20">
        <v>13</v>
      </c>
      <c r="R3" s="20">
        <v>14</v>
      </c>
      <c r="S3" s="20">
        <v>15</v>
      </c>
      <c r="T3" s="20">
        <v>16</v>
      </c>
      <c r="U3" s="20">
        <v>17</v>
      </c>
      <c r="V3" s="20">
        <v>18</v>
      </c>
      <c r="W3" s="20">
        <v>19</v>
      </c>
      <c r="X3" s="20">
        <v>20</v>
      </c>
      <c r="Y3" s="20">
        <v>21</v>
      </c>
      <c r="Z3" s="20">
        <v>22</v>
      </c>
      <c r="AA3" s="20">
        <v>23</v>
      </c>
      <c r="AB3" s="20">
        <v>24</v>
      </c>
      <c r="AC3" s="20">
        <v>25</v>
      </c>
      <c r="AD3" s="20">
        <v>26</v>
      </c>
      <c r="AE3" s="20">
        <v>27</v>
      </c>
      <c r="AF3" s="20">
        <v>28</v>
      </c>
      <c r="AG3" s="20">
        <v>29</v>
      </c>
      <c r="AH3" s="20">
        <v>30</v>
      </c>
      <c r="AI3" s="20">
        <v>31</v>
      </c>
      <c r="AJ3" s="20">
        <v>32</v>
      </c>
      <c r="AK3" s="20">
        <v>33</v>
      </c>
      <c r="AL3" s="20">
        <v>34</v>
      </c>
      <c r="AM3" s="20">
        <v>35</v>
      </c>
      <c r="AN3" s="20">
        <v>36</v>
      </c>
      <c r="AO3" s="20">
        <v>37</v>
      </c>
      <c r="AP3" s="20">
        <v>38</v>
      </c>
      <c r="AQ3" s="20">
        <v>39</v>
      </c>
      <c r="AR3" s="20">
        <v>40</v>
      </c>
      <c r="AS3" s="20">
        <v>41</v>
      </c>
      <c r="AT3" s="20">
        <v>42</v>
      </c>
      <c r="AU3" s="20">
        <v>43</v>
      </c>
      <c r="AV3" s="20">
        <v>44</v>
      </c>
      <c r="AW3" s="20">
        <v>45</v>
      </c>
      <c r="AX3" s="20">
        <v>46</v>
      </c>
      <c r="AY3" s="20">
        <v>47</v>
      </c>
      <c r="AZ3" s="20">
        <v>48</v>
      </c>
      <c r="BA3" s="20">
        <v>49</v>
      </c>
      <c r="BB3" s="20">
        <v>50</v>
      </c>
      <c r="BC3" s="20">
        <v>51</v>
      </c>
      <c r="BD3" s="20">
        <v>52</v>
      </c>
      <c r="BE3" s="20">
        <v>53</v>
      </c>
      <c r="BF3" s="20">
        <v>54</v>
      </c>
      <c r="BG3" s="20">
        <v>55</v>
      </c>
      <c r="BH3" s="20">
        <v>56</v>
      </c>
      <c r="BI3" s="20">
        <v>57</v>
      </c>
      <c r="BJ3" s="20">
        <v>58</v>
      </c>
      <c r="BK3" s="20">
        <v>59</v>
      </c>
      <c r="BL3" s="20">
        <v>60</v>
      </c>
      <c r="BM3" s="20">
        <v>61</v>
      </c>
      <c r="BN3" s="20">
        <v>62</v>
      </c>
      <c r="BO3" s="20">
        <v>63</v>
      </c>
      <c r="BP3" s="20">
        <v>64</v>
      </c>
      <c r="BQ3" s="20">
        <v>65</v>
      </c>
      <c r="BR3" s="20">
        <v>66</v>
      </c>
      <c r="BS3" s="20">
        <v>67</v>
      </c>
      <c r="BT3" s="20">
        <v>68</v>
      </c>
      <c r="BU3" s="20">
        <v>69</v>
      </c>
      <c r="BV3" s="20">
        <v>70</v>
      </c>
      <c r="BW3" s="20">
        <v>71</v>
      </c>
      <c r="BX3" s="20">
        <v>72</v>
      </c>
      <c r="BY3" s="20">
        <v>73</v>
      </c>
      <c r="BZ3" s="20">
        <v>74</v>
      </c>
      <c r="CA3" s="20">
        <v>75</v>
      </c>
      <c r="CB3" s="20">
        <v>76</v>
      </c>
      <c r="CC3" s="20">
        <v>77</v>
      </c>
      <c r="CD3" s="20">
        <v>78</v>
      </c>
      <c r="CE3" s="20">
        <v>79</v>
      </c>
      <c r="CF3" s="20">
        <v>80</v>
      </c>
      <c r="CG3" s="20">
        <v>81</v>
      </c>
      <c r="CH3" s="20">
        <v>82</v>
      </c>
      <c r="CI3" s="20">
        <v>83</v>
      </c>
      <c r="CJ3" s="20">
        <v>84</v>
      </c>
      <c r="CK3" s="20">
        <v>85</v>
      </c>
      <c r="CL3" s="20">
        <v>86</v>
      </c>
      <c r="CM3" s="20">
        <v>87</v>
      </c>
      <c r="CN3" s="20">
        <v>88</v>
      </c>
      <c r="CO3" s="20">
        <v>89</v>
      </c>
      <c r="CP3" s="20">
        <v>90</v>
      </c>
      <c r="CQ3" s="20">
        <v>91</v>
      </c>
      <c r="CR3" s="20">
        <v>92</v>
      </c>
      <c r="CS3" s="20">
        <v>93</v>
      </c>
      <c r="CT3" s="20">
        <v>94</v>
      </c>
      <c r="CU3" s="20">
        <v>95</v>
      </c>
      <c r="CV3" s="20">
        <v>96</v>
      </c>
      <c r="CW3" s="20">
        <v>97</v>
      </c>
      <c r="CX3" s="20">
        <v>98</v>
      </c>
      <c r="CY3" s="20">
        <v>99</v>
      </c>
      <c r="CZ3" s="20">
        <v>100</v>
      </c>
      <c r="DA3" s="20">
        <v>101</v>
      </c>
      <c r="DB3" s="20">
        <v>102</v>
      </c>
      <c r="DC3" s="20">
        <v>103</v>
      </c>
      <c r="DD3" s="20">
        <v>104</v>
      </c>
      <c r="DE3" s="20">
        <v>105</v>
      </c>
      <c r="DF3" s="20">
        <v>106</v>
      </c>
      <c r="DG3" s="20">
        <v>107</v>
      </c>
      <c r="DH3" s="20">
        <v>108</v>
      </c>
      <c r="DI3" s="20">
        <v>109</v>
      </c>
      <c r="DJ3" s="20">
        <v>110</v>
      </c>
      <c r="DK3" s="20">
        <v>111</v>
      </c>
      <c r="DL3" s="20">
        <v>112</v>
      </c>
      <c r="DM3" s="20">
        <v>113</v>
      </c>
      <c r="DN3" s="20">
        <v>114</v>
      </c>
      <c r="DO3" s="20">
        <v>115</v>
      </c>
      <c r="DP3" s="20">
        <v>116</v>
      </c>
      <c r="DQ3" s="20">
        <v>117</v>
      </c>
      <c r="DR3" s="20">
        <v>118</v>
      </c>
      <c r="DS3" s="20">
        <v>119</v>
      </c>
      <c r="DT3" s="20">
        <v>120</v>
      </c>
      <c r="DU3" s="20">
        <v>121</v>
      </c>
      <c r="DV3" s="20">
        <v>122</v>
      </c>
      <c r="DW3" s="20">
        <v>123</v>
      </c>
      <c r="DX3" s="20">
        <v>124</v>
      </c>
      <c r="DY3" s="20">
        <v>125</v>
      </c>
      <c r="DZ3" s="20">
        <v>126</v>
      </c>
      <c r="EA3" s="20">
        <v>127</v>
      </c>
    </row>
    <row r="4" spans="1:132" ht="6" customHeight="1">
      <c r="A4" s="21" t="s">
        <v>0</v>
      </c>
      <c r="B4" s="21" t="s">
        <v>15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</row>
    <row r="5" spans="1:132" ht="6" customHeight="1">
      <c r="A5" s="79">
        <v>0</v>
      </c>
      <c r="B5" s="79">
        <v>0</v>
      </c>
      <c r="C5" s="22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  <c r="CW5" s="74"/>
      <c r="CX5" s="74"/>
      <c r="CY5" s="74"/>
      <c r="CZ5" s="74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4"/>
      <c r="DN5" s="74"/>
      <c r="DO5" s="74"/>
      <c r="DP5" s="74"/>
      <c r="DQ5" s="74"/>
      <c r="DR5" s="74"/>
      <c r="DS5" s="74"/>
      <c r="DT5" s="74"/>
      <c r="DU5" s="74"/>
      <c r="DV5" s="74"/>
      <c r="DW5" s="74"/>
      <c r="DX5" s="74"/>
      <c r="DY5" s="74"/>
      <c r="DZ5" s="74"/>
      <c r="EA5" s="74"/>
      <c r="EB5" s="22"/>
    </row>
    <row r="6" spans="1:132" ht="6" customHeight="1">
      <c r="A6" s="79">
        <v>0</v>
      </c>
      <c r="B6" s="79">
        <f>B5+1</f>
        <v>1</v>
      </c>
      <c r="C6" s="22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22"/>
    </row>
    <row r="7" spans="1:132" ht="6" customHeight="1">
      <c r="A7" s="79">
        <v>0</v>
      </c>
      <c r="B7" s="79">
        <f t="shared" ref="B7:B20" si="0">B6+1</f>
        <v>2</v>
      </c>
      <c r="C7" s="2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22"/>
    </row>
    <row r="8" spans="1:132" ht="6" customHeight="1">
      <c r="A8" s="79">
        <v>0</v>
      </c>
      <c r="B8" s="79">
        <f t="shared" si="0"/>
        <v>3</v>
      </c>
      <c r="C8" s="22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22"/>
    </row>
    <row r="9" spans="1:132" ht="6" customHeight="1">
      <c r="A9" s="79">
        <v>0</v>
      </c>
      <c r="B9" s="79">
        <f t="shared" si="0"/>
        <v>4</v>
      </c>
      <c r="C9" s="22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4"/>
      <c r="CK9" s="74"/>
      <c r="CL9" s="74"/>
      <c r="CM9" s="74"/>
      <c r="CN9" s="74"/>
      <c r="CO9" s="74"/>
      <c r="CP9" s="74"/>
      <c r="CQ9" s="74"/>
      <c r="CR9" s="74"/>
      <c r="CS9" s="74"/>
      <c r="CT9" s="74"/>
      <c r="CU9" s="74"/>
      <c r="CV9" s="74"/>
      <c r="CW9" s="74"/>
      <c r="CX9" s="74"/>
      <c r="CY9" s="74"/>
      <c r="CZ9" s="74"/>
      <c r="DA9" s="74"/>
      <c r="DB9" s="74"/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4"/>
      <c r="DN9" s="74"/>
      <c r="DO9" s="74"/>
      <c r="DP9" s="74"/>
      <c r="DQ9" s="74"/>
      <c r="DR9" s="74"/>
      <c r="DS9" s="74"/>
      <c r="DT9" s="74"/>
      <c r="DU9" s="74"/>
      <c r="DV9" s="74"/>
      <c r="DW9" s="74"/>
      <c r="DX9" s="74"/>
      <c r="DY9" s="74"/>
      <c r="DZ9" s="74"/>
      <c r="EA9" s="74"/>
      <c r="EB9" s="22"/>
    </row>
    <row r="10" spans="1:132" ht="6" customHeight="1">
      <c r="A10" s="79">
        <v>0</v>
      </c>
      <c r="B10" s="79">
        <f t="shared" si="0"/>
        <v>5</v>
      </c>
      <c r="C10" s="22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22"/>
    </row>
    <row r="11" spans="1:132" ht="6" customHeight="1">
      <c r="A11" s="79">
        <v>0</v>
      </c>
      <c r="B11" s="79">
        <f t="shared" si="0"/>
        <v>6</v>
      </c>
      <c r="C11" s="22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  <c r="DT11" s="74"/>
      <c r="DU11" s="74"/>
      <c r="DV11" s="74"/>
      <c r="DW11" s="74"/>
      <c r="DX11" s="74"/>
      <c r="DY11" s="74"/>
      <c r="DZ11" s="74"/>
      <c r="EA11" s="74"/>
      <c r="EB11" s="22"/>
    </row>
    <row r="12" spans="1:132" ht="6" customHeight="1">
      <c r="A12" s="79">
        <v>0</v>
      </c>
      <c r="B12" s="79">
        <f t="shared" si="0"/>
        <v>7</v>
      </c>
      <c r="C12" s="22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4"/>
      <c r="DN12" s="74"/>
      <c r="DO12" s="74"/>
      <c r="DP12" s="74"/>
      <c r="DQ12" s="74"/>
      <c r="DR12" s="74"/>
      <c r="DS12" s="74"/>
      <c r="DT12" s="74"/>
      <c r="DU12" s="74"/>
      <c r="DV12" s="74"/>
      <c r="DW12" s="74"/>
      <c r="DX12" s="74"/>
      <c r="DY12" s="74"/>
      <c r="DZ12" s="74"/>
      <c r="EA12" s="74"/>
      <c r="EB12" s="22"/>
    </row>
    <row r="13" spans="1:132" ht="6" customHeight="1">
      <c r="A13" s="79">
        <v>1</v>
      </c>
      <c r="B13" s="79">
        <v>0</v>
      </c>
      <c r="C13" s="22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4"/>
      <c r="DN13" s="74"/>
      <c r="DO13" s="74"/>
      <c r="DP13" s="74"/>
      <c r="DQ13" s="74"/>
      <c r="DR13" s="74"/>
      <c r="DS13" s="74"/>
      <c r="DT13" s="74"/>
      <c r="DU13" s="74"/>
      <c r="DV13" s="74"/>
      <c r="DW13" s="74"/>
      <c r="DX13" s="74"/>
      <c r="DY13" s="74"/>
      <c r="DZ13" s="74"/>
      <c r="EA13" s="74"/>
      <c r="EB13" s="22"/>
    </row>
    <row r="14" spans="1:132" ht="6" customHeight="1">
      <c r="A14" s="79">
        <v>1</v>
      </c>
      <c r="B14" s="79">
        <f>B13+1</f>
        <v>1</v>
      </c>
      <c r="C14" s="22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4"/>
      <c r="DN14" s="74"/>
      <c r="DO14" s="74"/>
      <c r="DP14" s="74"/>
      <c r="DQ14" s="74"/>
      <c r="DR14" s="74"/>
      <c r="DS14" s="74"/>
      <c r="DT14" s="74"/>
      <c r="DU14" s="74"/>
      <c r="DV14" s="74"/>
      <c r="DW14" s="74"/>
      <c r="DX14" s="74"/>
      <c r="DY14" s="74"/>
      <c r="DZ14" s="74"/>
      <c r="EA14" s="74"/>
      <c r="EB14" s="22"/>
    </row>
    <row r="15" spans="1:132" ht="6" customHeight="1">
      <c r="A15" s="79">
        <v>1</v>
      </c>
      <c r="B15" s="79">
        <f t="shared" si="0"/>
        <v>2</v>
      </c>
      <c r="C15" s="22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22"/>
    </row>
    <row r="16" spans="1:132" ht="6" customHeight="1">
      <c r="A16" s="79">
        <v>1</v>
      </c>
      <c r="B16" s="79">
        <f t="shared" si="0"/>
        <v>3</v>
      </c>
      <c r="C16" s="22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4"/>
      <c r="DN16" s="74"/>
      <c r="DO16" s="74"/>
      <c r="DP16" s="74"/>
      <c r="DQ16" s="74"/>
      <c r="DR16" s="74"/>
      <c r="DS16" s="74"/>
      <c r="DT16" s="74"/>
      <c r="DU16" s="74"/>
      <c r="DV16" s="74"/>
      <c r="DW16" s="74"/>
      <c r="DX16" s="74"/>
      <c r="DY16" s="74"/>
      <c r="DZ16" s="74"/>
      <c r="EA16" s="74"/>
      <c r="EB16" s="22"/>
    </row>
    <row r="17" spans="1:132" ht="6" customHeight="1">
      <c r="A17" s="79">
        <v>1</v>
      </c>
      <c r="B17" s="79">
        <f t="shared" si="0"/>
        <v>4</v>
      </c>
      <c r="C17" s="22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4"/>
      <c r="DN17" s="74"/>
      <c r="DO17" s="74"/>
      <c r="DP17" s="74"/>
      <c r="DQ17" s="74"/>
      <c r="DR17" s="74"/>
      <c r="DS17" s="74"/>
      <c r="DT17" s="74"/>
      <c r="DU17" s="74"/>
      <c r="DV17" s="74"/>
      <c r="DW17" s="74"/>
      <c r="DX17" s="74"/>
      <c r="DY17" s="74"/>
      <c r="DZ17" s="74"/>
      <c r="EA17" s="74"/>
      <c r="EB17" s="22"/>
    </row>
    <row r="18" spans="1:132" ht="6" customHeight="1">
      <c r="A18" s="79">
        <v>1</v>
      </c>
      <c r="B18" s="79">
        <f t="shared" si="0"/>
        <v>5</v>
      </c>
      <c r="C18" s="22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22"/>
    </row>
    <row r="19" spans="1:132" ht="6" customHeight="1">
      <c r="A19" s="79">
        <v>1</v>
      </c>
      <c r="B19" s="79">
        <f t="shared" si="0"/>
        <v>6</v>
      </c>
      <c r="C19" s="22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4"/>
      <c r="DF19" s="74"/>
      <c r="DG19" s="74"/>
      <c r="DH19" s="74"/>
      <c r="DI19" s="74"/>
      <c r="DJ19" s="74"/>
      <c r="DK19" s="74"/>
      <c r="DL19" s="74"/>
      <c r="DM19" s="74"/>
      <c r="DN19" s="74"/>
      <c r="DO19" s="74"/>
      <c r="DP19" s="74"/>
      <c r="DQ19" s="74"/>
      <c r="DR19" s="74"/>
      <c r="DS19" s="74"/>
      <c r="DT19" s="74"/>
      <c r="DU19" s="74"/>
      <c r="DV19" s="74"/>
      <c r="DW19" s="74"/>
      <c r="DX19" s="74"/>
      <c r="DY19" s="74"/>
      <c r="DZ19" s="74"/>
      <c r="EA19" s="74"/>
      <c r="EB19" s="22"/>
    </row>
    <row r="20" spans="1:132" ht="6" customHeight="1">
      <c r="A20" s="79">
        <v>1</v>
      </c>
      <c r="B20" s="79">
        <f t="shared" si="0"/>
        <v>7</v>
      </c>
      <c r="C20" s="22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22"/>
    </row>
    <row r="21" spans="1:132" ht="6" customHeight="1">
      <c r="A21" s="79">
        <v>2</v>
      </c>
      <c r="B21" s="79">
        <v>0</v>
      </c>
      <c r="C21" s="22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22"/>
    </row>
    <row r="22" spans="1:132" ht="6" customHeight="1">
      <c r="A22" s="79">
        <v>2</v>
      </c>
      <c r="B22" s="79">
        <f>B21+1</f>
        <v>1</v>
      </c>
      <c r="C22" s="22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22"/>
    </row>
    <row r="23" spans="1:132" ht="6" customHeight="1">
      <c r="A23" s="79">
        <v>2</v>
      </c>
      <c r="B23" s="79">
        <f t="shared" ref="B23:B36" si="1">B22+1</f>
        <v>2</v>
      </c>
      <c r="C23" s="22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  <c r="DI23" s="74"/>
      <c r="DJ23" s="74"/>
      <c r="DK23" s="74"/>
      <c r="DL23" s="74"/>
      <c r="DM23" s="74"/>
      <c r="DN23" s="74"/>
      <c r="DO23" s="74"/>
      <c r="DP23" s="74"/>
      <c r="DQ23" s="74"/>
      <c r="DR23" s="74"/>
      <c r="DS23" s="74"/>
      <c r="DT23" s="74"/>
      <c r="DU23" s="74"/>
      <c r="DV23" s="74"/>
      <c r="DW23" s="74"/>
      <c r="DX23" s="74"/>
      <c r="DY23" s="74"/>
      <c r="DZ23" s="74"/>
      <c r="EA23" s="74"/>
      <c r="EB23" s="22"/>
    </row>
    <row r="24" spans="1:132" ht="6" customHeight="1">
      <c r="A24" s="79">
        <v>2</v>
      </c>
      <c r="B24" s="79">
        <f t="shared" si="1"/>
        <v>3</v>
      </c>
      <c r="C24" s="22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  <c r="DE24" s="74"/>
      <c r="DF24" s="74"/>
      <c r="DG24" s="74"/>
      <c r="DH24" s="74"/>
      <c r="DI24" s="74"/>
      <c r="DJ24" s="74"/>
      <c r="DK24" s="74"/>
      <c r="DL24" s="74"/>
      <c r="DM24" s="74"/>
      <c r="DN24" s="74"/>
      <c r="DO24" s="74"/>
      <c r="DP24" s="74"/>
      <c r="DQ24" s="74"/>
      <c r="DR24" s="74"/>
      <c r="DS24" s="74"/>
      <c r="DT24" s="74"/>
      <c r="DU24" s="74"/>
      <c r="DV24" s="74"/>
      <c r="DW24" s="74"/>
      <c r="DX24" s="74"/>
      <c r="DY24" s="74"/>
      <c r="DZ24" s="74"/>
      <c r="EA24" s="74"/>
      <c r="EB24" s="22"/>
    </row>
    <row r="25" spans="1:132" ht="6" customHeight="1">
      <c r="A25" s="79">
        <v>2</v>
      </c>
      <c r="B25" s="79">
        <f t="shared" si="1"/>
        <v>4</v>
      </c>
      <c r="C25" s="22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22"/>
    </row>
    <row r="26" spans="1:132" ht="6" customHeight="1">
      <c r="A26" s="79">
        <v>2</v>
      </c>
      <c r="B26" s="79">
        <f t="shared" si="1"/>
        <v>5</v>
      </c>
      <c r="C26" s="22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  <c r="DN26" s="74"/>
      <c r="DO26" s="74"/>
      <c r="DP26" s="74"/>
      <c r="DQ26" s="74"/>
      <c r="DR26" s="74"/>
      <c r="DS26" s="74"/>
      <c r="DT26" s="74"/>
      <c r="DU26" s="74"/>
      <c r="DV26" s="74"/>
      <c r="DW26" s="74"/>
      <c r="DX26" s="74"/>
      <c r="DY26" s="74"/>
      <c r="DZ26" s="74"/>
      <c r="EA26" s="74"/>
      <c r="EB26" s="22"/>
    </row>
    <row r="27" spans="1:132" ht="6" customHeight="1">
      <c r="A27" s="79">
        <v>2</v>
      </c>
      <c r="B27" s="79">
        <f t="shared" si="1"/>
        <v>6</v>
      </c>
      <c r="C27" s="22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  <c r="DQ27" s="74"/>
      <c r="DR27" s="74"/>
      <c r="DS27" s="74"/>
      <c r="DT27" s="74"/>
      <c r="DU27" s="74"/>
      <c r="DV27" s="74"/>
      <c r="DW27" s="74"/>
      <c r="DX27" s="74"/>
      <c r="DY27" s="74"/>
      <c r="DZ27" s="74"/>
      <c r="EA27" s="74"/>
      <c r="EB27" s="22"/>
    </row>
    <row r="28" spans="1:132" ht="6" customHeight="1">
      <c r="A28" s="79">
        <v>2</v>
      </c>
      <c r="B28" s="79">
        <f t="shared" si="1"/>
        <v>7</v>
      </c>
      <c r="C28" s="22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22"/>
    </row>
    <row r="29" spans="1:132" ht="6" customHeight="1">
      <c r="A29" s="79">
        <v>3</v>
      </c>
      <c r="B29" s="79">
        <v>0</v>
      </c>
      <c r="C29" s="22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22"/>
    </row>
    <row r="30" spans="1:132" ht="6" customHeight="1">
      <c r="A30" s="79">
        <v>3</v>
      </c>
      <c r="B30" s="79">
        <f>B29+1</f>
        <v>1</v>
      </c>
      <c r="C30" s="22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4"/>
      <c r="DF30" s="74"/>
      <c r="DG30" s="74"/>
      <c r="DH30" s="74"/>
      <c r="DI30" s="74"/>
      <c r="DJ30" s="74"/>
      <c r="DK30" s="74"/>
      <c r="DL30" s="74"/>
      <c r="DM30" s="74"/>
      <c r="DN30" s="74"/>
      <c r="DO30" s="74"/>
      <c r="DP30" s="74"/>
      <c r="DQ30" s="74"/>
      <c r="DR30" s="74"/>
      <c r="DS30" s="74"/>
      <c r="DT30" s="74"/>
      <c r="DU30" s="74"/>
      <c r="DV30" s="74"/>
      <c r="DW30" s="74"/>
      <c r="DX30" s="74"/>
      <c r="DY30" s="74"/>
      <c r="DZ30" s="74"/>
      <c r="EA30" s="74"/>
      <c r="EB30" s="22"/>
    </row>
    <row r="31" spans="1:132" ht="6" customHeight="1">
      <c r="A31" s="79">
        <v>3</v>
      </c>
      <c r="B31" s="79">
        <f t="shared" si="1"/>
        <v>2</v>
      </c>
      <c r="C31" s="22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  <c r="DD31" s="74"/>
      <c r="DE31" s="74"/>
      <c r="DF31" s="74"/>
      <c r="DG31" s="74"/>
      <c r="DH31" s="74"/>
      <c r="DI31" s="74"/>
      <c r="DJ31" s="74"/>
      <c r="DK31" s="74"/>
      <c r="DL31" s="74"/>
      <c r="DM31" s="74"/>
      <c r="DN31" s="74"/>
      <c r="DO31" s="74"/>
      <c r="DP31" s="74"/>
      <c r="DQ31" s="74"/>
      <c r="DR31" s="74"/>
      <c r="DS31" s="74"/>
      <c r="DT31" s="74"/>
      <c r="DU31" s="74"/>
      <c r="DV31" s="74"/>
      <c r="DW31" s="74"/>
      <c r="DX31" s="74"/>
      <c r="DY31" s="74"/>
      <c r="DZ31" s="74"/>
      <c r="EA31" s="74"/>
      <c r="EB31" s="22"/>
    </row>
    <row r="32" spans="1:132" ht="6" customHeight="1">
      <c r="A32" s="79">
        <v>3</v>
      </c>
      <c r="B32" s="79">
        <f t="shared" si="1"/>
        <v>3</v>
      </c>
      <c r="C32" s="22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22"/>
    </row>
    <row r="33" spans="1:132" ht="6" customHeight="1">
      <c r="A33" s="79">
        <v>3</v>
      </c>
      <c r="B33" s="79">
        <f t="shared" si="1"/>
        <v>4</v>
      </c>
      <c r="C33" s="22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P33" s="74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  <c r="DB33" s="74"/>
      <c r="DC33" s="74"/>
      <c r="DD33" s="74"/>
      <c r="DE33" s="74"/>
      <c r="DF33" s="74"/>
      <c r="DG33" s="74"/>
      <c r="DH33" s="74"/>
      <c r="DI33" s="74"/>
      <c r="DJ33" s="74"/>
      <c r="DK33" s="74"/>
      <c r="DL33" s="74"/>
      <c r="DM33" s="74"/>
      <c r="DN33" s="74"/>
      <c r="DO33" s="74"/>
      <c r="DP33" s="74"/>
      <c r="DQ33" s="74"/>
      <c r="DR33" s="74"/>
      <c r="DS33" s="74"/>
      <c r="DT33" s="74"/>
      <c r="DU33" s="74"/>
      <c r="DV33" s="74"/>
      <c r="DW33" s="74"/>
      <c r="DX33" s="74"/>
      <c r="DY33" s="74"/>
      <c r="DZ33" s="74"/>
      <c r="EA33" s="74"/>
      <c r="EB33" s="22"/>
    </row>
    <row r="34" spans="1:132" ht="6" customHeight="1">
      <c r="A34" s="79">
        <v>3</v>
      </c>
      <c r="B34" s="79">
        <f t="shared" si="1"/>
        <v>5</v>
      </c>
      <c r="C34" s="22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74"/>
      <c r="DD34" s="74"/>
      <c r="DE34" s="74"/>
      <c r="DF34" s="74"/>
      <c r="DG34" s="74"/>
      <c r="DH34" s="74"/>
      <c r="DI34" s="74"/>
      <c r="DJ34" s="74"/>
      <c r="DK34" s="74"/>
      <c r="DL34" s="74"/>
      <c r="DM34" s="74"/>
      <c r="DN34" s="74"/>
      <c r="DO34" s="74"/>
      <c r="DP34" s="74"/>
      <c r="DQ34" s="74"/>
      <c r="DR34" s="74"/>
      <c r="DS34" s="74"/>
      <c r="DT34" s="74"/>
      <c r="DU34" s="74"/>
      <c r="DV34" s="74"/>
      <c r="DW34" s="74"/>
      <c r="DX34" s="74"/>
      <c r="DY34" s="74"/>
      <c r="DZ34" s="74"/>
      <c r="EA34" s="74"/>
      <c r="EB34" s="22"/>
    </row>
    <row r="35" spans="1:132" ht="6" customHeight="1">
      <c r="A35" s="79">
        <v>3</v>
      </c>
      <c r="B35" s="79">
        <f t="shared" si="1"/>
        <v>6</v>
      </c>
      <c r="C35" s="22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  <c r="DD35" s="74"/>
      <c r="DE35" s="74"/>
      <c r="DF35" s="74"/>
      <c r="DG35" s="74"/>
      <c r="DH35" s="74"/>
      <c r="DI35" s="74"/>
      <c r="DJ35" s="74"/>
      <c r="DK35" s="74"/>
      <c r="DL35" s="74"/>
      <c r="DM35" s="74"/>
      <c r="DN35" s="74"/>
      <c r="DO35" s="74"/>
      <c r="DP35" s="74"/>
      <c r="DQ35" s="74"/>
      <c r="DR35" s="74"/>
      <c r="DS35" s="74"/>
      <c r="DT35" s="74"/>
      <c r="DU35" s="74"/>
      <c r="DV35" s="74"/>
      <c r="DW35" s="74"/>
      <c r="DX35" s="74"/>
      <c r="DY35" s="74"/>
      <c r="DZ35" s="74"/>
      <c r="EA35" s="74"/>
      <c r="EB35" s="22"/>
    </row>
    <row r="36" spans="1:132" ht="6" customHeight="1">
      <c r="A36" s="79">
        <v>3</v>
      </c>
      <c r="B36" s="79">
        <f t="shared" si="1"/>
        <v>7</v>
      </c>
      <c r="C36" s="22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P36" s="74"/>
      <c r="CQ36" s="74"/>
      <c r="CR36" s="74"/>
      <c r="CS36" s="74"/>
      <c r="CT36" s="74"/>
      <c r="CU36" s="74"/>
      <c r="CV36" s="74"/>
      <c r="CW36" s="74"/>
      <c r="CX36" s="74"/>
      <c r="CY36" s="74"/>
      <c r="CZ36" s="74"/>
      <c r="DA36" s="74"/>
      <c r="DB36" s="74"/>
      <c r="DC36" s="74"/>
      <c r="DD36" s="74"/>
      <c r="DE36" s="74"/>
      <c r="DF36" s="74"/>
      <c r="DG36" s="74"/>
      <c r="DH36" s="74"/>
      <c r="DI36" s="74"/>
      <c r="DJ36" s="74"/>
      <c r="DK36" s="74"/>
      <c r="DL36" s="74"/>
      <c r="DM36" s="74"/>
      <c r="DN36" s="74"/>
      <c r="DO36" s="74"/>
      <c r="DP36" s="74"/>
      <c r="DQ36" s="74"/>
      <c r="DR36" s="74"/>
      <c r="DS36" s="74"/>
      <c r="DT36" s="74"/>
      <c r="DU36" s="74"/>
      <c r="DV36" s="74"/>
      <c r="DW36" s="74"/>
      <c r="DX36" s="74"/>
      <c r="DY36" s="74"/>
      <c r="DZ36" s="74"/>
      <c r="EA36" s="74"/>
      <c r="EB36" s="22"/>
    </row>
    <row r="37" spans="1:132" ht="6" customHeight="1">
      <c r="A37" s="79">
        <v>4</v>
      </c>
      <c r="B37" s="79">
        <v>0</v>
      </c>
      <c r="C37" s="22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P37" s="74"/>
      <c r="CQ37" s="74"/>
      <c r="CR37" s="74"/>
      <c r="CS37" s="74"/>
      <c r="CT37" s="74"/>
      <c r="CU37" s="74"/>
      <c r="CV37" s="74"/>
      <c r="CW37" s="74"/>
      <c r="CX37" s="74"/>
      <c r="CY37" s="74"/>
      <c r="CZ37" s="74"/>
      <c r="DA37" s="74"/>
      <c r="DB37" s="74"/>
      <c r="DC37" s="74"/>
      <c r="DD37" s="74"/>
      <c r="DE37" s="74"/>
      <c r="DF37" s="74"/>
      <c r="DG37" s="74"/>
      <c r="DH37" s="74"/>
      <c r="DI37" s="74"/>
      <c r="DJ37" s="74"/>
      <c r="DK37" s="74"/>
      <c r="DL37" s="74"/>
      <c r="DM37" s="74"/>
      <c r="DN37" s="74"/>
      <c r="DO37" s="74"/>
      <c r="DP37" s="74"/>
      <c r="DQ37" s="74"/>
      <c r="DR37" s="74"/>
      <c r="DS37" s="74"/>
      <c r="DT37" s="74"/>
      <c r="DU37" s="74"/>
      <c r="DV37" s="74"/>
      <c r="DW37" s="74"/>
      <c r="DX37" s="74"/>
      <c r="DY37" s="74"/>
      <c r="DZ37" s="74"/>
      <c r="EA37" s="74"/>
      <c r="EB37" s="22"/>
    </row>
    <row r="38" spans="1:132" ht="6" customHeight="1">
      <c r="A38" s="79">
        <v>4</v>
      </c>
      <c r="B38" s="79">
        <f>B37+1</f>
        <v>1</v>
      </c>
      <c r="C38" s="22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4"/>
      <c r="CS38" s="74"/>
      <c r="CT38" s="74"/>
      <c r="CU38" s="74"/>
      <c r="CV38" s="74"/>
      <c r="CW38" s="74"/>
      <c r="CX38" s="74"/>
      <c r="CY38" s="74"/>
      <c r="CZ38" s="74"/>
      <c r="DA38" s="74"/>
      <c r="DB38" s="74"/>
      <c r="DC38" s="74"/>
      <c r="DD38" s="74"/>
      <c r="DE38" s="74"/>
      <c r="DF38" s="74"/>
      <c r="DG38" s="74"/>
      <c r="DH38" s="74"/>
      <c r="DI38" s="74"/>
      <c r="DJ38" s="74"/>
      <c r="DK38" s="74"/>
      <c r="DL38" s="74"/>
      <c r="DM38" s="74"/>
      <c r="DN38" s="74"/>
      <c r="DO38" s="74"/>
      <c r="DP38" s="74"/>
      <c r="DQ38" s="74"/>
      <c r="DR38" s="74"/>
      <c r="DS38" s="74"/>
      <c r="DT38" s="74"/>
      <c r="DU38" s="74"/>
      <c r="DV38" s="74"/>
      <c r="DW38" s="74"/>
      <c r="DX38" s="74"/>
      <c r="DY38" s="74"/>
      <c r="DZ38" s="74"/>
      <c r="EA38" s="74"/>
      <c r="EB38" s="22"/>
    </row>
    <row r="39" spans="1:132" ht="6" customHeight="1">
      <c r="A39" s="79">
        <v>4</v>
      </c>
      <c r="B39" s="79">
        <f t="shared" ref="B39:B52" si="2">B38+1</f>
        <v>2</v>
      </c>
      <c r="C39" s="22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P39" s="74"/>
      <c r="CQ39" s="74"/>
      <c r="CR39" s="74"/>
      <c r="CS39" s="74"/>
      <c r="CT39" s="74"/>
      <c r="CU39" s="74"/>
      <c r="CV39" s="74"/>
      <c r="CW39" s="74"/>
      <c r="CX39" s="74"/>
      <c r="CY39" s="74"/>
      <c r="CZ39" s="74"/>
      <c r="DA39" s="74"/>
      <c r="DB39" s="74"/>
      <c r="DC39" s="74"/>
      <c r="DD39" s="74"/>
      <c r="DE39" s="74"/>
      <c r="DF39" s="74"/>
      <c r="DG39" s="74"/>
      <c r="DH39" s="74"/>
      <c r="DI39" s="74"/>
      <c r="DJ39" s="74"/>
      <c r="DK39" s="74"/>
      <c r="DL39" s="74"/>
      <c r="DM39" s="74"/>
      <c r="DN39" s="74"/>
      <c r="DO39" s="74"/>
      <c r="DP39" s="74"/>
      <c r="DQ39" s="74"/>
      <c r="DR39" s="74"/>
      <c r="DS39" s="74"/>
      <c r="DT39" s="74"/>
      <c r="DU39" s="74"/>
      <c r="DV39" s="74"/>
      <c r="DW39" s="74"/>
      <c r="DX39" s="74"/>
      <c r="DY39" s="74"/>
      <c r="DZ39" s="74"/>
      <c r="EA39" s="74"/>
      <c r="EB39" s="22"/>
    </row>
    <row r="40" spans="1:132" ht="6" customHeight="1">
      <c r="A40" s="79">
        <v>4</v>
      </c>
      <c r="B40" s="79">
        <f t="shared" si="2"/>
        <v>3</v>
      </c>
      <c r="C40" s="22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Q40" s="74"/>
      <c r="CR40" s="74"/>
      <c r="CS40" s="74"/>
      <c r="CT40" s="74"/>
      <c r="CU40" s="74"/>
      <c r="CV40" s="74"/>
      <c r="CW40" s="74"/>
      <c r="CX40" s="74"/>
      <c r="CY40" s="74"/>
      <c r="CZ40" s="74"/>
      <c r="DA40" s="74"/>
      <c r="DB40" s="74"/>
      <c r="DC40" s="74"/>
      <c r="DD40" s="74"/>
      <c r="DE40" s="74"/>
      <c r="DF40" s="74"/>
      <c r="DG40" s="74"/>
      <c r="DH40" s="74"/>
      <c r="DI40" s="74"/>
      <c r="DJ40" s="74"/>
      <c r="DK40" s="74"/>
      <c r="DL40" s="74"/>
      <c r="DM40" s="74"/>
      <c r="DN40" s="74"/>
      <c r="DO40" s="74"/>
      <c r="DP40" s="74"/>
      <c r="DQ40" s="74"/>
      <c r="DR40" s="74"/>
      <c r="DS40" s="74"/>
      <c r="DT40" s="74"/>
      <c r="DU40" s="74"/>
      <c r="DV40" s="74"/>
      <c r="DW40" s="74"/>
      <c r="DX40" s="74"/>
      <c r="DY40" s="74"/>
      <c r="DZ40" s="74"/>
      <c r="EA40" s="74"/>
      <c r="EB40" s="22"/>
    </row>
    <row r="41" spans="1:132" ht="6" customHeight="1">
      <c r="A41" s="79">
        <v>4</v>
      </c>
      <c r="B41" s="79">
        <f t="shared" si="2"/>
        <v>4</v>
      </c>
      <c r="C41" s="22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Q41" s="74"/>
      <c r="CR41" s="74"/>
      <c r="CS41" s="74"/>
      <c r="CT41" s="74"/>
      <c r="CU41" s="74"/>
      <c r="CV41" s="74"/>
      <c r="CW41" s="74"/>
      <c r="CX41" s="74"/>
      <c r="CY41" s="74"/>
      <c r="CZ41" s="74"/>
      <c r="DA41" s="74"/>
      <c r="DB41" s="74"/>
      <c r="DC41" s="74"/>
      <c r="DD41" s="74"/>
      <c r="DE41" s="74"/>
      <c r="DF41" s="74"/>
      <c r="DG41" s="74"/>
      <c r="DH41" s="74"/>
      <c r="DI41" s="74"/>
      <c r="DJ41" s="74"/>
      <c r="DK41" s="74"/>
      <c r="DL41" s="74"/>
      <c r="DM41" s="74"/>
      <c r="DN41" s="74"/>
      <c r="DO41" s="74"/>
      <c r="DP41" s="74"/>
      <c r="DQ41" s="74"/>
      <c r="DR41" s="74"/>
      <c r="DS41" s="74"/>
      <c r="DT41" s="74"/>
      <c r="DU41" s="74"/>
      <c r="DV41" s="74"/>
      <c r="DW41" s="74"/>
      <c r="DX41" s="74"/>
      <c r="DY41" s="74"/>
      <c r="DZ41" s="74"/>
      <c r="EA41" s="74"/>
      <c r="EB41" s="22"/>
    </row>
    <row r="42" spans="1:132" ht="6" customHeight="1">
      <c r="A42" s="79">
        <v>4</v>
      </c>
      <c r="B42" s="79">
        <f t="shared" si="2"/>
        <v>5</v>
      </c>
      <c r="C42" s="22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  <c r="CW42" s="74"/>
      <c r="CX42" s="74"/>
      <c r="CY42" s="74"/>
      <c r="CZ42" s="74"/>
      <c r="DA42" s="74"/>
      <c r="DB42" s="74"/>
      <c r="DC42" s="74"/>
      <c r="DD42" s="74"/>
      <c r="DE42" s="74"/>
      <c r="DF42" s="74"/>
      <c r="DG42" s="74"/>
      <c r="DH42" s="74"/>
      <c r="DI42" s="74"/>
      <c r="DJ42" s="74"/>
      <c r="DK42" s="74"/>
      <c r="DL42" s="74"/>
      <c r="DM42" s="74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22"/>
    </row>
    <row r="43" spans="1:132" ht="6" customHeight="1">
      <c r="A43" s="79">
        <v>4</v>
      </c>
      <c r="B43" s="79">
        <f t="shared" si="2"/>
        <v>6</v>
      </c>
      <c r="C43" s="22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Q43" s="74"/>
      <c r="CR43" s="74"/>
      <c r="CS43" s="74"/>
      <c r="CT43" s="74"/>
      <c r="CU43" s="74"/>
      <c r="CV43" s="74"/>
      <c r="CW43" s="74"/>
      <c r="CX43" s="74"/>
      <c r="CY43" s="74"/>
      <c r="CZ43" s="74"/>
      <c r="DA43" s="74"/>
      <c r="DB43" s="74"/>
      <c r="DC43" s="74"/>
      <c r="DD43" s="74"/>
      <c r="DE43" s="74"/>
      <c r="DF43" s="74"/>
      <c r="DG43" s="74"/>
      <c r="DH43" s="74"/>
      <c r="DI43" s="74"/>
      <c r="DJ43" s="74"/>
      <c r="DK43" s="74"/>
      <c r="DL43" s="74"/>
      <c r="DM43" s="74"/>
      <c r="DN43" s="74"/>
      <c r="DO43" s="74"/>
      <c r="DP43" s="74"/>
      <c r="DQ43" s="74"/>
      <c r="DR43" s="74"/>
      <c r="DS43" s="74"/>
      <c r="DT43" s="74"/>
      <c r="DU43" s="74"/>
      <c r="DV43" s="74"/>
      <c r="DW43" s="74"/>
      <c r="DX43" s="74"/>
      <c r="DY43" s="74"/>
      <c r="DZ43" s="74"/>
      <c r="EA43" s="74"/>
      <c r="EB43" s="22"/>
    </row>
    <row r="44" spans="1:132" ht="6" customHeight="1">
      <c r="A44" s="79">
        <v>4</v>
      </c>
      <c r="B44" s="79">
        <f t="shared" si="2"/>
        <v>7</v>
      </c>
      <c r="C44" s="22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P44" s="74"/>
      <c r="CQ44" s="74"/>
      <c r="CR44" s="74"/>
      <c r="CS44" s="74"/>
      <c r="CT44" s="74"/>
      <c r="CU44" s="74"/>
      <c r="CV44" s="74"/>
      <c r="CW44" s="74"/>
      <c r="CX44" s="74"/>
      <c r="CY44" s="74"/>
      <c r="CZ44" s="74"/>
      <c r="DA44" s="74"/>
      <c r="DB44" s="74"/>
      <c r="DC44" s="74"/>
      <c r="DD44" s="74"/>
      <c r="DE44" s="74"/>
      <c r="DF44" s="74"/>
      <c r="DG44" s="74"/>
      <c r="DH44" s="74"/>
      <c r="DI44" s="74"/>
      <c r="DJ44" s="74"/>
      <c r="DK44" s="74"/>
      <c r="DL44" s="74"/>
      <c r="DM44" s="74"/>
      <c r="DN44" s="74"/>
      <c r="DO44" s="74"/>
      <c r="DP44" s="74"/>
      <c r="DQ44" s="74"/>
      <c r="DR44" s="74"/>
      <c r="DS44" s="74"/>
      <c r="DT44" s="74"/>
      <c r="DU44" s="74"/>
      <c r="DV44" s="74"/>
      <c r="DW44" s="74"/>
      <c r="DX44" s="74"/>
      <c r="DY44" s="74"/>
      <c r="DZ44" s="74"/>
      <c r="EA44" s="74"/>
      <c r="EB44" s="22"/>
    </row>
    <row r="45" spans="1:132" ht="6" customHeight="1">
      <c r="A45" s="79">
        <v>5</v>
      </c>
      <c r="B45" s="79">
        <v>0</v>
      </c>
      <c r="C45" s="22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P45" s="74"/>
      <c r="CQ45" s="74"/>
      <c r="CR45" s="74"/>
      <c r="CS45" s="74"/>
      <c r="CT45" s="74"/>
      <c r="CU45" s="74"/>
      <c r="CV45" s="74"/>
      <c r="CW45" s="74"/>
      <c r="CX45" s="74"/>
      <c r="CY45" s="74"/>
      <c r="CZ45" s="74"/>
      <c r="DA45" s="74"/>
      <c r="DB45" s="74"/>
      <c r="DC45" s="74"/>
      <c r="DD45" s="74"/>
      <c r="DE45" s="74"/>
      <c r="DF45" s="74"/>
      <c r="DG45" s="74"/>
      <c r="DH45" s="74"/>
      <c r="DI45" s="74"/>
      <c r="DJ45" s="74"/>
      <c r="DK45" s="74"/>
      <c r="DL45" s="74"/>
      <c r="DM45" s="74"/>
      <c r="DN45" s="74"/>
      <c r="DO45" s="74"/>
      <c r="DP45" s="74"/>
      <c r="DQ45" s="74"/>
      <c r="DR45" s="74"/>
      <c r="DS45" s="74"/>
      <c r="DT45" s="74"/>
      <c r="DU45" s="74"/>
      <c r="DV45" s="74"/>
      <c r="DW45" s="74"/>
      <c r="DX45" s="74"/>
      <c r="DY45" s="74"/>
      <c r="DZ45" s="74"/>
      <c r="EA45" s="74"/>
      <c r="EB45" s="22"/>
    </row>
    <row r="46" spans="1:132" ht="6" customHeight="1">
      <c r="A46" s="79">
        <v>5</v>
      </c>
      <c r="B46" s="79">
        <f>B45+1</f>
        <v>1</v>
      </c>
      <c r="C46" s="22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N46" s="74"/>
      <c r="CO46" s="74"/>
      <c r="CP46" s="74"/>
      <c r="CQ46" s="74"/>
      <c r="CR46" s="74"/>
      <c r="CS46" s="74"/>
      <c r="CT46" s="74"/>
      <c r="CU46" s="74"/>
      <c r="CV46" s="74"/>
      <c r="CW46" s="74"/>
      <c r="CX46" s="74"/>
      <c r="CY46" s="74"/>
      <c r="CZ46" s="74"/>
      <c r="DA46" s="74"/>
      <c r="DB46" s="74"/>
      <c r="DC46" s="74"/>
      <c r="DD46" s="74"/>
      <c r="DE46" s="74"/>
      <c r="DF46" s="74"/>
      <c r="DG46" s="74"/>
      <c r="DH46" s="74"/>
      <c r="DI46" s="74"/>
      <c r="DJ46" s="74"/>
      <c r="DK46" s="74"/>
      <c r="DL46" s="74"/>
      <c r="DM46" s="74"/>
      <c r="DN46" s="74"/>
      <c r="DO46" s="74"/>
      <c r="DP46" s="74"/>
      <c r="DQ46" s="74"/>
      <c r="DR46" s="74"/>
      <c r="DS46" s="74"/>
      <c r="DT46" s="74"/>
      <c r="DU46" s="74"/>
      <c r="DV46" s="74"/>
      <c r="DW46" s="74"/>
      <c r="DX46" s="74"/>
      <c r="DY46" s="74"/>
      <c r="DZ46" s="74"/>
      <c r="EA46" s="74"/>
      <c r="EB46" s="22"/>
    </row>
    <row r="47" spans="1:132" ht="6" customHeight="1">
      <c r="A47" s="79">
        <v>5</v>
      </c>
      <c r="B47" s="79">
        <f t="shared" si="2"/>
        <v>2</v>
      </c>
      <c r="C47" s="22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P47" s="74"/>
      <c r="CQ47" s="74"/>
      <c r="CR47" s="74"/>
      <c r="CS47" s="74"/>
      <c r="CT47" s="74"/>
      <c r="CU47" s="74"/>
      <c r="CV47" s="74"/>
      <c r="CW47" s="74"/>
      <c r="CX47" s="74"/>
      <c r="CY47" s="74"/>
      <c r="CZ47" s="74"/>
      <c r="DA47" s="74"/>
      <c r="DB47" s="74"/>
      <c r="DC47" s="74"/>
      <c r="DD47" s="74"/>
      <c r="DE47" s="74"/>
      <c r="DF47" s="74"/>
      <c r="DG47" s="74"/>
      <c r="DH47" s="74"/>
      <c r="DI47" s="74"/>
      <c r="DJ47" s="74"/>
      <c r="DK47" s="74"/>
      <c r="DL47" s="74"/>
      <c r="DM47" s="74"/>
      <c r="DN47" s="74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22"/>
    </row>
    <row r="48" spans="1:132" ht="6" customHeight="1">
      <c r="A48" s="79">
        <v>5</v>
      </c>
      <c r="B48" s="79">
        <f t="shared" si="2"/>
        <v>3</v>
      </c>
      <c r="C48" s="22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P48" s="74"/>
      <c r="CQ48" s="74"/>
      <c r="CR48" s="74"/>
      <c r="CS48" s="74"/>
      <c r="CT48" s="74"/>
      <c r="CU48" s="74"/>
      <c r="CV48" s="74"/>
      <c r="CW48" s="74"/>
      <c r="CX48" s="74"/>
      <c r="CY48" s="74"/>
      <c r="CZ48" s="74"/>
      <c r="DA48" s="74"/>
      <c r="DB48" s="74"/>
      <c r="DC48" s="74"/>
      <c r="DD48" s="74"/>
      <c r="DE48" s="74"/>
      <c r="DF48" s="74"/>
      <c r="DG48" s="74"/>
      <c r="DH48" s="74"/>
      <c r="DI48" s="74"/>
      <c r="DJ48" s="74"/>
      <c r="DK48" s="74"/>
      <c r="DL48" s="74"/>
      <c r="DM48" s="74"/>
      <c r="DN48" s="74"/>
      <c r="DO48" s="74"/>
      <c r="DP48" s="74"/>
      <c r="DQ48" s="74"/>
      <c r="DR48" s="74"/>
      <c r="DS48" s="74"/>
      <c r="DT48" s="74"/>
      <c r="DU48" s="74"/>
      <c r="DV48" s="74"/>
      <c r="DW48" s="74"/>
      <c r="DX48" s="74"/>
      <c r="DY48" s="74"/>
      <c r="DZ48" s="74"/>
      <c r="EA48" s="74"/>
      <c r="EB48" s="22"/>
    </row>
    <row r="49" spans="1:132" ht="6" customHeight="1">
      <c r="A49" s="79">
        <v>5</v>
      </c>
      <c r="B49" s="79">
        <f t="shared" si="2"/>
        <v>4</v>
      </c>
      <c r="C49" s="22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4"/>
      <c r="CK49" s="74"/>
      <c r="CL49" s="74"/>
      <c r="CM49" s="74"/>
      <c r="CN49" s="74"/>
      <c r="CO49" s="74"/>
      <c r="CP49" s="74"/>
      <c r="CQ49" s="74"/>
      <c r="CR49" s="74"/>
      <c r="CS49" s="74"/>
      <c r="CT49" s="74"/>
      <c r="CU49" s="74"/>
      <c r="CV49" s="74"/>
      <c r="CW49" s="74"/>
      <c r="CX49" s="74"/>
      <c r="CY49" s="74"/>
      <c r="CZ49" s="74"/>
      <c r="DA49" s="74"/>
      <c r="DB49" s="74"/>
      <c r="DC49" s="74"/>
      <c r="DD49" s="74"/>
      <c r="DE49" s="74"/>
      <c r="DF49" s="74"/>
      <c r="DG49" s="74"/>
      <c r="DH49" s="74"/>
      <c r="DI49" s="74"/>
      <c r="DJ49" s="74"/>
      <c r="DK49" s="74"/>
      <c r="DL49" s="74"/>
      <c r="DM49" s="74"/>
      <c r="DN49" s="74"/>
      <c r="DO49" s="74"/>
      <c r="DP49" s="74"/>
      <c r="DQ49" s="74"/>
      <c r="DR49" s="74"/>
      <c r="DS49" s="74"/>
      <c r="DT49" s="74"/>
      <c r="DU49" s="74"/>
      <c r="DV49" s="74"/>
      <c r="DW49" s="74"/>
      <c r="DX49" s="74"/>
      <c r="DY49" s="74"/>
      <c r="DZ49" s="74"/>
      <c r="EA49" s="74"/>
      <c r="EB49" s="22"/>
    </row>
    <row r="50" spans="1:132" ht="6" customHeight="1">
      <c r="A50" s="79">
        <v>5</v>
      </c>
      <c r="B50" s="79">
        <f t="shared" si="2"/>
        <v>5</v>
      </c>
      <c r="C50" s="22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  <c r="CW50" s="74"/>
      <c r="CX50" s="74"/>
      <c r="CY50" s="74"/>
      <c r="CZ50" s="74"/>
      <c r="DA50" s="74"/>
      <c r="DB50" s="74"/>
      <c r="DC50" s="74"/>
      <c r="DD50" s="74"/>
      <c r="DE50" s="74"/>
      <c r="DF50" s="74"/>
      <c r="DG50" s="74"/>
      <c r="DH50" s="74"/>
      <c r="DI50" s="74"/>
      <c r="DJ50" s="74"/>
      <c r="DK50" s="74"/>
      <c r="DL50" s="74"/>
      <c r="DM50" s="74"/>
      <c r="DN50" s="74"/>
      <c r="DO50" s="74"/>
      <c r="DP50" s="74"/>
      <c r="DQ50" s="74"/>
      <c r="DR50" s="74"/>
      <c r="DS50" s="74"/>
      <c r="DT50" s="74"/>
      <c r="DU50" s="74"/>
      <c r="DV50" s="74"/>
      <c r="DW50" s="74"/>
      <c r="DX50" s="74"/>
      <c r="DY50" s="74"/>
      <c r="DZ50" s="74"/>
      <c r="EA50" s="74"/>
      <c r="EB50" s="22"/>
    </row>
    <row r="51" spans="1:132" ht="6" customHeight="1">
      <c r="A51" s="79">
        <v>5</v>
      </c>
      <c r="B51" s="79">
        <f t="shared" si="2"/>
        <v>6</v>
      </c>
      <c r="C51" s="22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  <c r="CD51" s="74"/>
      <c r="CE51" s="74"/>
      <c r="CF51" s="74"/>
      <c r="CG51" s="74"/>
      <c r="CH51" s="74"/>
      <c r="CI51" s="74"/>
      <c r="CJ51" s="74"/>
      <c r="CK51" s="74"/>
      <c r="CL51" s="74"/>
      <c r="CM51" s="74"/>
      <c r="CN51" s="74"/>
      <c r="CO51" s="74"/>
      <c r="CP51" s="74"/>
      <c r="CQ51" s="74"/>
      <c r="CR51" s="74"/>
      <c r="CS51" s="74"/>
      <c r="CT51" s="74"/>
      <c r="CU51" s="74"/>
      <c r="CV51" s="74"/>
      <c r="CW51" s="74"/>
      <c r="CX51" s="74"/>
      <c r="CY51" s="74"/>
      <c r="CZ51" s="74"/>
      <c r="DA51" s="74"/>
      <c r="DB51" s="74"/>
      <c r="DC51" s="74"/>
      <c r="DD51" s="74"/>
      <c r="DE51" s="74"/>
      <c r="DF51" s="74"/>
      <c r="DG51" s="74"/>
      <c r="DH51" s="74"/>
      <c r="DI51" s="74"/>
      <c r="DJ51" s="74"/>
      <c r="DK51" s="74"/>
      <c r="DL51" s="74"/>
      <c r="DM51" s="74"/>
      <c r="DN51" s="74"/>
      <c r="DO51" s="74"/>
      <c r="DP51" s="74"/>
      <c r="DQ51" s="74"/>
      <c r="DR51" s="74"/>
      <c r="DS51" s="74"/>
      <c r="DT51" s="74"/>
      <c r="DU51" s="74"/>
      <c r="DV51" s="74"/>
      <c r="DW51" s="74"/>
      <c r="DX51" s="74"/>
      <c r="DY51" s="74"/>
      <c r="DZ51" s="74"/>
      <c r="EA51" s="74"/>
      <c r="EB51" s="22"/>
    </row>
    <row r="52" spans="1:132" ht="6" customHeight="1">
      <c r="A52" s="79">
        <v>5</v>
      </c>
      <c r="B52" s="79">
        <f t="shared" si="2"/>
        <v>7</v>
      </c>
      <c r="C52" s="22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CP52" s="74"/>
      <c r="CQ52" s="74"/>
      <c r="CR52" s="74"/>
      <c r="CS52" s="74"/>
      <c r="CT52" s="74"/>
      <c r="CU52" s="74"/>
      <c r="CV52" s="74"/>
      <c r="CW52" s="74"/>
      <c r="CX52" s="74"/>
      <c r="CY52" s="74"/>
      <c r="CZ52" s="74"/>
      <c r="DA52" s="74"/>
      <c r="DB52" s="74"/>
      <c r="DC52" s="74"/>
      <c r="DD52" s="74"/>
      <c r="DE52" s="74"/>
      <c r="DF52" s="74"/>
      <c r="DG52" s="74"/>
      <c r="DH52" s="74"/>
      <c r="DI52" s="74"/>
      <c r="DJ52" s="74"/>
      <c r="DK52" s="74"/>
      <c r="DL52" s="74"/>
      <c r="DM52" s="74"/>
      <c r="DN52" s="74"/>
      <c r="DO52" s="74"/>
      <c r="DP52" s="74"/>
      <c r="DQ52" s="74"/>
      <c r="DR52" s="74"/>
      <c r="DS52" s="74"/>
      <c r="DT52" s="74"/>
      <c r="DU52" s="74"/>
      <c r="DV52" s="74"/>
      <c r="DW52" s="74"/>
      <c r="DX52" s="74"/>
      <c r="DY52" s="74"/>
      <c r="DZ52" s="74"/>
      <c r="EA52" s="74"/>
      <c r="EB52" s="22"/>
    </row>
    <row r="53" spans="1:132" ht="6" customHeight="1">
      <c r="A53" s="79">
        <v>6</v>
      </c>
      <c r="B53" s="79">
        <v>0</v>
      </c>
      <c r="C53" s="22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  <c r="CG53" s="74"/>
      <c r="CH53" s="74"/>
      <c r="CI53" s="74"/>
      <c r="CJ53" s="74"/>
      <c r="CK53" s="74"/>
      <c r="CL53" s="74"/>
      <c r="CM53" s="74"/>
      <c r="CN53" s="74"/>
      <c r="CO53" s="74"/>
      <c r="CP53" s="74"/>
      <c r="CQ53" s="74"/>
      <c r="CR53" s="74"/>
      <c r="CS53" s="74"/>
      <c r="CT53" s="74"/>
      <c r="CU53" s="74"/>
      <c r="CV53" s="74"/>
      <c r="CW53" s="74"/>
      <c r="CX53" s="74"/>
      <c r="CY53" s="74"/>
      <c r="CZ53" s="74"/>
      <c r="DA53" s="74"/>
      <c r="DB53" s="74"/>
      <c r="DC53" s="74"/>
      <c r="DD53" s="74"/>
      <c r="DE53" s="74"/>
      <c r="DF53" s="74"/>
      <c r="DG53" s="74"/>
      <c r="DH53" s="74"/>
      <c r="DI53" s="74"/>
      <c r="DJ53" s="74"/>
      <c r="DK53" s="74"/>
      <c r="DL53" s="74"/>
      <c r="DM53" s="74"/>
      <c r="DN53" s="74"/>
      <c r="DO53" s="74"/>
      <c r="DP53" s="74"/>
      <c r="DQ53" s="74"/>
      <c r="DR53" s="74"/>
      <c r="DS53" s="74"/>
      <c r="DT53" s="74"/>
      <c r="DU53" s="74"/>
      <c r="DV53" s="74"/>
      <c r="DW53" s="74"/>
      <c r="DX53" s="74"/>
      <c r="DY53" s="74"/>
      <c r="DZ53" s="74"/>
      <c r="EA53" s="74"/>
      <c r="EB53" s="22"/>
    </row>
    <row r="54" spans="1:132" ht="6" customHeight="1">
      <c r="A54" s="79">
        <v>6</v>
      </c>
      <c r="B54" s="79">
        <f>B53+1</f>
        <v>1</v>
      </c>
      <c r="C54" s="22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4"/>
      <c r="CI54" s="74"/>
      <c r="CJ54" s="74"/>
      <c r="CK54" s="74"/>
      <c r="CL54" s="74"/>
      <c r="CM54" s="74"/>
      <c r="CN54" s="74"/>
      <c r="CO54" s="74"/>
      <c r="CP54" s="74"/>
      <c r="CQ54" s="74"/>
      <c r="CR54" s="74"/>
      <c r="CS54" s="74"/>
      <c r="CT54" s="74"/>
      <c r="CU54" s="74"/>
      <c r="CV54" s="74"/>
      <c r="CW54" s="74"/>
      <c r="CX54" s="74"/>
      <c r="CY54" s="74"/>
      <c r="CZ54" s="74"/>
      <c r="DA54" s="74"/>
      <c r="DB54" s="74"/>
      <c r="DC54" s="74"/>
      <c r="DD54" s="74"/>
      <c r="DE54" s="74"/>
      <c r="DF54" s="74"/>
      <c r="DG54" s="74"/>
      <c r="DH54" s="74"/>
      <c r="DI54" s="74"/>
      <c r="DJ54" s="74"/>
      <c r="DK54" s="74"/>
      <c r="DL54" s="74"/>
      <c r="DM54" s="74"/>
      <c r="DN54" s="74"/>
      <c r="DO54" s="74"/>
      <c r="DP54" s="74"/>
      <c r="DQ54" s="74"/>
      <c r="DR54" s="74"/>
      <c r="DS54" s="74"/>
      <c r="DT54" s="74"/>
      <c r="DU54" s="74"/>
      <c r="DV54" s="74"/>
      <c r="DW54" s="74"/>
      <c r="DX54" s="74"/>
      <c r="DY54" s="74"/>
      <c r="DZ54" s="74"/>
      <c r="EA54" s="74"/>
      <c r="EB54" s="22"/>
    </row>
    <row r="55" spans="1:132" ht="6" customHeight="1">
      <c r="A55" s="79">
        <v>6</v>
      </c>
      <c r="B55" s="79">
        <f t="shared" ref="B55:B68" si="3">B54+1</f>
        <v>2</v>
      </c>
      <c r="C55" s="22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  <c r="CD55" s="74"/>
      <c r="CE55" s="74"/>
      <c r="CF55" s="74"/>
      <c r="CG55" s="74"/>
      <c r="CH55" s="74"/>
      <c r="CI55" s="74"/>
      <c r="CJ55" s="74"/>
      <c r="CK55" s="74"/>
      <c r="CL55" s="74"/>
      <c r="CM55" s="74"/>
      <c r="CN55" s="74"/>
      <c r="CO55" s="74"/>
      <c r="CP55" s="74"/>
      <c r="CQ55" s="74"/>
      <c r="CR55" s="74"/>
      <c r="CS55" s="74"/>
      <c r="CT55" s="74"/>
      <c r="CU55" s="74"/>
      <c r="CV55" s="74"/>
      <c r="CW55" s="74"/>
      <c r="CX55" s="74"/>
      <c r="CY55" s="74"/>
      <c r="CZ55" s="74"/>
      <c r="DA55" s="74"/>
      <c r="DB55" s="74"/>
      <c r="DC55" s="74"/>
      <c r="DD55" s="74"/>
      <c r="DE55" s="74"/>
      <c r="DF55" s="74"/>
      <c r="DG55" s="74"/>
      <c r="DH55" s="74"/>
      <c r="DI55" s="74"/>
      <c r="DJ55" s="74"/>
      <c r="DK55" s="74"/>
      <c r="DL55" s="74"/>
      <c r="DM55" s="74"/>
      <c r="DN55" s="74"/>
      <c r="DO55" s="74"/>
      <c r="DP55" s="74"/>
      <c r="DQ55" s="74"/>
      <c r="DR55" s="74"/>
      <c r="DS55" s="74"/>
      <c r="DT55" s="74"/>
      <c r="DU55" s="74"/>
      <c r="DV55" s="74"/>
      <c r="DW55" s="74"/>
      <c r="DX55" s="74"/>
      <c r="DY55" s="74"/>
      <c r="DZ55" s="74"/>
      <c r="EA55" s="74"/>
      <c r="EB55" s="22"/>
    </row>
    <row r="56" spans="1:132" ht="6" customHeight="1">
      <c r="A56" s="79">
        <v>6</v>
      </c>
      <c r="B56" s="79">
        <f t="shared" si="3"/>
        <v>3</v>
      </c>
      <c r="C56" s="22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74"/>
      <c r="CJ56" s="74"/>
      <c r="CK56" s="74"/>
      <c r="CL56" s="74"/>
      <c r="CM56" s="74"/>
      <c r="CN56" s="74"/>
      <c r="CO56" s="74"/>
      <c r="CP56" s="74"/>
      <c r="CQ56" s="74"/>
      <c r="CR56" s="74"/>
      <c r="CS56" s="74"/>
      <c r="CT56" s="74"/>
      <c r="CU56" s="74"/>
      <c r="CV56" s="74"/>
      <c r="CW56" s="74"/>
      <c r="CX56" s="74"/>
      <c r="CY56" s="74"/>
      <c r="CZ56" s="74"/>
      <c r="DA56" s="74"/>
      <c r="DB56" s="74"/>
      <c r="DC56" s="74"/>
      <c r="DD56" s="74"/>
      <c r="DE56" s="74"/>
      <c r="DF56" s="74"/>
      <c r="DG56" s="74"/>
      <c r="DH56" s="74"/>
      <c r="DI56" s="74"/>
      <c r="DJ56" s="74"/>
      <c r="DK56" s="74"/>
      <c r="DL56" s="74"/>
      <c r="DM56" s="74"/>
      <c r="DN56" s="74"/>
      <c r="DO56" s="74"/>
      <c r="DP56" s="74"/>
      <c r="DQ56" s="74"/>
      <c r="DR56" s="74"/>
      <c r="DS56" s="74"/>
      <c r="DT56" s="74"/>
      <c r="DU56" s="74"/>
      <c r="DV56" s="74"/>
      <c r="DW56" s="74"/>
      <c r="DX56" s="74"/>
      <c r="DY56" s="74"/>
      <c r="DZ56" s="74"/>
      <c r="EA56" s="74"/>
      <c r="EB56" s="22"/>
    </row>
    <row r="57" spans="1:132" ht="6" customHeight="1">
      <c r="A57" s="79">
        <v>6</v>
      </c>
      <c r="B57" s="79">
        <f t="shared" si="3"/>
        <v>4</v>
      </c>
      <c r="C57" s="22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  <c r="CC57" s="74"/>
      <c r="CD57" s="74"/>
      <c r="CE57" s="74"/>
      <c r="CF57" s="74"/>
      <c r="CG57" s="74"/>
      <c r="CH57" s="74"/>
      <c r="CI57" s="74"/>
      <c r="CJ57" s="74"/>
      <c r="CK57" s="74"/>
      <c r="CL57" s="74"/>
      <c r="CM57" s="74"/>
      <c r="CN57" s="74"/>
      <c r="CO57" s="74"/>
      <c r="CP57" s="74"/>
      <c r="CQ57" s="74"/>
      <c r="CR57" s="74"/>
      <c r="CS57" s="74"/>
      <c r="CT57" s="74"/>
      <c r="CU57" s="74"/>
      <c r="CV57" s="74"/>
      <c r="CW57" s="74"/>
      <c r="CX57" s="74"/>
      <c r="CY57" s="74"/>
      <c r="CZ57" s="74"/>
      <c r="DA57" s="74"/>
      <c r="DB57" s="74"/>
      <c r="DC57" s="74"/>
      <c r="DD57" s="74"/>
      <c r="DE57" s="74"/>
      <c r="DF57" s="74"/>
      <c r="DG57" s="74"/>
      <c r="DH57" s="74"/>
      <c r="DI57" s="74"/>
      <c r="DJ57" s="74"/>
      <c r="DK57" s="74"/>
      <c r="DL57" s="74"/>
      <c r="DM57" s="74"/>
      <c r="DN57" s="74"/>
      <c r="DO57" s="74"/>
      <c r="DP57" s="74"/>
      <c r="DQ57" s="74"/>
      <c r="DR57" s="74"/>
      <c r="DS57" s="74"/>
      <c r="DT57" s="74"/>
      <c r="DU57" s="74"/>
      <c r="DV57" s="74"/>
      <c r="DW57" s="74"/>
      <c r="DX57" s="74"/>
      <c r="DY57" s="74"/>
      <c r="DZ57" s="74"/>
      <c r="EA57" s="74"/>
      <c r="EB57" s="22"/>
    </row>
    <row r="58" spans="1:132" ht="6" customHeight="1">
      <c r="A58" s="79">
        <v>6</v>
      </c>
      <c r="B58" s="79">
        <f t="shared" si="3"/>
        <v>5</v>
      </c>
      <c r="C58" s="22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  <c r="CC58" s="74"/>
      <c r="CD58" s="74"/>
      <c r="CE58" s="74"/>
      <c r="CF58" s="74"/>
      <c r="CG58" s="74"/>
      <c r="CH58" s="74"/>
      <c r="CI58" s="74"/>
      <c r="CJ58" s="74"/>
      <c r="CK58" s="74"/>
      <c r="CL58" s="74"/>
      <c r="CM58" s="74"/>
      <c r="CN58" s="74"/>
      <c r="CO58" s="74"/>
      <c r="CP58" s="74"/>
      <c r="CQ58" s="74"/>
      <c r="CR58" s="74"/>
      <c r="CS58" s="74"/>
      <c r="CT58" s="74"/>
      <c r="CU58" s="74"/>
      <c r="CV58" s="74"/>
      <c r="CW58" s="74"/>
      <c r="CX58" s="74"/>
      <c r="CY58" s="74"/>
      <c r="CZ58" s="74"/>
      <c r="DA58" s="74"/>
      <c r="DB58" s="74"/>
      <c r="DC58" s="74"/>
      <c r="DD58" s="74"/>
      <c r="DE58" s="74"/>
      <c r="DF58" s="74"/>
      <c r="DG58" s="74"/>
      <c r="DH58" s="74"/>
      <c r="DI58" s="74"/>
      <c r="DJ58" s="74"/>
      <c r="DK58" s="74"/>
      <c r="DL58" s="74"/>
      <c r="DM58" s="74"/>
      <c r="DN58" s="74"/>
      <c r="DO58" s="74"/>
      <c r="DP58" s="74"/>
      <c r="DQ58" s="74"/>
      <c r="DR58" s="74"/>
      <c r="DS58" s="74"/>
      <c r="DT58" s="74"/>
      <c r="DU58" s="74"/>
      <c r="DV58" s="74"/>
      <c r="DW58" s="74"/>
      <c r="DX58" s="74"/>
      <c r="DY58" s="74"/>
      <c r="DZ58" s="74"/>
      <c r="EA58" s="74"/>
      <c r="EB58" s="22"/>
    </row>
    <row r="59" spans="1:132" ht="6" customHeight="1">
      <c r="A59" s="79">
        <v>6</v>
      </c>
      <c r="B59" s="79">
        <f t="shared" si="3"/>
        <v>6</v>
      </c>
      <c r="C59" s="22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  <c r="CC59" s="74"/>
      <c r="CD59" s="74"/>
      <c r="CE59" s="74"/>
      <c r="CF59" s="74"/>
      <c r="CG59" s="74"/>
      <c r="CH59" s="74"/>
      <c r="CI59" s="74"/>
      <c r="CJ59" s="74"/>
      <c r="CK59" s="74"/>
      <c r="CL59" s="74"/>
      <c r="CM59" s="74"/>
      <c r="CN59" s="74"/>
      <c r="CO59" s="74"/>
      <c r="CP59" s="74"/>
      <c r="CQ59" s="74"/>
      <c r="CR59" s="74"/>
      <c r="CS59" s="74"/>
      <c r="CT59" s="74"/>
      <c r="CU59" s="74"/>
      <c r="CV59" s="74"/>
      <c r="CW59" s="74"/>
      <c r="CX59" s="74"/>
      <c r="CY59" s="74"/>
      <c r="CZ59" s="74"/>
      <c r="DA59" s="74"/>
      <c r="DB59" s="74"/>
      <c r="DC59" s="74"/>
      <c r="DD59" s="74"/>
      <c r="DE59" s="74"/>
      <c r="DF59" s="74"/>
      <c r="DG59" s="74"/>
      <c r="DH59" s="74"/>
      <c r="DI59" s="74"/>
      <c r="DJ59" s="74"/>
      <c r="DK59" s="74"/>
      <c r="DL59" s="74"/>
      <c r="DM59" s="74"/>
      <c r="DN59" s="74"/>
      <c r="DO59" s="74"/>
      <c r="DP59" s="74"/>
      <c r="DQ59" s="74"/>
      <c r="DR59" s="74"/>
      <c r="DS59" s="74"/>
      <c r="DT59" s="74"/>
      <c r="DU59" s="74"/>
      <c r="DV59" s="74"/>
      <c r="DW59" s="74"/>
      <c r="DX59" s="74"/>
      <c r="DY59" s="74"/>
      <c r="DZ59" s="74"/>
      <c r="EA59" s="74"/>
      <c r="EB59" s="22"/>
    </row>
    <row r="60" spans="1:132" ht="6" customHeight="1">
      <c r="A60" s="79">
        <v>6</v>
      </c>
      <c r="B60" s="79">
        <f t="shared" si="3"/>
        <v>7</v>
      </c>
      <c r="C60" s="22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74"/>
      <c r="CC60" s="74"/>
      <c r="CD60" s="74"/>
      <c r="CE60" s="74"/>
      <c r="CF60" s="74"/>
      <c r="CG60" s="74"/>
      <c r="CH60" s="74"/>
      <c r="CI60" s="74"/>
      <c r="CJ60" s="74"/>
      <c r="CK60" s="74"/>
      <c r="CL60" s="74"/>
      <c r="CM60" s="74"/>
      <c r="CN60" s="74"/>
      <c r="CO60" s="74"/>
      <c r="CP60" s="74"/>
      <c r="CQ60" s="74"/>
      <c r="CR60" s="74"/>
      <c r="CS60" s="74"/>
      <c r="CT60" s="74"/>
      <c r="CU60" s="74"/>
      <c r="CV60" s="74"/>
      <c r="CW60" s="74"/>
      <c r="CX60" s="74"/>
      <c r="CY60" s="74"/>
      <c r="CZ60" s="74"/>
      <c r="DA60" s="74"/>
      <c r="DB60" s="74"/>
      <c r="DC60" s="74"/>
      <c r="DD60" s="74"/>
      <c r="DE60" s="74"/>
      <c r="DF60" s="74"/>
      <c r="DG60" s="74"/>
      <c r="DH60" s="74"/>
      <c r="DI60" s="74"/>
      <c r="DJ60" s="74"/>
      <c r="DK60" s="74"/>
      <c r="DL60" s="74"/>
      <c r="DM60" s="74"/>
      <c r="DN60" s="74"/>
      <c r="DO60" s="74"/>
      <c r="DP60" s="74"/>
      <c r="DQ60" s="74"/>
      <c r="DR60" s="74"/>
      <c r="DS60" s="74"/>
      <c r="DT60" s="74"/>
      <c r="DU60" s="74"/>
      <c r="DV60" s="74"/>
      <c r="DW60" s="74"/>
      <c r="DX60" s="74"/>
      <c r="DY60" s="74"/>
      <c r="DZ60" s="74"/>
      <c r="EA60" s="74"/>
      <c r="EB60" s="22"/>
    </row>
    <row r="61" spans="1:132" ht="6" customHeight="1">
      <c r="A61" s="79">
        <v>7</v>
      </c>
      <c r="B61" s="79">
        <v>0</v>
      </c>
      <c r="C61" s="22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  <c r="CC61" s="74"/>
      <c r="CD61" s="74"/>
      <c r="CE61" s="74"/>
      <c r="CF61" s="74"/>
      <c r="CG61" s="74"/>
      <c r="CH61" s="74"/>
      <c r="CI61" s="74"/>
      <c r="CJ61" s="74"/>
      <c r="CK61" s="74"/>
      <c r="CL61" s="74"/>
      <c r="CM61" s="74"/>
      <c r="CN61" s="74"/>
      <c r="CO61" s="74"/>
      <c r="CP61" s="74"/>
      <c r="CQ61" s="74"/>
      <c r="CR61" s="74"/>
      <c r="CS61" s="74"/>
      <c r="CT61" s="74"/>
      <c r="CU61" s="74"/>
      <c r="CV61" s="74"/>
      <c r="CW61" s="74"/>
      <c r="CX61" s="74"/>
      <c r="CY61" s="74"/>
      <c r="CZ61" s="74"/>
      <c r="DA61" s="74"/>
      <c r="DB61" s="74"/>
      <c r="DC61" s="74"/>
      <c r="DD61" s="74"/>
      <c r="DE61" s="74"/>
      <c r="DF61" s="74"/>
      <c r="DG61" s="74"/>
      <c r="DH61" s="74"/>
      <c r="DI61" s="74"/>
      <c r="DJ61" s="74"/>
      <c r="DK61" s="74"/>
      <c r="DL61" s="74"/>
      <c r="DM61" s="74"/>
      <c r="DN61" s="74"/>
      <c r="DO61" s="74"/>
      <c r="DP61" s="74"/>
      <c r="DQ61" s="74"/>
      <c r="DR61" s="74"/>
      <c r="DS61" s="74"/>
      <c r="DT61" s="74"/>
      <c r="DU61" s="74"/>
      <c r="DV61" s="74"/>
      <c r="DW61" s="74"/>
      <c r="DX61" s="74"/>
      <c r="DY61" s="74"/>
      <c r="DZ61" s="74"/>
      <c r="EA61" s="74"/>
      <c r="EB61" s="22"/>
    </row>
    <row r="62" spans="1:132" ht="6" customHeight="1">
      <c r="A62" s="79">
        <v>7</v>
      </c>
      <c r="B62" s="79">
        <f>B61+1</f>
        <v>1</v>
      </c>
      <c r="C62" s="22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  <c r="CD62" s="74"/>
      <c r="CE62" s="74"/>
      <c r="CF62" s="74"/>
      <c r="CG62" s="74"/>
      <c r="CH62" s="74"/>
      <c r="CI62" s="74"/>
      <c r="CJ62" s="74"/>
      <c r="CK62" s="74"/>
      <c r="CL62" s="74"/>
      <c r="CM62" s="74"/>
      <c r="CN62" s="74"/>
      <c r="CO62" s="74"/>
      <c r="CP62" s="74"/>
      <c r="CQ62" s="74"/>
      <c r="CR62" s="74"/>
      <c r="CS62" s="74"/>
      <c r="CT62" s="74"/>
      <c r="CU62" s="74"/>
      <c r="CV62" s="74"/>
      <c r="CW62" s="74"/>
      <c r="CX62" s="74"/>
      <c r="CY62" s="74"/>
      <c r="CZ62" s="74"/>
      <c r="DA62" s="74"/>
      <c r="DB62" s="74"/>
      <c r="DC62" s="74"/>
      <c r="DD62" s="74"/>
      <c r="DE62" s="74"/>
      <c r="DF62" s="74"/>
      <c r="DG62" s="74"/>
      <c r="DH62" s="74"/>
      <c r="DI62" s="74"/>
      <c r="DJ62" s="74"/>
      <c r="DK62" s="74"/>
      <c r="DL62" s="74"/>
      <c r="DM62" s="74"/>
      <c r="DN62" s="74"/>
      <c r="DO62" s="74"/>
      <c r="DP62" s="74"/>
      <c r="DQ62" s="74"/>
      <c r="DR62" s="74"/>
      <c r="DS62" s="74"/>
      <c r="DT62" s="74"/>
      <c r="DU62" s="74"/>
      <c r="DV62" s="74"/>
      <c r="DW62" s="74"/>
      <c r="DX62" s="74"/>
      <c r="DY62" s="74"/>
      <c r="DZ62" s="74"/>
      <c r="EA62" s="74"/>
      <c r="EB62" s="22"/>
    </row>
    <row r="63" spans="1:132" ht="6" customHeight="1">
      <c r="A63" s="79">
        <v>7</v>
      </c>
      <c r="B63" s="79">
        <f t="shared" si="3"/>
        <v>2</v>
      </c>
      <c r="C63" s="22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T63" s="74"/>
      <c r="BU63" s="74"/>
      <c r="BV63" s="74"/>
      <c r="BW63" s="74"/>
      <c r="BX63" s="74"/>
      <c r="BY63" s="74"/>
      <c r="BZ63" s="74"/>
      <c r="CA63" s="74"/>
      <c r="CB63" s="74"/>
      <c r="CC63" s="74"/>
      <c r="CD63" s="74"/>
      <c r="CE63" s="74"/>
      <c r="CF63" s="74"/>
      <c r="CG63" s="74"/>
      <c r="CH63" s="74"/>
      <c r="CI63" s="74"/>
      <c r="CJ63" s="74"/>
      <c r="CK63" s="74"/>
      <c r="CL63" s="74"/>
      <c r="CM63" s="74"/>
      <c r="CN63" s="74"/>
      <c r="CO63" s="74"/>
      <c r="CP63" s="74"/>
      <c r="CQ63" s="74"/>
      <c r="CR63" s="74"/>
      <c r="CS63" s="74"/>
      <c r="CT63" s="74"/>
      <c r="CU63" s="74"/>
      <c r="CV63" s="74"/>
      <c r="CW63" s="74"/>
      <c r="CX63" s="74"/>
      <c r="CY63" s="74"/>
      <c r="CZ63" s="74"/>
      <c r="DA63" s="74"/>
      <c r="DB63" s="74"/>
      <c r="DC63" s="74"/>
      <c r="DD63" s="74"/>
      <c r="DE63" s="74"/>
      <c r="DF63" s="74"/>
      <c r="DG63" s="74"/>
      <c r="DH63" s="74"/>
      <c r="DI63" s="74"/>
      <c r="DJ63" s="74"/>
      <c r="DK63" s="74"/>
      <c r="DL63" s="74"/>
      <c r="DM63" s="74"/>
      <c r="DN63" s="74"/>
      <c r="DO63" s="74"/>
      <c r="DP63" s="74"/>
      <c r="DQ63" s="74"/>
      <c r="DR63" s="74"/>
      <c r="DS63" s="74"/>
      <c r="DT63" s="74"/>
      <c r="DU63" s="74"/>
      <c r="DV63" s="74"/>
      <c r="DW63" s="74"/>
      <c r="DX63" s="74"/>
      <c r="DY63" s="74"/>
      <c r="DZ63" s="74"/>
      <c r="EA63" s="74"/>
      <c r="EB63" s="22"/>
    </row>
    <row r="64" spans="1:132" ht="6" customHeight="1">
      <c r="A64" s="79">
        <v>7</v>
      </c>
      <c r="B64" s="79">
        <f t="shared" si="3"/>
        <v>3</v>
      </c>
      <c r="C64" s="22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  <c r="CB64" s="74"/>
      <c r="CC64" s="74"/>
      <c r="CD64" s="74"/>
      <c r="CE64" s="74"/>
      <c r="CF64" s="74"/>
      <c r="CG64" s="74"/>
      <c r="CH64" s="74"/>
      <c r="CI64" s="74"/>
      <c r="CJ64" s="74"/>
      <c r="CK64" s="74"/>
      <c r="CL64" s="74"/>
      <c r="CM64" s="74"/>
      <c r="CN64" s="74"/>
      <c r="CO64" s="74"/>
      <c r="CP64" s="74"/>
      <c r="CQ64" s="74"/>
      <c r="CR64" s="74"/>
      <c r="CS64" s="74"/>
      <c r="CT64" s="74"/>
      <c r="CU64" s="74"/>
      <c r="CV64" s="74"/>
      <c r="CW64" s="74"/>
      <c r="CX64" s="74"/>
      <c r="CY64" s="74"/>
      <c r="CZ64" s="74"/>
      <c r="DA64" s="74"/>
      <c r="DB64" s="74"/>
      <c r="DC64" s="74"/>
      <c r="DD64" s="74"/>
      <c r="DE64" s="74"/>
      <c r="DF64" s="74"/>
      <c r="DG64" s="74"/>
      <c r="DH64" s="74"/>
      <c r="DI64" s="74"/>
      <c r="DJ64" s="74"/>
      <c r="DK64" s="74"/>
      <c r="DL64" s="74"/>
      <c r="DM64" s="74"/>
      <c r="DN64" s="74"/>
      <c r="DO64" s="74"/>
      <c r="DP64" s="74"/>
      <c r="DQ64" s="74"/>
      <c r="DR64" s="74"/>
      <c r="DS64" s="74"/>
      <c r="DT64" s="74"/>
      <c r="DU64" s="74"/>
      <c r="DV64" s="74"/>
      <c r="DW64" s="74"/>
      <c r="DX64" s="74"/>
      <c r="DY64" s="74"/>
      <c r="DZ64" s="74"/>
      <c r="EA64" s="74"/>
      <c r="EB64" s="22"/>
    </row>
    <row r="65" spans="1:132" ht="6" customHeight="1">
      <c r="A65" s="79">
        <v>7</v>
      </c>
      <c r="B65" s="79">
        <f t="shared" si="3"/>
        <v>4</v>
      </c>
      <c r="C65" s="22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  <c r="BQ65" s="74"/>
      <c r="BR65" s="74"/>
      <c r="BS65" s="74"/>
      <c r="BT65" s="74"/>
      <c r="BU65" s="74"/>
      <c r="BV65" s="74"/>
      <c r="BW65" s="74"/>
      <c r="BX65" s="74"/>
      <c r="BY65" s="74"/>
      <c r="BZ65" s="74"/>
      <c r="CA65" s="74"/>
      <c r="CB65" s="74"/>
      <c r="CC65" s="74"/>
      <c r="CD65" s="74"/>
      <c r="CE65" s="74"/>
      <c r="CF65" s="74"/>
      <c r="CG65" s="74"/>
      <c r="CH65" s="74"/>
      <c r="CI65" s="74"/>
      <c r="CJ65" s="74"/>
      <c r="CK65" s="74"/>
      <c r="CL65" s="74"/>
      <c r="CM65" s="74"/>
      <c r="CN65" s="74"/>
      <c r="CO65" s="74"/>
      <c r="CP65" s="74"/>
      <c r="CQ65" s="74"/>
      <c r="CR65" s="74"/>
      <c r="CS65" s="74"/>
      <c r="CT65" s="74"/>
      <c r="CU65" s="74"/>
      <c r="CV65" s="74"/>
      <c r="CW65" s="74"/>
      <c r="CX65" s="74"/>
      <c r="CY65" s="74"/>
      <c r="CZ65" s="74"/>
      <c r="DA65" s="74"/>
      <c r="DB65" s="74"/>
      <c r="DC65" s="74"/>
      <c r="DD65" s="74"/>
      <c r="DE65" s="74"/>
      <c r="DF65" s="74"/>
      <c r="DG65" s="74"/>
      <c r="DH65" s="74"/>
      <c r="DI65" s="74"/>
      <c r="DJ65" s="74"/>
      <c r="DK65" s="74"/>
      <c r="DL65" s="74"/>
      <c r="DM65" s="74"/>
      <c r="DN65" s="74"/>
      <c r="DO65" s="74"/>
      <c r="DP65" s="74"/>
      <c r="DQ65" s="74"/>
      <c r="DR65" s="74"/>
      <c r="DS65" s="74"/>
      <c r="DT65" s="74"/>
      <c r="DU65" s="74"/>
      <c r="DV65" s="74"/>
      <c r="DW65" s="74"/>
      <c r="DX65" s="74"/>
      <c r="DY65" s="74"/>
      <c r="DZ65" s="74"/>
      <c r="EA65" s="74"/>
      <c r="EB65" s="22"/>
    </row>
    <row r="66" spans="1:132" ht="6" customHeight="1">
      <c r="A66" s="79">
        <v>7</v>
      </c>
      <c r="B66" s="79">
        <f t="shared" si="3"/>
        <v>5</v>
      </c>
      <c r="C66" s="22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4"/>
      <c r="CA66" s="74"/>
      <c r="CB66" s="74"/>
      <c r="CC66" s="74"/>
      <c r="CD66" s="74"/>
      <c r="CE66" s="74"/>
      <c r="CF66" s="74"/>
      <c r="CG66" s="74"/>
      <c r="CH66" s="74"/>
      <c r="CI66" s="74"/>
      <c r="CJ66" s="74"/>
      <c r="CK66" s="74"/>
      <c r="CL66" s="74"/>
      <c r="CM66" s="74"/>
      <c r="CN66" s="74"/>
      <c r="CO66" s="74"/>
      <c r="CP66" s="74"/>
      <c r="CQ66" s="74"/>
      <c r="CR66" s="74"/>
      <c r="CS66" s="74"/>
      <c r="CT66" s="74"/>
      <c r="CU66" s="74"/>
      <c r="CV66" s="74"/>
      <c r="CW66" s="74"/>
      <c r="CX66" s="74"/>
      <c r="CY66" s="74"/>
      <c r="CZ66" s="74"/>
      <c r="DA66" s="74"/>
      <c r="DB66" s="74"/>
      <c r="DC66" s="74"/>
      <c r="DD66" s="74"/>
      <c r="DE66" s="74"/>
      <c r="DF66" s="74"/>
      <c r="DG66" s="74"/>
      <c r="DH66" s="74"/>
      <c r="DI66" s="74"/>
      <c r="DJ66" s="74"/>
      <c r="DK66" s="74"/>
      <c r="DL66" s="74"/>
      <c r="DM66" s="74"/>
      <c r="DN66" s="74"/>
      <c r="DO66" s="74"/>
      <c r="DP66" s="74"/>
      <c r="DQ66" s="74"/>
      <c r="DR66" s="74"/>
      <c r="DS66" s="74"/>
      <c r="DT66" s="74"/>
      <c r="DU66" s="74"/>
      <c r="DV66" s="74"/>
      <c r="DW66" s="74"/>
      <c r="DX66" s="74"/>
      <c r="DY66" s="74"/>
      <c r="DZ66" s="74"/>
      <c r="EA66" s="74"/>
      <c r="EB66" s="22"/>
    </row>
    <row r="67" spans="1:132" ht="6" customHeight="1">
      <c r="A67" s="79">
        <v>7</v>
      </c>
      <c r="B67" s="79">
        <f t="shared" si="3"/>
        <v>6</v>
      </c>
      <c r="C67" s="22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74"/>
      <c r="BQ67" s="74"/>
      <c r="BR67" s="74"/>
      <c r="BS67" s="74"/>
      <c r="BT67" s="74"/>
      <c r="BU67" s="74"/>
      <c r="BV67" s="74"/>
      <c r="BW67" s="74"/>
      <c r="BX67" s="74"/>
      <c r="BY67" s="74"/>
      <c r="BZ67" s="74"/>
      <c r="CA67" s="74"/>
      <c r="CB67" s="74"/>
      <c r="CC67" s="74"/>
      <c r="CD67" s="74"/>
      <c r="CE67" s="74"/>
      <c r="CF67" s="74"/>
      <c r="CG67" s="74"/>
      <c r="CH67" s="74"/>
      <c r="CI67" s="74"/>
      <c r="CJ67" s="74"/>
      <c r="CK67" s="74"/>
      <c r="CL67" s="74"/>
      <c r="CM67" s="74"/>
      <c r="CN67" s="74"/>
      <c r="CO67" s="74"/>
      <c r="CP67" s="74"/>
      <c r="CQ67" s="74"/>
      <c r="CR67" s="74"/>
      <c r="CS67" s="74"/>
      <c r="CT67" s="74"/>
      <c r="CU67" s="74"/>
      <c r="CV67" s="74"/>
      <c r="CW67" s="74"/>
      <c r="CX67" s="74"/>
      <c r="CY67" s="74"/>
      <c r="CZ67" s="74"/>
      <c r="DA67" s="74"/>
      <c r="DB67" s="74"/>
      <c r="DC67" s="74"/>
      <c r="DD67" s="74"/>
      <c r="DE67" s="74"/>
      <c r="DF67" s="74"/>
      <c r="DG67" s="74"/>
      <c r="DH67" s="74"/>
      <c r="DI67" s="74"/>
      <c r="DJ67" s="74"/>
      <c r="DK67" s="74"/>
      <c r="DL67" s="74"/>
      <c r="DM67" s="74"/>
      <c r="DN67" s="74"/>
      <c r="DO67" s="74"/>
      <c r="DP67" s="74"/>
      <c r="DQ67" s="74"/>
      <c r="DR67" s="74"/>
      <c r="DS67" s="74"/>
      <c r="DT67" s="74"/>
      <c r="DU67" s="74"/>
      <c r="DV67" s="74"/>
      <c r="DW67" s="74"/>
      <c r="DX67" s="74"/>
      <c r="DY67" s="74"/>
      <c r="DZ67" s="74"/>
      <c r="EA67" s="74"/>
      <c r="EB67" s="22"/>
    </row>
    <row r="68" spans="1:132" ht="6" customHeight="1">
      <c r="A68" s="79">
        <v>7</v>
      </c>
      <c r="B68" s="79">
        <f t="shared" si="3"/>
        <v>7</v>
      </c>
      <c r="C68" s="22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74"/>
      <c r="BP68" s="74"/>
      <c r="BQ68" s="74"/>
      <c r="BR68" s="74"/>
      <c r="BS68" s="74"/>
      <c r="BT68" s="74"/>
      <c r="BU68" s="74"/>
      <c r="BV68" s="74"/>
      <c r="BW68" s="74"/>
      <c r="BX68" s="74"/>
      <c r="BY68" s="74"/>
      <c r="BZ68" s="74"/>
      <c r="CA68" s="74"/>
      <c r="CB68" s="74"/>
      <c r="CC68" s="74"/>
      <c r="CD68" s="74"/>
      <c r="CE68" s="74"/>
      <c r="CF68" s="74"/>
      <c r="CG68" s="74"/>
      <c r="CH68" s="74"/>
      <c r="CI68" s="74"/>
      <c r="CJ68" s="74"/>
      <c r="CK68" s="74"/>
      <c r="CL68" s="74"/>
      <c r="CM68" s="74"/>
      <c r="CN68" s="74"/>
      <c r="CO68" s="74"/>
      <c r="CP68" s="74"/>
      <c r="CQ68" s="74"/>
      <c r="CR68" s="74"/>
      <c r="CS68" s="74"/>
      <c r="CT68" s="74"/>
      <c r="CU68" s="74"/>
      <c r="CV68" s="74"/>
      <c r="CW68" s="74"/>
      <c r="CX68" s="74"/>
      <c r="CY68" s="74"/>
      <c r="CZ68" s="74"/>
      <c r="DA68" s="74"/>
      <c r="DB68" s="74"/>
      <c r="DC68" s="74"/>
      <c r="DD68" s="74"/>
      <c r="DE68" s="74"/>
      <c r="DF68" s="74"/>
      <c r="DG68" s="74"/>
      <c r="DH68" s="74"/>
      <c r="DI68" s="74"/>
      <c r="DJ68" s="74"/>
      <c r="DK68" s="74"/>
      <c r="DL68" s="74"/>
      <c r="DM68" s="74"/>
      <c r="DN68" s="74"/>
      <c r="DO68" s="74"/>
      <c r="DP68" s="74"/>
      <c r="DQ68" s="74"/>
      <c r="DR68" s="74"/>
      <c r="DS68" s="74"/>
      <c r="DT68" s="74"/>
      <c r="DU68" s="74"/>
      <c r="DV68" s="74"/>
      <c r="DW68" s="74"/>
      <c r="DX68" s="74"/>
      <c r="DY68" s="74"/>
      <c r="DZ68" s="74"/>
      <c r="EA68" s="74"/>
      <c r="EB68" s="22"/>
    </row>
    <row r="69" spans="1:132" ht="6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</row>
    <row r="70" spans="1:132" ht="6" customHeight="1">
      <c r="C70" s="23"/>
      <c r="EB70" s="23"/>
    </row>
    <row r="71" spans="1:132" ht="6" customHeight="1">
      <c r="C71" s="23"/>
      <c r="EB71" s="23"/>
    </row>
    <row r="72" spans="1:132" ht="6" customHeight="1">
      <c r="C72" s="23"/>
      <c r="EB72" s="23"/>
    </row>
  </sheetData>
  <pageMargins left="0.7" right="0.7" top="0.75" bottom="0.75" header="0.3" footer="0.3"/>
  <pageSetup scale="6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EC72"/>
  <sheetViews>
    <sheetView zoomScaleNormal="100" workbookViewId="0">
      <selection activeCell="FS39" sqref="FS39"/>
    </sheetView>
  </sheetViews>
  <sheetFormatPr defaultColWidth="1" defaultRowHeight="6" customHeight="1"/>
  <cols>
    <col min="1" max="3" width="8.140625" style="18" customWidth="1"/>
    <col min="4" max="4" width="1" style="19"/>
    <col min="5" max="8" width="1" style="19" customWidth="1"/>
    <col min="9" max="10" width="1" style="19"/>
    <col min="11" max="12" width="1" style="19" customWidth="1"/>
    <col min="13" max="14" width="1" style="19"/>
    <col min="15" max="15" width="1" style="19" customWidth="1"/>
    <col min="16" max="51" width="1" style="19"/>
    <col min="52" max="52" width="1.140625" style="19" customWidth="1"/>
    <col min="53" max="77" width="1" style="19"/>
    <col min="78" max="78" width="1" style="19" customWidth="1"/>
    <col min="79" max="91" width="1" style="19"/>
    <col min="92" max="92" width="1" style="19" customWidth="1"/>
    <col min="93" max="93" width="1" style="19"/>
    <col min="94" max="98" width="1" style="19" customWidth="1"/>
    <col min="99" max="99" width="1" style="19"/>
    <col min="100" max="100" width="1" style="19" customWidth="1"/>
    <col min="101" max="101" width="1" style="19"/>
    <col min="102" max="104" width="1" style="19" customWidth="1"/>
    <col min="105" max="130" width="1" style="19"/>
    <col min="131" max="132" width="1" style="19" customWidth="1"/>
    <col min="133" max="16384" width="1" style="19"/>
  </cols>
  <sheetData>
    <row r="2" spans="1:133" ht="6" customHeight="1">
      <c r="E2" s="19" t="s">
        <v>14</v>
      </c>
    </row>
    <row r="3" spans="1:133" s="20" customFormat="1" ht="14.25" customHeight="1">
      <c r="E3" s="20">
        <v>0</v>
      </c>
      <c r="F3" s="20">
        <v>1</v>
      </c>
      <c r="G3" s="20">
        <v>2</v>
      </c>
      <c r="H3" s="20">
        <v>3</v>
      </c>
      <c r="I3" s="20">
        <v>4</v>
      </c>
      <c r="J3" s="20">
        <v>5</v>
      </c>
      <c r="K3" s="20">
        <v>6</v>
      </c>
      <c r="L3" s="20">
        <v>7</v>
      </c>
      <c r="M3" s="20">
        <v>8</v>
      </c>
      <c r="N3" s="20">
        <v>9</v>
      </c>
      <c r="O3" s="20">
        <v>10</v>
      </c>
      <c r="P3" s="20">
        <v>11</v>
      </c>
      <c r="Q3" s="20">
        <v>12</v>
      </c>
      <c r="R3" s="20">
        <v>13</v>
      </c>
      <c r="S3" s="20">
        <v>14</v>
      </c>
      <c r="T3" s="20">
        <v>15</v>
      </c>
      <c r="U3" s="20">
        <v>16</v>
      </c>
      <c r="V3" s="20">
        <v>17</v>
      </c>
      <c r="W3" s="20">
        <v>18</v>
      </c>
      <c r="X3" s="20">
        <v>19</v>
      </c>
      <c r="Y3" s="20">
        <v>20</v>
      </c>
      <c r="Z3" s="20">
        <v>21</v>
      </c>
      <c r="AA3" s="20">
        <v>22</v>
      </c>
      <c r="AB3" s="20">
        <v>23</v>
      </c>
      <c r="AC3" s="20">
        <v>24</v>
      </c>
      <c r="AD3" s="20">
        <v>25</v>
      </c>
      <c r="AE3" s="20">
        <v>26</v>
      </c>
      <c r="AF3" s="20">
        <v>27</v>
      </c>
      <c r="AG3" s="20">
        <v>28</v>
      </c>
      <c r="AH3" s="20">
        <v>29</v>
      </c>
      <c r="AI3" s="20">
        <v>30</v>
      </c>
      <c r="AJ3" s="20">
        <v>31</v>
      </c>
      <c r="AK3" s="20">
        <v>32</v>
      </c>
      <c r="AL3" s="20">
        <v>33</v>
      </c>
      <c r="AM3" s="20">
        <v>34</v>
      </c>
      <c r="AN3" s="20">
        <v>35</v>
      </c>
      <c r="AO3" s="20">
        <v>36</v>
      </c>
      <c r="AP3" s="20">
        <v>37</v>
      </c>
      <c r="AQ3" s="20">
        <v>38</v>
      </c>
      <c r="AR3" s="20">
        <v>39</v>
      </c>
      <c r="AS3" s="20">
        <v>40</v>
      </c>
      <c r="AT3" s="20">
        <v>41</v>
      </c>
      <c r="AU3" s="20">
        <v>42</v>
      </c>
      <c r="AV3" s="20">
        <v>43</v>
      </c>
      <c r="AW3" s="20">
        <v>44</v>
      </c>
      <c r="AX3" s="20">
        <v>45</v>
      </c>
      <c r="AY3" s="20">
        <v>46</v>
      </c>
      <c r="AZ3" s="20">
        <v>47</v>
      </c>
      <c r="BA3" s="20">
        <v>48</v>
      </c>
      <c r="BB3" s="20">
        <v>49</v>
      </c>
      <c r="BC3" s="20">
        <v>50</v>
      </c>
      <c r="BD3" s="20">
        <v>51</v>
      </c>
      <c r="BE3" s="20">
        <v>52</v>
      </c>
      <c r="BF3" s="20">
        <v>53</v>
      </c>
      <c r="BG3" s="20">
        <v>54</v>
      </c>
      <c r="BH3" s="20">
        <v>55</v>
      </c>
      <c r="BI3" s="20">
        <v>56</v>
      </c>
      <c r="BJ3" s="20">
        <v>57</v>
      </c>
      <c r="BK3" s="20">
        <v>58</v>
      </c>
      <c r="BL3" s="20">
        <v>59</v>
      </c>
      <c r="BM3" s="20">
        <v>60</v>
      </c>
      <c r="BN3" s="20">
        <v>61</v>
      </c>
      <c r="BO3" s="20">
        <v>62</v>
      </c>
      <c r="BP3" s="20">
        <v>63</v>
      </c>
      <c r="BQ3" s="20">
        <v>64</v>
      </c>
      <c r="BR3" s="20">
        <v>65</v>
      </c>
      <c r="BS3" s="20">
        <v>66</v>
      </c>
      <c r="BT3" s="20">
        <v>67</v>
      </c>
      <c r="BU3" s="20">
        <v>68</v>
      </c>
      <c r="BV3" s="20">
        <v>69</v>
      </c>
      <c r="BW3" s="20">
        <v>70</v>
      </c>
      <c r="BX3" s="20">
        <v>71</v>
      </c>
      <c r="BY3" s="20">
        <v>72</v>
      </c>
      <c r="BZ3" s="20">
        <v>73</v>
      </c>
      <c r="CA3" s="20">
        <v>74</v>
      </c>
      <c r="CB3" s="20">
        <v>75</v>
      </c>
      <c r="CC3" s="20">
        <v>76</v>
      </c>
      <c r="CD3" s="20">
        <v>77</v>
      </c>
      <c r="CE3" s="20">
        <v>78</v>
      </c>
      <c r="CF3" s="20">
        <v>79</v>
      </c>
      <c r="CG3" s="20">
        <v>80</v>
      </c>
      <c r="CH3" s="20">
        <v>81</v>
      </c>
      <c r="CI3" s="20">
        <v>82</v>
      </c>
      <c r="CJ3" s="20">
        <v>83</v>
      </c>
      <c r="CK3" s="20">
        <v>84</v>
      </c>
      <c r="CL3" s="20">
        <v>85</v>
      </c>
      <c r="CM3" s="20">
        <v>86</v>
      </c>
      <c r="CN3" s="20">
        <v>87</v>
      </c>
      <c r="CO3" s="20">
        <v>88</v>
      </c>
      <c r="CP3" s="20">
        <v>89</v>
      </c>
      <c r="CQ3" s="20">
        <v>90</v>
      </c>
      <c r="CR3" s="20">
        <v>91</v>
      </c>
      <c r="CS3" s="20">
        <v>92</v>
      </c>
      <c r="CT3" s="20">
        <v>93</v>
      </c>
      <c r="CU3" s="20">
        <v>94</v>
      </c>
      <c r="CV3" s="20">
        <v>95</v>
      </c>
      <c r="CW3" s="20">
        <v>96</v>
      </c>
      <c r="CX3" s="20">
        <v>97</v>
      </c>
      <c r="CY3" s="20">
        <v>98</v>
      </c>
      <c r="CZ3" s="20">
        <v>99</v>
      </c>
      <c r="DA3" s="20">
        <v>100</v>
      </c>
      <c r="DB3" s="20">
        <v>101</v>
      </c>
      <c r="DC3" s="20">
        <v>102</v>
      </c>
      <c r="DD3" s="20">
        <v>103</v>
      </c>
      <c r="DE3" s="20">
        <v>104</v>
      </c>
      <c r="DF3" s="20">
        <v>105</v>
      </c>
      <c r="DG3" s="20">
        <v>106</v>
      </c>
      <c r="DH3" s="20">
        <v>107</v>
      </c>
      <c r="DI3" s="20">
        <v>108</v>
      </c>
      <c r="DJ3" s="20">
        <v>109</v>
      </c>
      <c r="DK3" s="20">
        <v>110</v>
      </c>
      <c r="DL3" s="20">
        <v>111</v>
      </c>
      <c r="DM3" s="20">
        <v>112</v>
      </c>
      <c r="DN3" s="20">
        <v>113</v>
      </c>
      <c r="DO3" s="20">
        <v>114</v>
      </c>
      <c r="DP3" s="20">
        <v>115</v>
      </c>
      <c r="DQ3" s="20">
        <v>116</v>
      </c>
      <c r="DR3" s="20">
        <v>117</v>
      </c>
      <c r="DS3" s="20">
        <v>118</v>
      </c>
      <c r="DT3" s="20">
        <v>119</v>
      </c>
      <c r="DU3" s="20">
        <v>120</v>
      </c>
      <c r="DV3" s="20">
        <v>121</v>
      </c>
      <c r="DW3" s="20">
        <v>122</v>
      </c>
      <c r="DX3" s="20">
        <v>123</v>
      </c>
      <c r="DY3" s="20">
        <v>124</v>
      </c>
      <c r="DZ3" s="20">
        <v>125</v>
      </c>
      <c r="EA3" s="20">
        <v>126</v>
      </c>
      <c r="EB3" s="20">
        <v>127</v>
      </c>
    </row>
    <row r="4" spans="1:133" ht="6" customHeight="1">
      <c r="A4" s="21" t="s">
        <v>0</v>
      </c>
      <c r="B4" s="21" t="s">
        <v>15</v>
      </c>
      <c r="C4" s="21" t="s">
        <v>16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</row>
    <row r="5" spans="1:133" ht="6" customHeight="1">
      <c r="A5" s="18">
        <v>0</v>
      </c>
      <c r="B5" s="18">
        <v>0</v>
      </c>
      <c r="C5" s="18">
        <v>0</v>
      </c>
      <c r="D5" s="22"/>
      <c r="E5" s="9" t="s">
        <v>10</v>
      </c>
      <c r="F5" s="9" t="s">
        <v>10</v>
      </c>
      <c r="G5" s="9" t="s">
        <v>10</v>
      </c>
      <c r="H5" s="9" t="s">
        <v>10</v>
      </c>
      <c r="I5" s="9" t="s">
        <v>10</v>
      </c>
      <c r="J5" s="9" t="s">
        <v>10</v>
      </c>
      <c r="K5" s="9" t="s">
        <v>10</v>
      </c>
      <c r="L5" s="9" t="s">
        <v>10</v>
      </c>
      <c r="M5" s="9" t="s">
        <v>10</v>
      </c>
      <c r="N5" s="9" t="s">
        <v>10</v>
      </c>
      <c r="O5" s="9" t="s">
        <v>10</v>
      </c>
      <c r="P5" s="9" t="s">
        <v>10</v>
      </c>
      <c r="Q5" s="9" t="s">
        <v>10</v>
      </c>
      <c r="R5" s="9" t="s">
        <v>10</v>
      </c>
      <c r="S5" s="9" t="s">
        <v>10</v>
      </c>
      <c r="T5" s="9" t="s">
        <v>10</v>
      </c>
      <c r="U5" s="9" t="s">
        <v>10</v>
      </c>
      <c r="V5" s="9" t="s">
        <v>10</v>
      </c>
      <c r="W5" s="9" t="s">
        <v>10</v>
      </c>
      <c r="X5" s="9" t="s">
        <v>10</v>
      </c>
      <c r="Y5" s="9" t="s">
        <v>10</v>
      </c>
      <c r="Z5" s="9" t="s">
        <v>10</v>
      </c>
      <c r="AA5" s="9" t="s">
        <v>10</v>
      </c>
      <c r="AB5" s="9" t="s">
        <v>10</v>
      </c>
      <c r="AC5" s="9" t="s">
        <v>10</v>
      </c>
      <c r="AD5" s="9" t="s">
        <v>10</v>
      </c>
      <c r="AE5" s="9" t="s">
        <v>10</v>
      </c>
      <c r="AF5" s="9" t="s">
        <v>10</v>
      </c>
      <c r="AG5" s="9" t="s">
        <v>10</v>
      </c>
      <c r="AH5" s="9" t="s">
        <v>10</v>
      </c>
      <c r="AI5" s="9" t="s">
        <v>10</v>
      </c>
      <c r="AJ5" s="9" t="s">
        <v>10</v>
      </c>
      <c r="AK5" s="9" t="s">
        <v>10</v>
      </c>
      <c r="AL5" s="9" t="s">
        <v>10</v>
      </c>
      <c r="AM5" s="9" t="s">
        <v>10</v>
      </c>
      <c r="AN5" s="9" t="s">
        <v>10</v>
      </c>
      <c r="AO5" s="9" t="s">
        <v>10</v>
      </c>
      <c r="AP5" s="9" t="s">
        <v>10</v>
      </c>
      <c r="AQ5" s="9" t="s">
        <v>10</v>
      </c>
      <c r="AR5" s="9" t="s">
        <v>10</v>
      </c>
      <c r="AS5" s="9" t="s">
        <v>10</v>
      </c>
      <c r="AT5" s="9" t="s">
        <v>10</v>
      </c>
      <c r="AU5" s="9" t="s">
        <v>10</v>
      </c>
      <c r="AV5" s="9" t="s">
        <v>10</v>
      </c>
      <c r="AW5" s="9" t="s">
        <v>10</v>
      </c>
      <c r="AX5" s="9" t="s">
        <v>10</v>
      </c>
      <c r="AY5" s="9" t="s">
        <v>10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 t="s">
        <v>10</v>
      </c>
      <c r="BI5" s="9">
        <v>0</v>
      </c>
      <c r="BJ5" s="9" t="s">
        <v>10</v>
      </c>
      <c r="BK5" s="9">
        <v>0</v>
      </c>
      <c r="BL5" s="9" t="s">
        <v>10</v>
      </c>
      <c r="BM5" s="9">
        <v>0</v>
      </c>
      <c r="BN5" s="9" t="s">
        <v>10</v>
      </c>
      <c r="BO5" s="9">
        <v>0</v>
      </c>
      <c r="BP5" s="9" t="s">
        <v>10</v>
      </c>
      <c r="BQ5" s="9">
        <v>0</v>
      </c>
      <c r="BR5" s="9" t="s">
        <v>10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 t="s">
        <v>10</v>
      </c>
      <c r="EC5" s="22"/>
    </row>
    <row r="6" spans="1:133" ht="6" customHeight="1">
      <c r="A6" s="18">
        <v>0</v>
      </c>
      <c r="B6" s="18">
        <f>B5+1</f>
        <v>1</v>
      </c>
      <c r="C6" s="18">
        <v>1</v>
      </c>
      <c r="D6" s="22"/>
      <c r="E6" s="9" t="s">
        <v>10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 t="s">
        <v>10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 t="s">
        <v>10</v>
      </c>
      <c r="BI6" s="9" t="s">
        <v>10</v>
      </c>
      <c r="BJ6" s="9" t="s">
        <v>10</v>
      </c>
      <c r="BK6" s="9" t="s">
        <v>10</v>
      </c>
      <c r="BL6" s="9" t="s">
        <v>10</v>
      </c>
      <c r="BM6" s="9" t="s">
        <v>10</v>
      </c>
      <c r="BN6" s="9" t="s">
        <v>10</v>
      </c>
      <c r="BO6" s="9" t="s">
        <v>10</v>
      </c>
      <c r="BP6" s="9" t="s">
        <v>10</v>
      </c>
      <c r="BQ6" s="9" t="s">
        <v>10</v>
      </c>
      <c r="BR6" s="9" t="s">
        <v>10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>
        <v>0</v>
      </c>
      <c r="DY6" s="9">
        <v>0</v>
      </c>
      <c r="DZ6" s="9">
        <v>0</v>
      </c>
      <c r="EA6" s="9">
        <v>0</v>
      </c>
      <c r="EB6" s="9" t="s">
        <v>10</v>
      </c>
      <c r="EC6" s="22"/>
    </row>
    <row r="7" spans="1:133" ht="6" customHeight="1">
      <c r="A7" s="18">
        <v>0</v>
      </c>
      <c r="B7" s="18">
        <f t="shared" ref="B7:B20" si="0">B6+1</f>
        <v>2</v>
      </c>
      <c r="C7" s="18">
        <v>2</v>
      </c>
      <c r="D7" s="22"/>
      <c r="E7" s="9" t="s">
        <v>10</v>
      </c>
      <c r="F7" s="9">
        <v>0</v>
      </c>
      <c r="G7" s="9">
        <v>1</v>
      </c>
      <c r="H7" s="9">
        <v>1</v>
      </c>
      <c r="I7" s="9">
        <v>1</v>
      </c>
      <c r="J7" s="9">
        <v>1</v>
      </c>
      <c r="K7" s="9">
        <v>0</v>
      </c>
      <c r="L7" s="9">
        <v>0</v>
      </c>
      <c r="M7" s="9">
        <v>1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1</v>
      </c>
      <c r="U7" s="9">
        <v>1</v>
      </c>
      <c r="V7" s="9">
        <v>1</v>
      </c>
      <c r="W7" s="9">
        <v>0</v>
      </c>
      <c r="X7" s="9">
        <v>0</v>
      </c>
      <c r="Y7" s="9">
        <v>1</v>
      </c>
      <c r="Z7" s="9">
        <v>0</v>
      </c>
      <c r="AA7" s="9">
        <v>0</v>
      </c>
      <c r="AB7" s="9">
        <v>0</v>
      </c>
      <c r="AC7" s="9">
        <v>1</v>
      </c>
      <c r="AD7" s="9">
        <v>0</v>
      </c>
      <c r="AE7" s="9">
        <v>1</v>
      </c>
      <c r="AF7" s="9">
        <v>1</v>
      </c>
      <c r="AG7" s="9">
        <v>1</v>
      </c>
      <c r="AH7" s="9">
        <v>1</v>
      </c>
      <c r="AI7" s="9">
        <v>1</v>
      </c>
      <c r="AJ7" s="9">
        <v>0</v>
      </c>
      <c r="AK7" s="9">
        <v>1</v>
      </c>
      <c r="AL7" s="9">
        <v>1</v>
      </c>
      <c r="AM7" s="9">
        <v>1</v>
      </c>
      <c r="AN7" s="9">
        <v>1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1</v>
      </c>
      <c r="AU7" s="9">
        <v>1</v>
      </c>
      <c r="AV7" s="9">
        <v>1</v>
      </c>
      <c r="AW7" s="9">
        <v>0</v>
      </c>
      <c r="AX7" s="9">
        <v>0</v>
      </c>
      <c r="AY7" s="9" t="s">
        <v>10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>
        <v>0</v>
      </c>
      <c r="DY7" s="9">
        <v>0</v>
      </c>
      <c r="DZ7" s="9">
        <v>0</v>
      </c>
      <c r="EA7" s="9">
        <v>0</v>
      </c>
      <c r="EB7" s="9" t="s">
        <v>10</v>
      </c>
      <c r="EC7" s="22"/>
    </row>
    <row r="8" spans="1:133" ht="6" customHeight="1">
      <c r="A8" s="18">
        <v>0</v>
      </c>
      <c r="B8" s="18">
        <f t="shared" si="0"/>
        <v>3</v>
      </c>
      <c r="C8" s="18">
        <v>3</v>
      </c>
      <c r="D8" s="22"/>
      <c r="E8" s="9" t="s">
        <v>10</v>
      </c>
      <c r="F8" s="9">
        <v>0</v>
      </c>
      <c r="G8" s="9">
        <v>1</v>
      </c>
      <c r="H8" s="9">
        <v>0</v>
      </c>
      <c r="I8" s="9">
        <v>0</v>
      </c>
      <c r="J8" s="9">
        <v>0</v>
      </c>
      <c r="K8" s="9">
        <v>1</v>
      </c>
      <c r="L8" s="9">
        <v>0</v>
      </c>
      <c r="M8" s="9">
        <v>1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1</v>
      </c>
      <c r="T8" s="9">
        <v>0</v>
      </c>
      <c r="U8" s="9">
        <v>0</v>
      </c>
      <c r="V8" s="9">
        <v>0</v>
      </c>
      <c r="W8" s="9">
        <v>1</v>
      </c>
      <c r="X8" s="9">
        <v>0</v>
      </c>
      <c r="Y8" s="9">
        <v>1</v>
      </c>
      <c r="Z8" s="9">
        <v>0</v>
      </c>
      <c r="AA8" s="9">
        <v>0</v>
      </c>
      <c r="AB8" s="9">
        <v>0</v>
      </c>
      <c r="AC8" s="9">
        <v>1</v>
      </c>
      <c r="AD8" s="9">
        <v>0</v>
      </c>
      <c r="AE8" s="9">
        <v>1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1</v>
      </c>
      <c r="AL8" s="9">
        <v>0</v>
      </c>
      <c r="AM8" s="9">
        <v>0</v>
      </c>
      <c r="AN8" s="9">
        <v>0</v>
      </c>
      <c r="AO8" s="9">
        <v>1</v>
      </c>
      <c r="AP8" s="9">
        <v>0</v>
      </c>
      <c r="AQ8" s="9">
        <v>0</v>
      </c>
      <c r="AR8" s="9">
        <v>0</v>
      </c>
      <c r="AS8" s="9">
        <v>1</v>
      </c>
      <c r="AT8" s="9">
        <v>0</v>
      </c>
      <c r="AU8" s="9">
        <v>0</v>
      </c>
      <c r="AV8" s="9">
        <v>0</v>
      </c>
      <c r="AW8" s="9">
        <v>1</v>
      </c>
      <c r="AX8" s="9">
        <v>0</v>
      </c>
      <c r="AY8" s="9" t="s">
        <v>10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>
        <v>0</v>
      </c>
      <c r="DY8" s="9">
        <v>0</v>
      </c>
      <c r="DZ8" s="9">
        <v>0</v>
      </c>
      <c r="EA8" s="9">
        <v>0</v>
      </c>
      <c r="EB8" s="9" t="s">
        <v>10</v>
      </c>
      <c r="EC8" s="22"/>
    </row>
    <row r="9" spans="1:133" ht="6" customHeight="1">
      <c r="A9" s="18">
        <v>0</v>
      </c>
      <c r="B9" s="18">
        <f t="shared" si="0"/>
        <v>4</v>
      </c>
      <c r="C9" s="18">
        <v>4</v>
      </c>
      <c r="D9" s="22"/>
      <c r="E9" s="9" t="s">
        <v>10</v>
      </c>
      <c r="F9" s="9">
        <v>0</v>
      </c>
      <c r="G9" s="9">
        <v>1</v>
      </c>
      <c r="H9" s="9">
        <v>0</v>
      </c>
      <c r="I9" s="9">
        <v>0</v>
      </c>
      <c r="J9" s="9">
        <v>0</v>
      </c>
      <c r="K9" s="9">
        <v>1</v>
      </c>
      <c r="L9" s="9">
        <v>0</v>
      </c>
      <c r="M9" s="9">
        <v>1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1</v>
      </c>
      <c r="T9" s="9">
        <v>0</v>
      </c>
      <c r="U9" s="9">
        <v>0</v>
      </c>
      <c r="V9" s="9">
        <v>0</v>
      </c>
      <c r="W9" s="9">
        <v>1</v>
      </c>
      <c r="X9" s="9">
        <v>0</v>
      </c>
      <c r="Y9" s="9">
        <v>1</v>
      </c>
      <c r="Z9" s="9">
        <v>0</v>
      </c>
      <c r="AA9" s="9">
        <v>0</v>
      </c>
      <c r="AB9" s="9">
        <v>0</v>
      </c>
      <c r="AC9" s="9">
        <v>1</v>
      </c>
      <c r="AD9" s="9">
        <v>0</v>
      </c>
      <c r="AE9" s="9">
        <v>1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1</v>
      </c>
      <c r="AL9" s="9">
        <v>0</v>
      </c>
      <c r="AM9" s="9">
        <v>0</v>
      </c>
      <c r="AN9" s="9">
        <v>0</v>
      </c>
      <c r="AO9" s="9">
        <v>1</v>
      </c>
      <c r="AP9" s="9">
        <v>0</v>
      </c>
      <c r="AQ9" s="9">
        <v>0</v>
      </c>
      <c r="AR9" s="9">
        <v>0</v>
      </c>
      <c r="AS9" s="9">
        <v>1</v>
      </c>
      <c r="AT9" s="9">
        <v>0</v>
      </c>
      <c r="AU9" s="9">
        <v>0</v>
      </c>
      <c r="AV9" s="9">
        <v>1</v>
      </c>
      <c r="AW9" s="9">
        <v>1</v>
      </c>
      <c r="AX9" s="9">
        <v>0</v>
      </c>
      <c r="AY9" s="9" t="s">
        <v>10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>
        <v>0</v>
      </c>
      <c r="DY9" s="9">
        <v>0</v>
      </c>
      <c r="DZ9" s="9">
        <v>0</v>
      </c>
      <c r="EA9" s="9">
        <v>0</v>
      </c>
      <c r="EB9" s="9" t="s">
        <v>10</v>
      </c>
      <c r="EC9" s="22"/>
    </row>
    <row r="10" spans="1:133" ht="6" customHeight="1">
      <c r="A10" s="18">
        <v>0</v>
      </c>
      <c r="B10" s="18">
        <f t="shared" si="0"/>
        <v>5</v>
      </c>
      <c r="C10" s="18">
        <v>5</v>
      </c>
      <c r="D10" s="22"/>
      <c r="E10" s="9" t="s">
        <v>10</v>
      </c>
      <c r="F10" s="9">
        <v>0</v>
      </c>
      <c r="G10" s="9">
        <v>1</v>
      </c>
      <c r="H10" s="9">
        <v>1</v>
      </c>
      <c r="I10" s="9">
        <v>1</v>
      </c>
      <c r="J10" s="9">
        <v>1</v>
      </c>
      <c r="K10" s="9">
        <v>0</v>
      </c>
      <c r="L10" s="9">
        <v>0</v>
      </c>
      <c r="M10" s="9">
        <v>1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0</v>
      </c>
      <c r="Y10" s="9">
        <v>0</v>
      </c>
      <c r="Z10" s="9">
        <v>1</v>
      </c>
      <c r="AA10" s="9">
        <v>0</v>
      </c>
      <c r="AB10" s="9">
        <v>1</v>
      </c>
      <c r="AC10" s="9">
        <v>0</v>
      </c>
      <c r="AD10" s="9">
        <v>0</v>
      </c>
      <c r="AE10" s="9">
        <v>1</v>
      </c>
      <c r="AF10" s="9">
        <v>1</v>
      </c>
      <c r="AG10" s="9">
        <v>1</v>
      </c>
      <c r="AH10" s="9">
        <v>1</v>
      </c>
      <c r="AI10" s="9">
        <v>0</v>
      </c>
      <c r="AJ10" s="9">
        <v>0</v>
      </c>
      <c r="AK10" s="9">
        <v>1</v>
      </c>
      <c r="AL10" s="9">
        <v>1</v>
      </c>
      <c r="AM10" s="9">
        <v>1</v>
      </c>
      <c r="AN10" s="9">
        <v>1</v>
      </c>
      <c r="AO10" s="9">
        <v>0</v>
      </c>
      <c r="AP10" s="9">
        <v>0</v>
      </c>
      <c r="AQ10" s="9">
        <v>0</v>
      </c>
      <c r="AR10" s="9">
        <v>0</v>
      </c>
      <c r="AS10" s="9">
        <v>1</v>
      </c>
      <c r="AT10" s="9">
        <v>0</v>
      </c>
      <c r="AU10" s="9">
        <v>1</v>
      </c>
      <c r="AV10" s="9">
        <v>0</v>
      </c>
      <c r="AW10" s="9">
        <v>1</v>
      </c>
      <c r="AX10" s="9">
        <v>0</v>
      </c>
      <c r="AY10" s="9" t="s">
        <v>10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 t="s">
        <v>10</v>
      </c>
      <c r="EC10" s="22"/>
    </row>
    <row r="11" spans="1:133" ht="6" customHeight="1">
      <c r="A11" s="18">
        <v>0</v>
      </c>
      <c r="B11" s="18">
        <f t="shared" si="0"/>
        <v>6</v>
      </c>
      <c r="C11" s="18">
        <v>6</v>
      </c>
      <c r="D11" s="22"/>
      <c r="E11" s="9" t="s">
        <v>10</v>
      </c>
      <c r="F11" s="9">
        <v>0</v>
      </c>
      <c r="G11" s="9">
        <v>1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1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1</v>
      </c>
      <c r="T11" s="9">
        <v>0</v>
      </c>
      <c r="U11" s="9">
        <v>0</v>
      </c>
      <c r="V11" s="9">
        <v>0</v>
      </c>
      <c r="W11" s="9">
        <v>1</v>
      </c>
      <c r="X11" s="9">
        <v>0</v>
      </c>
      <c r="Y11" s="9">
        <v>0</v>
      </c>
      <c r="Z11" s="9">
        <v>0</v>
      </c>
      <c r="AA11" s="9">
        <v>1</v>
      </c>
      <c r="AB11" s="9">
        <v>0</v>
      </c>
      <c r="AC11" s="9">
        <v>0</v>
      </c>
      <c r="AD11" s="9">
        <v>0</v>
      </c>
      <c r="AE11" s="9">
        <v>1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1</v>
      </c>
      <c r="AL11" s="9">
        <v>0</v>
      </c>
      <c r="AM11" s="9">
        <v>1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1</v>
      </c>
      <c r="AT11" s="9">
        <v>1</v>
      </c>
      <c r="AU11" s="9">
        <v>0</v>
      </c>
      <c r="AV11" s="9">
        <v>0</v>
      </c>
      <c r="AW11" s="9">
        <v>1</v>
      </c>
      <c r="AX11" s="9">
        <v>0</v>
      </c>
      <c r="AY11" s="9" t="s">
        <v>10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 t="s">
        <v>10</v>
      </c>
      <c r="EC11" s="22"/>
    </row>
    <row r="12" spans="1:133" ht="6" customHeight="1">
      <c r="A12" s="18">
        <v>0</v>
      </c>
      <c r="B12" s="18">
        <f t="shared" si="0"/>
        <v>7</v>
      </c>
      <c r="C12" s="18">
        <v>7</v>
      </c>
      <c r="D12" s="22"/>
      <c r="E12" s="9" t="s">
        <v>10</v>
      </c>
      <c r="F12" s="9">
        <v>0</v>
      </c>
      <c r="G12" s="9">
        <v>1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1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1</v>
      </c>
      <c r="T12" s="9">
        <v>0</v>
      </c>
      <c r="U12" s="9">
        <v>0</v>
      </c>
      <c r="V12" s="9">
        <v>0</v>
      </c>
      <c r="W12" s="9">
        <v>1</v>
      </c>
      <c r="X12" s="9">
        <v>0</v>
      </c>
      <c r="Y12" s="9">
        <v>0</v>
      </c>
      <c r="Z12" s="9">
        <v>0</v>
      </c>
      <c r="AA12" s="9">
        <v>1</v>
      </c>
      <c r="AB12" s="9">
        <v>0</v>
      </c>
      <c r="AC12" s="9">
        <v>0</v>
      </c>
      <c r="AD12" s="9">
        <v>0</v>
      </c>
      <c r="AE12" s="9">
        <v>1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1</v>
      </c>
      <c r="AL12" s="9">
        <v>0</v>
      </c>
      <c r="AM12" s="9">
        <v>0</v>
      </c>
      <c r="AN12" s="9">
        <v>1</v>
      </c>
      <c r="AO12" s="9">
        <v>0</v>
      </c>
      <c r="AP12" s="9">
        <v>0</v>
      </c>
      <c r="AQ12" s="9">
        <v>0</v>
      </c>
      <c r="AR12" s="9">
        <v>0</v>
      </c>
      <c r="AS12" s="9">
        <v>1</v>
      </c>
      <c r="AT12" s="9">
        <v>0</v>
      </c>
      <c r="AU12" s="9">
        <v>0</v>
      </c>
      <c r="AV12" s="9">
        <v>0</v>
      </c>
      <c r="AW12" s="9">
        <v>1</v>
      </c>
      <c r="AX12" s="9">
        <v>0</v>
      </c>
      <c r="AY12" s="9" t="s">
        <v>10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 t="s">
        <v>10</v>
      </c>
      <c r="EC12" s="22"/>
    </row>
    <row r="13" spans="1:133" ht="6" customHeight="1">
      <c r="A13" s="18">
        <v>1</v>
      </c>
      <c r="B13" s="18">
        <v>0</v>
      </c>
      <c r="C13" s="18">
        <v>8</v>
      </c>
      <c r="D13" s="22"/>
      <c r="E13" s="9" t="s">
        <v>10</v>
      </c>
      <c r="F13" s="9">
        <v>0</v>
      </c>
      <c r="G13" s="9">
        <v>1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0</v>
      </c>
      <c r="S13" s="9">
        <v>1</v>
      </c>
      <c r="T13" s="9">
        <v>0</v>
      </c>
      <c r="U13" s="9">
        <v>0</v>
      </c>
      <c r="V13" s="9">
        <v>0</v>
      </c>
      <c r="W13" s="9">
        <v>1</v>
      </c>
      <c r="X13" s="9">
        <v>0</v>
      </c>
      <c r="Y13" s="9">
        <v>0</v>
      </c>
      <c r="Z13" s="9">
        <v>0</v>
      </c>
      <c r="AA13" s="9">
        <v>1</v>
      </c>
      <c r="AB13" s="9">
        <v>0</v>
      </c>
      <c r="AC13" s="9">
        <v>0</v>
      </c>
      <c r="AD13" s="9">
        <v>0</v>
      </c>
      <c r="AE13" s="9">
        <v>1</v>
      </c>
      <c r="AF13" s="9">
        <v>1</v>
      </c>
      <c r="AG13" s="9">
        <v>1</v>
      </c>
      <c r="AH13" s="9">
        <v>1</v>
      </c>
      <c r="AI13" s="9">
        <v>1</v>
      </c>
      <c r="AJ13" s="9">
        <v>0</v>
      </c>
      <c r="AK13" s="9">
        <v>1</v>
      </c>
      <c r="AL13" s="9">
        <v>0</v>
      </c>
      <c r="AM13" s="9">
        <v>0</v>
      </c>
      <c r="AN13" s="9">
        <v>0</v>
      </c>
      <c r="AO13" s="9">
        <v>1</v>
      </c>
      <c r="AP13" s="9">
        <v>0</v>
      </c>
      <c r="AQ13" s="9">
        <v>0</v>
      </c>
      <c r="AR13" s="9">
        <v>0</v>
      </c>
      <c r="AS13" s="9">
        <v>0</v>
      </c>
      <c r="AT13" s="9">
        <v>1</v>
      </c>
      <c r="AU13" s="9">
        <v>1</v>
      </c>
      <c r="AV13" s="9">
        <v>1</v>
      </c>
      <c r="AW13" s="9">
        <v>0</v>
      </c>
      <c r="AX13" s="9">
        <v>0</v>
      </c>
      <c r="AY13" s="9" t="s">
        <v>10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 t="s">
        <v>10</v>
      </c>
      <c r="EC13" s="22"/>
    </row>
    <row r="14" spans="1:133" ht="6" customHeight="1">
      <c r="A14" s="18">
        <v>1</v>
      </c>
      <c r="B14" s="18">
        <f>B13+1</f>
        <v>1</v>
      </c>
      <c r="C14" s="18">
        <v>9</v>
      </c>
      <c r="D14" s="22"/>
      <c r="E14" s="9" t="s">
        <v>10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 t="s">
        <v>10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 t="s">
        <v>10</v>
      </c>
      <c r="EC14" s="22"/>
    </row>
    <row r="15" spans="1:133" ht="6" customHeight="1">
      <c r="A15" s="18">
        <v>1</v>
      </c>
      <c r="B15" s="18">
        <f t="shared" si="0"/>
        <v>2</v>
      </c>
      <c r="C15" s="18">
        <v>10</v>
      </c>
      <c r="D15" s="22"/>
      <c r="E15" s="9" t="s">
        <v>10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 t="s">
        <v>10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 t="s">
        <v>10</v>
      </c>
      <c r="EC15" s="22"/>
    </row>
    <row r="16" spans="1:133" ht="6" customHeight="1">
      <c r="A16" s="18">
        <v>1</v>
      </c>
      <c r="B16" s="18">
        <f t="shared" si="0"/>
        <v>3</v>
      </c>
      <c r="C16" s="18">
        <v>11</v>
      </c>
      <c r="D16" s="22"/>
      <c r="E16" s="9" t="s">
        <v>10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1</v>
      </c>
      <c r="X16" s="9">
        <v>1</v>
      </c>
      <c r="Y16" s="9">
        <v>1</v>
      </c>
      <c r="Z16" s="9">
        <v>1</v>
      </c>
      <c r="AA16" s="9">
        <v>1</v>
      </c>
      <c r="AB16" s="9">
        <v>1</v>
      </c>
      <c r="AC16" s="9">
        <v>1</v>
      </c>
      <c r="AD16" s="9">
        <v>1</v>
      </c>
      <c r="AE16" s="9">
        <v>1</v>
      </c>
      <c r="AF16" s="9">
        <v>1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 t="s">
        <v>10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 t="s">
        <v>10</v>
      </c>
      <c r="EC16" s="22"/>
    </row>
    <row r="17" spans="1:133" ht="6" customHeight="1">
      <c r="A17" s="18">
        <v>1</v>
      </c>
      <c r="B17" s="18">
        <f t="shared" si="0"/>
        <v>4</v>
      </c>
      <c r="C17" s="18">
        <v>12</v>
      </c>
      <c r="D17" s="22"/>
      <c r="E17" s="9" t="s">
        <v>10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101">
        <v>1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1</v>
      </c>
      <c r="X17" s="9">
        <v>1</v>
      </c>
      <c r="Y17" s="9">
        <v>1</v>
      </c>
      <c r="Z17" s="9">
        <v>1</v>
      </c>
      <c r="AA17" s="9">
        <v>1</v>
      </c>
      <c r="AB17" s="9">
        <v>1</v>
      </c>
      <c r="AC17" s="9">
        <v>1</v>
      </c>
      <c r="AD17" s="9">
        <v>1</v>
      </c>
      <c r="AE17" s="9">
        <v>1</v>
      </c>
      <c r="AF17" s="9">
        <v>1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 t="s">
        <v>10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 t="s">
        <v>10</v>
      </c>
      <c r="EC17" s="22"/>
    </row>
    <row r="18" spans="1:133" ht="6" customHeight="1">
      <c r="A18" s="18">
        <v>1</v>
      </c>
      <c r="B18" s="18">
        <f t="shared" si="0"/>
        <v>5</v>
      </c>
      <c r="C18" s="18">
        <v>13</v>
      </c>
      <c r="D18" s="22"/>
      <c r="E18" s="9" t="s">
        <v>10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101">
        <v>1</v>
      </c>
      <c r="L18" s="101">
        <v>1</v>
      </c>
      <c r="M18" s="101">
        <v>0</v>
      </c>
      <c r="N18" s="101">
        <v>0</v>
      </c>
      <c r="O18" s="101">
        <v>0</v>
      </c>
      <c r="P18" s="101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1</v>
      </c>
      <c r="X18" s="9">
        <v>1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1</v>
      </c>
      <c r="AF18" s="9">
        <v>1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 t="s">
        <v>10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 t="s">
        <v>10</v>
      </c>
      <c r="EC18" s="22"/>
    </row>
    <row r="19" spans="1:133" ht="6" customHeight="1">
      <c r="A19" s="18">
        <v>1</v>
      </c>
      <c r="B19" s="18">
        <f t="shared" si="0"/>
        <v>6</v>
      </c>
      <c r="C19" s="18">
        <v>14</v>
      </c>
      <c r="D19" s="22"/>
      <c r="E19" s="9" t="s">
        <v>10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101">
        <v>1</v>
      </c>
      <c r="L19" s="101">
        <v>1</v>
      </c>
      <c r="M19" s="101">
        <v>1</v>
      </c>
      <c r="N19" s="101">
        <v>0</v>
      </c>
      <c r="O19" s="101">
        <v>0</v>
      </c>
      <c r="P19" s="101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1</v>
      </c>
      <c r="X19" s="9">
        <v>1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1</v>
      </c>
      <c r="AF19" s="9">
        <v>1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 t="s">
        <v>10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 t="s">
        <v>10</v>
      </c>
      <c r="EC19" s="22"/>
    </row>
    <row r="20" spans="1:133" ht="6" customHeight="1">
      <c r="A20" s="18">
        <v>1</v>
      </c>
      <c r="B20" s="18">
        <f t="shared" si="0"/>
        <v>7</v>
      </c>
      <c r="C20" s="18">
        <v>15</v>
      </c>
      <c r="D20" s="22"/>
      <c r="E20" s="9" t="s">
        <v>10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101">
        <v>1</v>
      </c>
      <c r="L20" s="101">
        <v>1</v>
      </c>
      <c r="M20" s="101">
        <v>1</v>
      </c>
      <c r="N20" s="101">
        <v>1</v>
      </c>
      <c r="O20" s="101">
        <v>0</v>
      </c>
      <c r="P20" s="101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1</v>
      </c>
      <c r="X20" s="9">
        <v>1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1</v>
      </c>
      <c r="AF20" s="9">
        <v>1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 t="s">
        <v>10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 t="s">
        <v>10</v>
      </c>
      <c r="EC20" s="22"/>
    </row>
    <row r="21" spans="1:133" ht="6" customHeight="1">
      <c r="A21" s="18">
        <v>2</v>
      </c>
      <c r="B21" s="18">
        <v>0</v>
      </c>
      <c r="C21" s="18">
        <v>16</v>
      </c>
      <c r="D21" s="22"/>
      <c r="E21" s="9" t="s">
        <v>10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101">
        <v>1</v>
      </c>
      <c r="L21" s="101">
        <v>1</v>
      </c>
      <c r="M21" s="101">
        <v>1</v>
      </c>
      <c r="N21" s="101">
        <v>1</v>
      </c>
      <c r="O21" s="101">
        <v>1</v>
      </c>
      <c r="P21" s="101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1</v>
      </c>
      <c r="X21" s="9">
        <v>1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1</v>
      </c>
      <c r="AF21" s="9">
        <v>1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 t="s">
        <v>10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 t="s">
        <v>10</v>
      </c>
      <c r="EC21" s="22"/>
    </row>
    <row r="22" spans="1:133" ht="6" customHeight="1">
      <c r="A22" s="18">
        <v>2</v>
      </c>
      <c r="B22" s="18">
        <f>B21+1</f>
        <v>1</v>
      </c>
      <c r="C22" s="18">
        <v>17</v>
      </c>
      <c r="D22" s="22"/>
      <c r="E22" s="9" t="s">
        <v>10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101">
        <v>1</v>
      </c>
      <c r="L22" s="101">
        <v>1</v>
      </c>
      <c r="M22" s="101">
        <v>1</v>
      </c>
      <c r="N22" s="101">
        <v>1</v>
      </c>
      <c r="O22" s="101">
        <v>1</v>
      </c>
      <c r="P22" s="101">
        <v>1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1</v>
      </c>
      <c r="X22" s="9">
        <v>1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1</v>
      </c>
      <c r="AF22" s="9">
        <v>1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 t="s">
        <v>10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 t="s">
        <v>10</v>
      </c>
      <c r="CQ22" s="9" t="s">
        <v>10</v>
      </c>
      <c r="CR22" s="9" t="s">
        <v>10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 t="s">
        <v>10</v>
      </c>
      <c r="EC22" s="22"/>
    </row>
    <row r="23" spans="1:133" ht="6" customHeight="1">
      <c r="A23" s="18">
        <v>2</v>
      </c>
      <c r="B23" s="18">
        <f t="shared" ref="B23:B28" si="1">B22+1</f>
        <v>2</v>
      </c>
      <c r="C23" s="18">
        <v>18</v>
      </c>
      <c r="D23" s="22"/>
      <c r="E23" s="9" t="s">
        <v>10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101">
        <v>1</v>
      </c>
      <c r="L23" s="101">
        <v>1</v>
      </c>
      <c r="M23" s="101">
        <v>1</v>
      </c>
      <c r="N23" s="101">
        <v>1</v>
      </c>
      <c r="O23" s="101">
        <v>1</v>
      </c>
      <c r="P23" s="101">
        <v>1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1</v>
      </c>
      <c r="X23" s="9">
        <v>1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1</v>
      </c>
      <c r="AF23" s="9">
        <v>1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 t="s">
        <v>10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 t="s">
        <v>10</v>
      </c>
      <c r="CQ23" s="9" t="s">
        <v>10</v>
      </c>
      <c r="CR23" s="9" t="s">
        <v>10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 t="s">
        <v>10</v>
      </c>
      <c r="EC23" s="22"/>
    </row>
    <row r="24" spans="1:133" ht="6" customHeight="1">
      <c r="A24" s="18">
        <v>2</v>
      </c>
      <c r="B24" s="18">
        <f t="shared" si="1"/>
        <v>3</v>
      </c>
      <c r="C24" s="18">
        <v>19</v>
      </c>
      <c r="D24" s="22"/>
      <c r="E24" s="9" t="s">
        <v>10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101">
        <v>1</v>
      </c>
      <c r="L24" s="101">
        <v>1</v>
      </c>
      <c r="M24" s="101">
        <v>1</v>
      </c>
      <c r="N24" s="101">
        <v>1</v>
      </c>
      <c r="O24" s="101">
        <v>1</v>
      </c>
      <c r="P24" s="101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1</v>
      </c>
      <c r="X24" s="9">
        <v>1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1</v>
      </c>
      <c r="AF24" s="9">
        <v>1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 t="s">
        <v>10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 t="s">
        <v>10</v>
      </c>
      <c r="CQ24" s="9" t="s">
        <v>10</v>
      </c>
      <c r="CR24" s="9" t="s">
        <v>10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 t="s">
        <v>10</v>
      </c>
      <c r="EC24" s="22"/>
    </row>
    <row r="25" spans="1:133" ht="6" customHeight="1">
      <c r="A25" s="18">
        <v>2</v>
      </c>
      <c r="B25" s="18">
        <f t="shared" si="1"/>
        <v>4</v>
      </c>
      <c r="C25" s="18">
        <v>20</v>
      </c>
      <c r="D25" s="22"/>
      <c r="E25" s="9" t="s">
        <v>10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101">
        <v>1</v>
      </c>
      <c r="L25" s="101">
        <v>1</v>
      </c>
      <c r="M25" s="101">
        <v>1</v>
      </c>
      <c r="N25" s="101">
        <v>1</v>
      </c>
      <c r="O25" s="101">
        <v>0</v>
      </c>
      <c r="P25" s="101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1</v>
      </c>
      <c r="X25" s="9">
        <v>1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1</v>
      </c>
      <c r="AF25" s="9">
        <v>1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 t="s">
        <v>10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 t="s">
        <v>10</v>
      </c>
      <c r="EC25" s="22"/>
    </row>
    <row r="26" spans="1:133" ht="6" customHeight="1">
      <c r="A26" s="18">
        <v>2</v>
      </c>
      <c r="B26" s="18">
        <f t="shared" si="1"/>
        <v>5</v>
      </c>
      <c r="C26" s="18">
        <v>21</v>
      </c>
      <c r="D26" s="22"/>
      <c r="E26" s="9" t="s">
        <v>10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101">
        <v>1</v>
      </c>
      <c r="L26" s="101">
        <v>1</v>
      </c>
      <c r="M26" s="101">
        <v>1</v>
      </c>
      <c r="N26" s="101">
        <v>0</v>
      </c>
      <c r="O26" s="101">
        <v>0</v>
      </c>
      <c r="P26" s="101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1</v>
      </c>
      <c r="X26" s="9">
        <v>1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1</v>
      </c>
      <c r="AF26" s="9">
        <v>1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 t="s">
        <v>10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 t="s">
        <v>10</v>
      </c>
      <c r="EC26" s="22"/>
    </row>
    <row r="27" spans="1:133" ht="6" customHeight="1">
      <c r="A27" s="18">
        <v>2</v>
      </c>
      <c r="B27" s="18">
        <f t="shared" si="1"/>
        <v>6</v>
      </c>
      <c r="C27" s="18">
        <v>22</v>
      </c>
      <c r="D27" s="22"/>
      <c r="E27" s="9" t="s">
        <v>10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101">
        <v>1</v>
      </c>
      <c r="L27" s="101">
        <v>1</v>
      </c>
      <c r="M27" s="101">
        <v>0</v>
      </c>
      <c r="N27" s="101">
        <v>0</v>
      </c>
      <c r="O27" s="101">
        <v>0</v>
      </c>
      <c r="P27" s="101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1</v>
      </c>
      <c r="X27" s="9">
        <v>1</v>
      </c>
      <c r="Y27" s="9"/>
      <c r="Z27" s="9"/>
      <c r="AA27" s="9">
        <v>0</v>
      </c>
      <c r="AB27" s="9">
        <v>0</v>
      </c>
      <c r="AC27" s="9"/>
      <c r="AD27" s="9"/>
      <c r="AE27" s="9">
        <v>1</v>
      </c>
      <c r="AF27" s="9">
        <v>1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 t="s">
        <v>10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 t="s">
        <v>10</v>
      </c>
      <c r="EC27" s="22"/>
    </row>
    <row r="28" spans="1:133" ht="6" customHeight="1">
      <c r="A28" s="18">
        <v>2</v>
      </c>
      <c r="B28" s="18">
        <f t="shared" si="1"/>
        <v>7</v>
      </c>
      <c r="C28" s="18">
        <v>23</v>
      </c>
      <c r="D28" s="22"/>
      <c r="E28" s="9" t="s">
        <v>10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101">
        <v>1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1</v>
      </c>
      <c r="X28" s="9">
        <v>1</v>
      </c>
      <c r="Y28" s="9">
        <v>1</v>
      </c>
      <c r="Z28" s="9">
        <v>1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>
        <v>1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 t="s">
        <v>10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 t="s">
        <v>10</v>
      </c>
      <c r="EC28" s="22"/>
    </row>
    <row r="29" spans="1:133" ht="6" customHeight="1">
      <c r="A29" s="18">
        <v>3</v>
      </c>
      <c r="B29" s="18">
        <v>0</v>
      </c>
      <c r="C29" s="18">
        <v>24</v>
      </c>
      <c r="D29" s="22"/>
      <c r="E29" s="9" t="s">
        <v>10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1</v>
      </c>
      <c r="X29" s="9">
        <v>1</v>
      </c>
      <c r="Y29" s="9">
        <v>1</v>
      </c>
      <c r="Z29" s="9">
        <v>1</v>
      </c>
      <c r="AA29" s="9">
        <v>1</v>
      </c>
      <c r="AB29" s="9">
        <v>1</v>
      </c>
      <c r="AC29" s="9">
        <v>1</v>
      </c>
      <c r="AD29" s="9">
        <v>1</v>
      </c>
      <c r="AE29" s="9">
        <v>1</v>
      </c>
      <c r="AF29" s="9">
        <v>1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 t="s">
        <v>10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 t="s">
        <v>10</v>
      </c>
      <c r="EC29" s="22"/>
    </row>
    <row r="30" spans="1:133" ht="6" customHeight="1">
      <c r="A30" s="18">
        <v>3</v>
      </c>
      <c r="B30" s="18">
        <f>B29+1</f>
        <v>1</v>
      </c>
      <c r="C30" s="18">
        <v>25</v>
      </c>
      <c r="D30" s="22"/>
      <c r="E30" s="9" t="s">
        <v>10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 t="s">
        <v>10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 t="s">
        <v>10</v>
      </c>
      <c r="EC30" s="22"/>
    </row>
    <row r="31" spans="1:133" ht="6" customHeight="1">
      <c r="A31" s="18">
        <v>3</v>
      </c>
      <c r="B31" s="18">
        <f t="shared" ref="B31:B36" si="2">B30+1</f>
        <v>2</v>
      </c>
      <c r="C31" s="18">
        <v>26</v>
      </c>
      <c r="D31" s="22"/>
      <c r="E31" s="9" t="s">
        <v>10</v>
      </c>
      <c r="F31" s="9" t="s">
        <v>10</v>
      </c>
      <c r="G31" s="9" t="s">
        <v>10</v>
      </c>
      <c r="H31" s="9" t="s">
        <v>10</v>
      </c>
      <c r="I31" s="9" t="s">
        <v>10</v>
      </c>
      <c r="J31" s="9" t="s">
        <v>10</v>
      </c>
      <c r="K31" s="9" t="s">
        <v>10</v>
      </c>
      <c r="L31" s="9" t="s">
        <v>10</v>
      </c>
      <c r="M31" s="9" t="s">
        <v>10</v>
      </c>
      <c r="N31" s="9" t="s">
        <v>10</v>
      </c>
      <c r="O31" s="9" t="s">
        <v>10</v>
      </c>
      <c r="P31" s="9" t="s">
        <v>10</v>
      </c>
      <c r="Q31" s="9" t="s">
        <v>10</v>
      </c>
      <c r="R31" s="9" t="s">
        <v>10</v>
      </c>
      <c r="S31" s="9" t="s">
        <v>10</v>
      </c>
      <c r="T31" s="9" t="s">
        <v>10</v>
      </c>
      <c r="U31" s="9" t="s">
        <v>10</v>
      </c>
      <c r="V31" s="9" t="s">
        <v>10</v>
      </c>
      <c r="W31" s="9" t="s">
        <v>10</v>
      </c>
      <c r="X31" s="9" t="s">
        <v>10</v>
      </c>
      <c r="Y31" s="9" t="s">
        <v>10</v>
      </c>
      <c r="Z31" s="9" t="s">
        <v>10</v>
      </c>
      <c r="AA31" s="9" t="s">
        <v>10</v>
      </c>
      <c r="AB31" s="9" t="s">
        <v>10</v>
      </c>
      <c r="AC31" s="9" t="s">
        <v>10</v>
      </c>
      <c r="AD31" s="9" t="s">
        <v>10</v>
      </c>
      <c r="AE31" s="9" t="s">
        <v>10</v>
      </c>
      <c r="AF31" s="9" t="s">
        <v>10</v>
      </c>
      <c r="AG31" s="9" t="s">
        <v>10</v>
      </c>
      <c r="AH31" s="9" t="s">
        <v>10</v>
      </c>
      <c r="AI31" s="9" t="s">
        <v>10</v>
      </c>
      <c r="AJ31" s="9" t="s">
        <v>10</v>
      </c>
      <c r="AK31" s="9" t="s">
        <v>10</v>
      </c>
      <c r="AL31" s="9" t="s">
        <v>10</v>
      </c>
      <c r="AM31" s="9" t="s">
        <v>10</v>
      </c>
      <c r="AN31" s="9" t="s">
        <v>10</v>
      </c>
      <c r="AO31" s="9" t="s">
        <v>10</v>
      </c>
      <c r="AP31" s="9" t="s">
        <v>10</v>
      </c>
      <c r="AQ31" s="9" t="s">
        <v>10</v>
      </c>
      <c r="AR31" s="9" t="s">
        <v>10</v>
      </c>
      <c r="AS31" s="9" t="s">
        <v>10</v>
      </c>
      <c r="AT31" s="9" t="s">
        <v>10</v>
      </c>
      <c r="AU31" s="9" t="s">
        <v>10</v>
      </c>
      <c r="AV31" s="9" t="s">
        <v>10</v>
      </c>
      <c r="AW31" s="9" t="s">
        <v>10</v>
      </c>
      <c r="AX31" s="9" t="s">
        <v>10</v>
      </c>
      <c r="AY31" s="9" t="s">
        <v>10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 t="s">
        <v>10</v>
      </c>
      <c r="EC31" s="22"/>
    </row>
    <row r="32" spans="1:133" ht="6" customHeight="1">
      <c r="A32" s="18">
        <v>3</v>
      </c>
      <c r="B32" s="18">
        <f t="shared" si="2"/>
        <v>3</v>
      </c>
      <c r="C32" s="18">
        <v>27</v>
      </c>
      <c r="D32" s="22"/>
      <c r="E32" s="9" t="s">
        <v>10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 t="s">
        <v>10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 t="s">
        <v>10</v>
      </c>
      <c r="EC32" s="22"/>
    </row>
    <row r="33" spans="1:133" ht="6" customHeight="1">
      <c r="A33" s="18">
        <v>3</v>
      </c>
      <c r="B33" s="18">
        <f t="shared" si="2"/>
        <v>4</v>
      </c>
      <c r="C33" s="18">
        <v>28</v>
      </c>
      <c r="D33" s="22"/>
      <c r="E33" s="9" t="s">
        <v>10</v>
      </c>
      <c r="F33" s="9">
        <v>0</v>
      </c>
      <c r="G33" s="9"/>
      <c r="H33" s="9"/>
      <c r="I33" s="9"/>
      <c r="J33" s="9"/>
      <c r="K33" s="9">
        <v>0</v>
      </c>
      <c r="L33" s="9">
        <v>0</v>
      </c>
      <c r="M33" s="9"/>
      <c r="N33" s="9"/>
      <c r="O33" s="9">
        <v>0</v>
      </c>
      <c r="P33" s="9">
        <v>1</v>
      </c>
      <c r="Q33" s="9">
        <v>1</v>
      </c>
      <c r="R33" s="9">
        <v>1</v>
      </c>
      <c r="S33" s="9">
        <v>1</v>
      </c>
      <c r="T33" s="9">
        <v>1</v>
      </c>
      <c r="U33" s="9">
        <v>0</v>
      </c>
      <c r="V33" s="9">
        <v>1</v>
      </c>
      <c r="W33" s="9">
        <v>0</v>
      </c>
      <c r="X33" s="9">
        <v>0</v>
      </c>
      <c r="Y33" s="9">
        <v>0</v>
      </c>
      <c r="Z33" s="9">
        <v>1</v>
      </c>
      <c r="AA33" s="9">
        <v>0</v>
      </c>
      <c r="AB33" s="9">
        <v>1</v>
      </c>
      <c r="AC33" s="9">
        <v>1</v>
      </c>
      <c r="AD33" s="9">
        <v>1</v>
      </c>
      <c r="AE33" s="9">
        <v>1</v>
      </c>
      <c r="AF33" s="9">
        <v>1</v>
      </c>
      <c r="AG33" s="9">
        <v>0</v>
      </c>
      <c r="AH33" s="9">
        <v>0</v>
      </c>
      <c r="AI33" s="9">
        <v>1</v>
      </c>
      <c r="AJ33" s="9">
        <v>1</v>
      </c>
      <c r="AK33" s="9">
        <v>1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 t="s">
        <v>10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 t="s">
        <v>10</v>
      </c>
      <c r="EC33" s="22"/>
    </row>
    <row r="34" spans="1:133" ht="6" customHeight="1">
      <c r="A34" s="18">
        <v>3</v>
      </c>
      <c r="B34" s="18">
        <f t="shared" si="2"/>
        <v>5</v>
      </c>
      <c r="C34" s="18">
        <v>29</v>
      </c>
      <c r="D34" s="22"/>
      <c r="E34" s="9" t="s">
        <v>10</v>
      </c>
      <c r="F34" s="9">
        <v>0</v>
      </c>
      <c r="G34" s="9"/>
      <c r="H34" s="9"/>
      <c r="I34" s="9"/>
      <c r="J34" s="9"/>
      <c r="K34" s="9">
        <v>0</v>
      </c>
      <c r="L34" s="9">
        <v>0</v>
      </c>
      <c r="M34" s="9"/>
      <c r="N34" s="9"/>
      <c r="O34" s="9">
        <v>0</v>
      </c>
      <c r="P34" s="9">
        <v>0</v>
      </c>
      <c r="Q34" s="9">
        <v>0</v>
      </c>
      <c r="R34" s="9">
        <v>1</v>
      </c>
      <c r="S34" s="9">
        <v>0</v>
      </c>
      <c r="T34" s="9">
        <v>0</v>
      </c>
      <c r="U34" s="9">
        <v>0</v>
      </c>
      <c r="V34" s="9">
        <v>1</v>
      </c>
      <c r="W34" s="9">
        <v>0</v>
      </c>
      <c r="X34" s="9">
        <v>0</v>
      </c>
      <c r="Y34" s="9">
        <v>0</v>
      </c>
      <c r="Z34" s="9">
        <v>1</v>
      </c>
      <c r="AA34" s="9">
        <v>0</v>
      </c>
      <c r="AB34" s="9">
        <v>1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1</v>
      </c>
      <c r="AI34" s="9">
        <v>0</v>
      </c>
      <c r="AJ34" s="9">
        <v>0</v>
      </c>
      <c r="AK34" s="9">
        <v>0</v>
      </c>
      <c r="AL34" s="9">
        <v>1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 t="s">
        <v>10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 t="s">
        <v>10</v>
      </c>
      <c r="EC34" s="22"/>
    </row>
    <row r="35" spans="1:133" ht="6" customHeight="1">
      <c r="A35" s="18">
        <v>3</v>
      </c>
      <c r="B35" s="18">
        <f t="shared" si="2"/>
        <v>6</v>
      </c>
      <c r="C35" s="18">
        <v>30</v>
      </c>
      <c r="D35" s="22"/>
      <c r="E35" s="9" t="s">
        <v>10</v>
      </c>
      <c r="F35" s="9">
        <v>0</v>
      </c>
      <c r="G35" s="9"/>
      <c r="H35" s="9"/>
      <c r="I35" s="9"/>
      <c r="J35" s="9"/>
      <c r="K35" s="9">
        <v>0</v>
      </c>
      <c r="L35" s="9">
        <v>0</v>
      </c>
      <c r="M35" s="9"/>
      <c r="N35" s="9"/>
      <c r="O35" s="9">
        <v>0</v>
      </c>
      <c r="P35" s="9">
        <v>0</v>
      </c>
      <c r="Q35" s="9">
        <v>0</v>
      </c>
      <c r="R35" s="9">
        <v>1</v>
      </c>
      <c r="S35" s="9">
        <v>0</v>
      </c>
      <c r="T35" s="9">
        <v>0</v>
      </c>
      <c r="U35" s="9">
        <v>0</v>
      </c>
      <c r="V35" s="9">
        <v>1</v>
      </c>
      <c r="W35" s="9">
        <v>1</v>
      </c>
      <c r="X35" s="9">
        <v>0</v>
      </c>
      <c r="Y35" s="9">
        <v>0</v>
      </c>
      <c r="Z35" s="9">
        <v>1</v>
      </c>
      <c r="AA35" s="9">
        <v>0</v>
      </c>
      <c r="AB35" s="9">
        <v>1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1</v>
      </c>
      <c r="AI35" s="9">
        <v>0</v>
      </c>
      <c r="AJ35" s="9">
        <v>0</v>
      </c>
      <c r="AK35" s="9">
        <v>0</v>
      </c>
      <c r="AL35" s="9">
        <v>1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 t="s">
        <v>10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 t="s">
        <v>10</v>
      </c>
      <c r="EC35" s="22"/>
    </row>
    <row r="36" spans="1:133" ht="6" customHeight="1">
      <c r="A36" s="18">
        <v>3</v>
      </c>
      <c r="B36" s="18">
        <f t="shared" si="2"/>
        <v>7</v>
      </c>
      <c r="C36" s="18">
        <v>31</v>
      </c>
      <c r="D36" s="22"/>
      <c r="E36" s="9" t="s">
        <v>10</v>
      </c>
      <c r="F36" s="9">
        <v>0</v>
      </c>
      <c r="G36" s="9"/>
      <c r="H36" s="9"/>
      <c r="I36" s="9"/>
      <c r="J36" s="9"/>
      <c r="K36" s="9">
        <v>0</v>
      </c>
      <c r="L36" s="9">
        <v>0</v>
      </c>
      <c r="M36" s="9"/>
      <c r="N36" s="9"/>
      <c r="O36" s="9">
        <v>0</v>
      </c>
      <c r="P36" s="9">
        <v>0</v>
      </c>
      <c r="Q36" s="9">
        <v>0</v>
      </c>
      <c r="R36" s="9">
        <v>1</v>
      </c>
      <c r="S36" s="9">
        <v>0</v>
      </c>
      <c r="T36" s="9">
        <v>0</v>
      </c>
      <c r="U36" s="9">
        <v>0</v>
      </c>
      <c r="V36" s="9">
        <v>1</v>
      </c>
      <c r="W36" s="9">
        <v>0</v>
      </c>
      <c r="X36" s="9">
        <v>1</v>
      </c>
      <c r="Y36" s="9">
        <v>0</v>
      </c>
      <c r="Z36" s="9">
        <v>1</v>
      </c>
      <c r="AA36" s="9">
        <v>0</v>
      </c>
      <c r="AB36" s="9">
        <v>1</v>
      </c>
      <c r="AC36" s="9">
        <v>1</v>
      </c>
      <c r="AD36" s="9">
        <v>1</v>
      </c>
      <c r="AE36" s="9">
        <v>1</v>
      </c>
      <c r="AF36" s="9">
        <v>0</v>
      </c>
      <c r="AG36" s="9">
        <v>0</v>
      </c>
      <c r="AH36" s="9">
        <v>1</v>
      </c>
      <c r="AI36" s="9">
        <v>0</v>
      </c>
      <c r="AJ36" s="9">
        <v>0</v>
      </c>
      <c r="AK36" s="9">
        <v>0</v>
      </c>
      <c r="AL36" s="9">
        <v>1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 t="s">
        <v>10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 t="s">
        <v>10</v>
      </c>
      <c r="EC36" s="22"/>
    </row>
    <row r="37" spans="1:133" ht="6" customHeight="1">
      <c r="A37" s="18">
        <v>4</v>
      </c>
      <c r="B37" s="18">
        <v>0</v>
      </c>
      <c r="C37" s="18">
        <v>32</v>
      </c>
      <c r="D37" s="22"/>
      <c r="E37" s="9" t="s">
        <v>10</v>
      </c>
      <c r="F37" s="9">
        <v>0</v>
      </c>
      <c r="G37" s="9"/>
      <c r="H37" s="9"/>
      <c r="I37" s="9"/>
      <c r="J37" s="9"/>
      <c r="K37" s="9">
        <v>0</v>
      </c>
      <c r="L37" s="9">
        <v>0</v>
      </c>
      <c r="M37" s="9"/>
      <c r="N37" s="9"/>
      <c r="O37" s="9">
        <v>0</v>
      </c>
      <c r="P37" s="9">
        <v>0</v>
      </c>
      <c r="Q37" s="9">
        <v>0</v>
      </c>
      <c r="R37" s="9">
        <v>1</v>
      </c>
      <c r="S37" s="9">
        <v>0</v>
      </c>
      <c r="T37" s="9">
        <v>0</v>
      </c>
      <c r="U37" s="9">
        <v>0</v>
      </c>
      <c r="V37" s="9">
        <v>1</v>
      </c>
      <c r="W37" s="9">
        <v>0</v>
      </c>
      <c r="X37" s="9">
        <v>0</v>
      </c>
      <c r="Y37" s="9">
        <v>1</v>
      </c>
      <c r="Z37" s="9">
        <v>1</v>
      </c>
      <c r="AA37" s="9">
        <v>0</v>
      </c>
      <c r="AB37" s="9">
        <v>1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1</v>
      </c>
      <c r="AI37" s="9">
        <v>0</v>
      </c>
      <c r="AJ37" s="9">
        <v>0</v>
      </c>
      <c r="AK37" s="9">
        <v>0</v>
      </c>
      <c r="AL37" s="9">
        <v>1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 t="s">
        <v>10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 t="s">
        <v>10</v>
      </c>
      <c r="EC37" s="22"/>
    </row>
    <row r="38" spans="1:133" ht="6" customHeight="1">
      <c r="A38" s="18">
        <v>4</v>
      </c>
      <c r="B38" s="18">
        <f>B37+1</f>
        <v>1</v>
      </c>
      <c r="C38" s="18">
        <v>33</v>
      </c>
      <c r="D38" s="22"/>
      <c r="E38" s="9" t="s">
        <v>10</v>
      </c>
      <c r="F38" s="9">
        <v>0</v>
      </c>
      <c r="G38" s="9"/>
      <c r="H38" s="9"/>
      <c r="I38" s="9"/>
      <c r="J38" s="9"/>
      <c r="K38" s="9">
        <v>0</v>
      </c>
      <c r="L38" s="9">
        <v>0</v>
      </c>
      <c r="M38" s="9"/>
      <c r="N38" s="9"/>
      <c r="O38" s="9">
        <v>0</v>
      </c>
      <c r="P38" s="9">
        <v>0</v>
      </c>
      <c r="Q38" s="9">
        <v>0</v>
      </c>
      <c r="R38" s="9">
        <v>1</v>
      </c>
      <c r="S38" s="9">
        <v>0</v>
      </c>
      <c r="T38" s="9">
        <v>0</v>
      </c>
      <c r="U38" s="9">
        <v>0</v>
      </c>
      <c r="V38" s="9">
        <v>1</v>
      </c>
      <c r="W38" s="9">
        <v>0</v>
      </c>
      <c r="X38" s="9">
        <v>0</v>
      </c>
      <c r="Y38" s="9">
        <v>0</v>
      </c>
      <c r="Z38" s="9">
        <v>1</v>
      </c>
      <c r="AA38" s="9">
        <v>0</v>
      </c>
      <c r="AB38" s="9">
        <v>1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1</v>
      </c>
      <c r="AI38" s="9">
        <v>0</v>
      </c>
      <c r="AJ38" s="9">
        <v>0</v>
      </c>
      <c r="AK38" s="9">
        <v>0</v>
      </c>
      <c r="AL38" s="9">
        <v>1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 t="s">
        <v>10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 t="s">
        <v>10</v>
      </c>
      <c r="EC38" s="22"/>
    </row>
    <row r="39" spans="1:133" ht="6" customHeight="1">
      <c r="A39" s="18">
        <v>4</v>
      </c>
      <c r="B39" s="18">
        <f t="shared" ref="B39:B44" si="3">B38+1</f>
        <v>2</v>
      </c>
      <c r="C39" s="18">
        <v>34</v>
      </c>
      <c r="D39" s="22"/>
      <c r="E39" s="9" t="s">
        <v>10</v>
      </c>
      <c r="F39" s="9">
        <v>0</v>
      </c>
      <c r="G39" s="9"/>
      <c r="H39" s="9"/>
      <c r="I39" s="9"/>
      <c r="J39" s="9"/>
      <c r="K39" s="9">
        <v>0</v>
      </c>
      <c r="L39" s="9">
        <v>0</v>
      </c>
      <c r="M39" s="9"/>
      <c r="N39" s="9"/>
      <c r="O39" s="9">
        <v>0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0</v>
      </c>
      <c r="V39" s="9">
        <v>1</v>
      </c>
      <c r="W39" s="9">
        <v>0</v>
      </c>
      <c r="X39" s="9">
        <v>0</v>
      </c>
      <c r="Y39" s="9">
        <v>0</v>
      </c>
      <c r="Z39" s="9">
        <v>1</v>
      </c>
      <c r="AA39" s="9">
        <v>0</v>
      </c>
      <c r="AB39" s="9">
        <v>1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1</v>
      </c>
      <c r="AJ39" s="9">
        <v>1</v>
      </c>
      <c r="AK39" s="9">
        <v>1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 t="s">
        <v>10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 t="s">
        <v>10</v>
      </c>
      <c r="EC39" s="22"/>
    </row>
    <row r="40" spans="1:133" ht="6" customHeight="1">
      <c r="A40" s="18">
        <v>4</v>
      </c>
      <c r="B40" s="18">
        <f t="shared" si="3"/>
        <v>3</v>
      </c>
      <c r="C40" s="18">
        <v>35</v>
      </c>
      <c r="D40" s="22"/>
      <c r="E40" s="9" t="s">
        <v>10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 t="s">
        <v>10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 t="s">
        <v>10</v>
      </c>
      <c r="EC40" s="22"/>
    </row>
    <row r="41" spans="1:133" ht="6" customHeight="1">
      <c r="A41" s="18">
        <v>4</v>
      </c>
      <c r="B41" s="18">
        <f t="shared" si="3"/>
        <v>4</v>
      </c>
      <c r="C41" s="18">
        <v>36</v>
      </c>
      <c r="D41" s="22"/>
      <c r="E41" s="9" t="s">
        <v>10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 t="s">
        <v>10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 t="s">
        <v>10</v>
      </c>
      <c r="EC41" s="22"/>
    </row>
    <row r="42" spans="1:133" ht="6" customHeight="1">
      <c r="A42" s="18">
        <v>4</v>
      </c>
      <c r="B42" s="18">
        <f t="shared" si="3"/>
        <v>5</v>
      </c>
      <c r="C42" s="18">
        <v>37</v>
      </c>
      <c r="D42" s="22"/>
      <c r="E42" s="9" t="s">
        <v>10</v>
      </c>
      <c r="F42" s="9" t="s">
        <v>10</v>
      </c>
      <c r="G42" s="9" t="s">
        <v>10</v>
      </c>
      <c r="H42" s="9" t="s">
        <v>10</v>
      </c>
      <c r="I42" s="9" t="s">
        <v>10</v>
      </c>
      <c r="J42" s="9" t="s">
        <v>10</v>
      </c>
      <c r="K42" s="9" t="s">
        <v>10</v>
      </c>
      <c r="L42" s="9" t="s">
        <v>10</v>
      </c>
      <c r="M42" s="9" t="s">
        <v>10</v>
      </c>
      <c r="N42" s="9" t="s">
        <v>10</v>
      </c>
      <c r="O42" s="9" t="s">
        <v>10</v>
      </c>
      <c r="P42" s="9" t="s">
        <v>10</v>
      </c>
      <c r="Q42" s="9" t="s">
        <v>10</v>
      </c>
      <c r="R42" s="9" t="s">
        <v>10</v>
      </c>
      <c r="S42" s="9" t="s">
        <v>10</v>
      </c>
      <c r="T42" s="9" t="s">
        <v>10</v>
      </c>
      <c r="U42" s="9" t="s">
        <v>10</v>
      </c>
      <c r="V42" s="9" t="s">
        <v>10</v>
      </c>
      <c r="W42" s="9" t="s">
        <v>10</v>
      </c>
      <c r="X42" s="9" t="s">
        <v>10</v>
      </c>
      <c r="Y42" s="9" t="s">
        <v>10</v>
      </c>
      <c r="Z42" s="9" t="s">
        <v>10</v>
      </c>
      <c r="AA42" s="9" t="s">
        <v>10</v>
      </c>
      <c r="AB42" s="9" t="s">
        <v>10</v>
      </c>
      <c r="AC42" s="9" t="s">
        <v>10</v>
      </c>
      <c r="AD42" s="9" t="s">
        <v>10</v>
      </c>
      <c r="AE42" s="9" t="s">
        <v>10</v>
      </c>
      <c r="AF42" s="9" t="s">
        <v>10</v>
      </c>
      <c r="AG42" s="9" t="s">
        <v>10</v>
      </c>
      <c r="AH42" s="9" t="s">
        <v>10</v>
      </c>
      <c r="AI42" s="9" t="s">
        <v>10</v>
      </c>
      <c r="AJ42" s="9" t="s">
        <v>10</v>
      </c>
      <c r="AK42" s="9" t="s">
        <v>10</v>
      </c>
      <c r="AL42" s="9" t="s">
        <v>10</v>
      </c>
      <c r="AM42" s="9" t="s">
        <v>10</v>
      </c>
      <c r="AN42" s="9" t="s">
        <v>10</v>
      </c>
      <c r="AO42" s="9" t="s">
        <v>10</v>
      </c>
      <c r="AP42" s="9" t="s">
        <v>10</v>
      </c>
      <c r="AQ42" s="9" t="s">
        <v>10</v>
      </c>
      <c r="AR42" s="9" t="s">
        <v>10</v>
      </c>
      <c r="AS42" s="9" t="s">
        <v>10</v>
      </c>
      <c r="AT42" s="9" t="s">
        <v>10</v>
      </c>
      <c r="AU42" s="9" t="s">
        <v>10</v>
      </c>
      <c r="AV42" s="9" t="s">
        <v>10</v>
      </c>
      <c r="AW42" s="9" t="s">
        <v>10</v>
      </c>
      <c r="AX42" s="9" t="s">
        <v>10</v>
      </c>
      <c r="AY42" s="9" t="s">
        <v>10</v>
      </c>
      <c r="AZ42" s="9">
        <v>0</v>
      </c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9" t="s">
        <v>10</v>
      </c>
      <c r="EC42" s="22"/>
    </row>
    <row r="43" spans="1:133" ht="6" customHeight="1">
      <c r="A43" s="18">
        <v>4</v>
      </c>
      <c r="B43" s="18">
        <f t="shared" si="3"/>
        <v>6</v>
      </c>
      <c r="C43" s="18">
        <v>38</v>
      </c>
      <c r="D43" s="22"/>
      <c r="E43" s="9" t="s">
        <v>10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 t="s">
        <v>10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0</v>
      </c>
      <c r="DA43" s="9">
        <v>0</v>
      </c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74"/>
      <c r="DO43" s="74"/>
      <c r="DP43" s="74"/>
      <c r="DQ43" s="74"/>
      <c r="DR43" s="74"/>
      <c r="DS43" s="74"/>
      <c r="DT43" s="74"/>
      <c r="DU43" s="74"/>
      <c r="DV43" s="74"/>
      <c r="DW43" s="74"/>
      <c r="DX43" s="74"/>
      <c r="DY43" s="74"/>
      <c r="DZ43" s="74"/>
      <c r="EA43" s="74"/>
      <c r="EB43" s="9" t="s">
        <v>10</v>
      </c>
      <c r="EC43" s="22"/>
    </row>
    <row r="44" spans="1:133" ht="6" customHeight="1">
      <c r="A44" s="18">
        <v>4</v>
      </c>
      <c r="B44" s="18">
        <f t="shared" si="3"/>
        <v>7</v>
      </c>
      <c r="C44" s="18">
        <v>39</v>
      </c>
      <c r="D44" s="22"/>
      <c r="E44" s="9" t="s">
        <v>10</v>
      </c>
      <c r="F44" s="9">
        <v>0</v>
      </c>
      <c r="G44" s="9">
        <v>1</v>
      </c>
      <c r="H44" s="9">
        <v>1</v>
      </c>
      <c r="I44" s="9">
        <v>1</v>
      </c>
      <c r="J44" s="9">
        <v>1</v>
      </c>
      <c r="K44" s="9">
        <v>0</v>
      </c>
      <c r="L44" s="9">
        <v>0</v>
      </c>
      <c r="M44" s="9">
        <v>1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1</v>
      </c>
      <c r="U44" s="9">
        <v>1</v>
      </c>
      <c r="V44" s="9">
        <v>1</v>
      </c>
      <c r="W44" s="9">
        <v>0</v>
      </c>
      <c r="X44" s="9">
        <v>0</v>
      </c>
      <c r="Y44" s="9">
        <v>1</v>
      </c>
      <c r="Z44" s="9">
        <v>0</v>
      </c>
      <c r="AA44" s="9">
        <v>0</v>
      </c>
      <c r="AB44" s="9">
        <v>0</v>
      </c>
      <c r="AC44" s="9">
        <v>1</v>
      </c>
      <c r="AD44" s="9">
        <v>0</v>
      </c>
      <c r="AE44" s="9">
        <v>1</v>
      </c>
      <c r="AF44" s="9">
        <v>1</v>
      </c>
      <c r="AG44" s="9">
        <v>1</v>
      </c>
      <c r="AH44" s="9">
        <v>1</v>
      </c>
      <c r="AI44" s="9">
        <v>1</v>
      </c>
      <c r="AJ44" s="9">
        <v>0</v>
      </c>
      <c r="AK44" s="9">
        <v>1</v>
      </c>
      <c r="AL44" s="9">
        <v>1</v>
      </c>
      <c r="AM44" s="9">
        <v>1</v>
      </c>
      <c r="AN44" s="9">
        <v>1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1</v>
      </c>
      <c r="AV44" s="9">
        <v>0</v>
      </c>
      <c r="AW44" s="9">
        <v>0</v>
      </c>
      <c r="AX44" s="9">
        <v>0</v>
      </c>
      <c r="AY44" s="9" t="s">
        <v>10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0</v>
      </c>
      <c r="DF44" s="9">
        <v>0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74"/>
      <c r="DO44" s="74"/>
      <c r="DP44" s="74"/>
      <c r="DQ44" s="74"/>
      <c r="DR44" s="74"/>
      <c r="DS44" s="74"/>
      <c r="DT44" s="74"/>
      <c r="DU44" s="74"/>
      <c r="DV44" s="74"/>
      <c r="DW44" s="74"/>
      <c r="DX44" s="74"/>
      <c r="DY44" s="74"/>
      <c r="DZ44" s="74"/>
      <c r="EA44" s="74"/>
      <c r="EB44" s="9" t="s">
        <v>10</v>
      </c>
      <c r="EC44" s="22"/>
    </row>
    <row r="45" spans="1:133" ht="6" customHeight="1">
      <c r="A45" s="18">
        <v>5</v>
      </c>
      <c r="B45" s="18">
        <v>0</v>
      </c>
      <c r="C45" s="18">
        <v>40</v>
      </c>
      <c r="D45" s="22"/>
      <c r="E45" s="9" t="s">
        <v>10</v>
      </c>
      <c r="F45" s="9">
        <v>0</v>
      </c>
      <c r="G45" s="9">
        <v>1</v>
      </c>
      <c r="H45" s="9">
        <v>0</v>
      </c>
      <c r="I45" s="9">
        <v>0</v>
      </c>
      <c r="J45" s="9">
        <v>0</v>
      </c>
      <c r="K45" s="9">
        <v>1</v>
      </c>
      <c r="L45" s="9">
        <v>0</v>
      </c>
      <c r="M45" s="9">
        <v>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1</v>
      </c>
      <c r="T45" s="9">
        <v>0</v>
      </c>
      <c r="U45" s="9">
        <v>0</v>
      </c>
      <c r="V45" s="9">
        <v>0</v>
      </c>
      <c r="W45" s="9">
        <v>1</v>
      </c>
      <c r="X45" s="9">
        <v>0</v>
      </c>
      <c r="Y45" s="9">
        <v>1</v>
      </c>
      <c r="Z45" s="9">
        <v>0</v>
      </c>
      <c r="AA45" s="9">
        <v>0</v>
      </c>
      <c r="AB45" s="9">
        <v>0</v>
      </c>
      <c r="AC45" s="9">
        <v>1</v>
      </c>
      <c r="AD45" s="9">
        <v>0</v>
      </c>
      <c r="AE45" s="9">
        <v>1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1</v>
      </c>
      <c r="AL45" s="9">
        <v>0</v>
      </c>
      <c r="AM45" s="9">
        <v>0</v>
      </c>
      <c r="AN45" s="9">
        <v>0</v>
      </c>
      <c r="AO45" s="9">
        <v>1</v>
      </c>
      <c r="AP45" s="9">
        <v>0</v>
      </c>
      <c r="AQ45" s="9">
        <v>0</v>
      </c>
      <c r="AR45" s="9">
        <v>0</v>
      </c>
      <c r="AS45" s="9">
        <v>0</v>
      </c>
      <c r="AT45" s="9">
        <v>1</v>
      </c>
      <c r="AU45" s="9">
        <v>1</v>
      </c>
      <c r="AV45" s="9">
        <v>0</v>
      </c>
      <c r="AW45" s="9">
        <v>0</v>
      </c>
      <c r="AX45" s="9">
        <v>0</v>
      </c>
      <c r="AY45" s="9" t="s">
        <v>10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74"/>
      <c r="DO45" s="74"/>
      <c r="DP45" s="74"/>
      <c r="DQ45" s="74"/>
      <c r="DR45" s="74"/>
      <c r="DS45" s="74"/>
      <c r="DT45" s="74"/>
      <c r="DU45" s="74"/>
      <c r="DV45" s="74"/>
      <c r="DW45" s="74"/>
      <c r="DX45" s="74"/>
      <c r="DY45" s="74"/>
      <c r="DZ45" s="74"/>
      <c r="EA45" s="74"/>
      <c r="EB45" s="9" t="s">
        <v>10</v>
      </c>
      <c r="EC45" s="22"/>
    </row>
    <row r="46" spans="1:133" ht="6" customHeight="1">
      <c r="A46" s="18">
        <v>5</v>
      </c>
      <c r="B46" s="18">
        <f>B45+1</f>
        <v>1</v>
      </c>
      <c r="C46" s="18">
        <v>41</v>
      </c>
      <c r="D46" s="22"/>
      <c r="E46" s="9" t="s">
        <v>10</v>
      </c>
      <c r="F46" s="9">
        <v>0</v>
      </c>
      <c r="G46" s="9">
        <v>1</v>
      </c>
      <c r="H46" s="9">
        <v>0</v>
      </c>
      <c r="I46" s="9">
        <v>0</v>
      </c>
      <c r="J46" s="9">
        <v>0</v>
      </c>
      <c r="K46" s="9">
        <v>1</v>
      </c>
      <c r="L46" s="9">
        <v>0</v>
      </c>
      <c r="M46" s="9">
        <v>1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1</v>
      </c>
      <c r="T46" s="9">
        <v>0</v>
      </c>
      <c r="U46" s="9">
        <v>0</v>
      </c>
      <c r="V46" s="9">
        <v>0</v>
      </c>
      <c r="W46" s="9">
        <v>1</v>
      </c>
      <c r="X46" s="9">
        <v>0</v>
      </c>
      <c r="Y46" s="9">
        <v>1</v>
      </c>
      <c r="Z46" s="9">
        <v>0</v>
      </c>
      <c r="AA46" s="9">
        <v>0</v>
      </c>
      <c r="AB46" s="9">
        <v>0</v>
      </c>
      <c r="AC46" s="9">
        <v>1</v>
      </c>
      <c r="AD46" s="9">
        <v>0</v>
      </c>
      <c r="AE46" s="9">
        <v>1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1</v>
      </c>
      <c r="AL46" s="9">
        <v>0</v>
      </c>
      <c r="AM46" s="9">
        <v>0</v>
      </c>
      <c r="AN46" s="9">
        <v>0</v>
      </c>
      <c r="AO46" s="9">
        <v>1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1</v>
      </c>
      <c r="AV46" s="9">
        <v>0</v>
      </c>
      <c r="AW46" s="9">
        <v>0</v>
      </c>
      <c r="AX46" s="9">
        <v>0</v>
      </c>
      <c r="AY46" s="9" t="s">
        <v>10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74"/>
      <c r="DO46" s="74"/>
      <c r="DP46" s="74"/>
      <c r="DQ46" s="74"/>
      <c r="DR46" s="74"/>
      <c r="DS46" s="74"/>
      <c r="DT46" s="74"/>
      <c r="DU46" s="74"/>
      <c r="DV46" s="74"/>
      <c r="DW46" s="74"/>
      <c r="DX46" s="74"/>
      <c r="DY46" s="74"/>
      <c r="DZ46" s="74"/>
      <c r="EA46" s="74"/>
      <c r="EB46" s="9" t="s">
        <v>10</v>
      </c>
      <c r="EC46" s="22"/>
    </row>
    <row r="47" spans="1:133" ht="6" customHeight="1">
      <c r="A47" s="18">
        <v>5</v>
      </c>
      <c r="B47" s="18">
        <f t="shared" ref="B47:B52" si="4">B46+1</f>
        <v>2</v>
      </c>
      <c r="C47" s="18">
        <v>42</v>
      </c>
      <c r="D47" s="22"/>
      <c r="E47" s="9" t="s">
        <v>10</v>
      </c>
      <c r="F47" s="9">
        <v>0</v>
      </c>
      <c r="G47" s="9">
        <v>1</v>
      </c>
      <c r="H47" s="9">
        <v>1</v>
      </c>
      <c r="I47" s="9">
        <v>1</v>
      </c>
      <c r="J47" s="9">
        <v>1</v>
      </c>
      <c r="K47" s="9">
        <v>0</v>
      </c>
      <c r="L47" s="9">
        <v>0</v>
      </c>
      <c r="M47" s="9">
        <v>1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1</v>
      </c>
      <c r="T47" s="9">
        <v>1</v>
      </c>
      <c r="U47" s="9">
        <v>1</v>
      </c>
      <c r="V47" s="9">
        <v>1</v>
      </c>
      <c r="W47" s="9">
        <v>1</v>
      </c>
      <c r="X47" s="9">
        <v>0</v>
      </c>
      <c r="Y47" s="9">
        <v>0</v>
      </c>
      <c r="Z47" s="9">
        <v>1</v>
      </c>
      <c r="AA47" s="9">
        <v>0</v>
      </c>
      <c r="AB47" s="9">
        <v>1</v>
      </c>
      <c r="AC47" s="9">
        <v>0</v>
      </c>
      <c r="AD47" s="9">
        <v>0</v>
      </c>
      <c r="AE47" s="9">
        <v>1</v>
      </c>
      <c r="AF47" s="9">
        <v>1</v>
      </c>
      <c r="AG47" s="9">
        <v>1</v>
      </c>
      <c r="AH47" s="9">
        <v>1</v>
      </c>
      <c r="AI47" s="9">
        <v>0</v>
      </c>
      <c r="AJ47" s="9">
        <v>0</v>
      </c>
      <c r="AK47" s="9">
        <v>1</v>
      </c>
      <c r="AL47" s="9">
        <v>1</v>
      </c>
      <c r="AM47" s="9">
        <v>1</v>
      </c>
      <c r="AN47" s="9">
        <v>1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1</v>
      </c>
      <c r="AV47" s="9">
        <v>0</v>
      </c>
      <c r="AW47" s="9">
        <v>0</v>
      </c>
      <c r="AX47" s="9">
        <v>0</v>
      </c>
      <c r="AY47" s="9" t="s">
        <v>10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0</v>
      </c>
      <c r="DE47" s="9">
        <v>0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0</v>
      </c>
      <c r="DM47" s="9">
        <v>0</v>
      </c>
      <c r="DN47" s="74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9" t="s">
        <v>10</v>
      </c>
      <c r="EC47" s="22"/>
    </row>
    <row r="48" spans="1:133" ht="6" customHeight="1">
      <c r="A48" s="18">
        <v>5</v>
      </c>
      <c r="B48" s="18">
        <f t="shared" si="4"/>
        <v>3</v>
      </c>
      <c r="C48" s="18">
        <v>43</v>
      </c>
      <c r="D48" s="22"/>
      <c r="E48" s="9" t="s">
        <v>10</v>
      </c>
      <c r="F48" s="9">
        <v>0</v>
      </c>
      <c r="G48" s="9">
        <v>1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1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1</v>
      </c>
      <c r="T48" s="9">
        <v>0</v>
      </c>
      <c r="U48" s="9">
        <v>0</v>
      </c>
      <c r="V48" s="9">
        <v>0</v>
      </c>
      <c r="W48" s="9">
        <v>1</v>
      </c>
      <c r="X48" s="9">
        <v>0</v>
      </c>
      <c r="Y48" s="9">
        <v>0</v>
      </c>
      <c r="Z48" s="9">
        <v>0</v>
      </c>
      <c r="AA48" s="9">
        <v>1</v>
      </c>
      <c r="AB48" s="9">
        <v>0</v>
      </c>
      <c r="AC48" s="9">
        <v>0</v>
      </c>
      <c r="AD48" s="9">
        <v>0</v>
      </c>
      <c r="AE48" s="9">
        <v>1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1</v>
      </c>
      <c r="AL48" s="9">
        <v>0</v>
      </c>
      <c r="AM48" s="9">
        <v>1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1</v>
      </c>
      <c r="AV48" s="9">
        <v>0</v>
      </c>
      <c r="AW48" s="9">
        <v>0</v>
      </c>
      <c r="AX48" s="9">
        <v>0</v>
      </c>
      <c r="AY48" s="9" t="s">
        <v>10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0</v>
      </c>
      <c r="DN48" s="74"/>
      <c r="DO48" s="74"/>
      <c r="DP48" s="74"/>
      <c r="DQ48" s="74"/>
      <c r="DR48" s="74"/>
      <c r="DS48" s="74"/>
      <c r="DT48" s="74"/>
      <c r="DU48" s="74"/>
      <c r="DV48" s="74"/>
      <c r="DW48" s="74"/>
      <c r="DX48" s="74"/>
      <c r="DY48" s="74"/>
      <c r="DZ48" s="74"/>
      <c r="EA48" s="74"/>
      <c r="EB48" s="9" t="s">
        <v>10</v>
      </c>
      <c r="EC48" s="22"/>
    </row>
    <row r="49" spans="1:133" ht="6" customHeight="1">
      <c r="A49" s="18">
        <v>5</v>
      </c>
      <c r="B49" s="18">
        <f t="shared" si="4"/>
        <v>4</v>
      </c>
      <c r="C49" s="18">
        <v>44</v>
      </c>
      <c r="D49" s="22"/>
      <c r="E49" s="9" t="s">
        <v>10</v>
      </c>
      <c r="F49" s="9">
        <v>0</v>
      </c>
      <c r="G49" s="9">
        <v>1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1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1</v>
      </c>
      <c r="T49" s="9">
        <v>0</v>
      </c>
      <c r="U49" s="9">
        <v>0</v>
      </c>
      <c r="V49" s="9">
        <v>0</v>
      </c>
      <c r="W49" s="9">
        <v>1</v>
      </c>
      <c r="X49" s="9">
        <v>0</v>
      </c>
      <c r="Y49" s="9">
        <v>0</v>
      </c>
      <c r="Z49" s="9">
        <v>0</v>
      </c>
      <c r="AA49" s="9">
        <v>1</v>
      </c>
      <c r="AB49" s="9">
        <v>0</v>
      </c>
      <c r="AC49" s="9">
        <v>0</v>
      </c>
      <c r="AD49" s="9">
        <v>0</v>
      </c>
      <c r="AE49" s="9">
        <v>1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1</v>
      </c>
      <c r="AL49" s="9">
        <v>0</v>
      </c>
      <c r="AM49" s="9">
        <v>0</v>
      </c>
      <c r="AN49" s="9">
        <v>1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1</v>
      </c>
      <c r="AV49" s="9">
        <v>0</v>
      </c>
      <c r="AW49" s="9">
        <v>0</v>
      </c>
      <c r="AX49" s="9">
        <v>0</v>
      </c>
      <c r="AY49" s="9" t="s">
        <v>10</v>
      </c>
      <c r="AZ49" s="9">
        <v>0</v>
      </c>
      <c r="BA49" s="9">
        <v>0</v>
      </c>
      <c r="BB49" s="9"/>
      <c r="BC49" s="9"/>
      <c r="BD49" s="9"/>
      <c r="BE49" s="9"/>
      <c r="BF49" s="9"/>
      <c r="BG49" s="9"/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74"/>
      <c r="DG49" s="74"/>
      <c r="DH49" s="74"/>
      <c r="DI49" s="74"/>
      <c r="DJ49" s="74"/>
      <c r="DK49" s="74"/>
      <c r="DL49" s="9">
        <v>0</v>
      </c>
      <c r="DM49" s="9">
        <v>0</v>
      </c>
      <c r="DN49" s="74"/>
      <c r="DO49" s="74"/>
      <c r="DP49" s="74"/>
      <c r="DQ49" s="74"/>
      <c r="DR49" s="74"/>
      <c r="DS49" s="74"/>
      <c r="DT49" s="74"/>
      <c r="DU49" s="74"/>
      <c r="DV49" s="74"/>
      <c r="DW49" s="74"/>
      <c r="DX49" s="74"/>
      <c r="DY49" s="74"/>
      <c r="DZ49" s="74"/>
      <c r="EA49" s="74"/>
      <c r="EB49" s="9" t="s">
        <v>10</v>
      </c>
      <c r="EC49" s="22"/>
    </row>
    <row r="50" spans="1:133" ht="6" customHeight="1">
      <c r="A50" s="18">
        <v>5</v>
      </c>
      <c r="B50" s="18">
        <f t="shared" si="4"/>
        <v>5</v>
      </c>
      <c r="C50" s="18">
        <v>45</v>
      </c>
      <c r="D50" s="22"/>
      <c r="E50" s="9" t="s">
        <v>10</v>
      </c>
      <c r="F50" s="9">
        <v>0</v>
      </c>
      <c r="G50" s="9">
        <v>1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1</v>
      </c>
      <c r="N50" s="9">
        <v>1</v>
      </c>
      <c r="O50" s="9">
        <v>1</v>
      </c>
      <c r="P50" s="9">
        <v>1</v>
      </c>
      <c r="Q50" s="9">
        <v>1</v>
      </c>
      <c r="R50" s="9">
        <v>0</v>
      </c>
      <c r="S50" s="9">
        <v>1</v>
      </c>
      <c r="T50" s="9">
        <v>0</v>
      </c>
      <c r="U50" s="9">
        <v>0</v>
      </c>
      <c r="V50" s="9">
        <v>0</v>
      </c>
      <c r="W50" s="9">
        <v>1</v>
      </c>
      <c r="X50" s="9">
        <v>0</v>
      </c>
      <c r="Y50" s="9">
        <v>0</v>
      </c>
      <c r="Z50" s="9">
        <v>0</v>
      </c>
      <c r="AA50" s="9">
        <v>1</v>
      </c>
      <c r="AB50" s="9">
        <v>0</v>
      </c>
      <c r="AC50" s="9">
        <v>0</v>
      </c>
      <c r="AD50" s="9">
        <v>0</v>
      </c>
      <c r="AE50" s="9">
        <v>1</v>
      </c>
      <c r="AF50" s="9">
        <v>1</v>
      </c>
      <c r="AG50" s="9">
        <v>1</v>
      </c>
      <c r="AH50" s="9">
        <v>1</v>
      </c>
      <c r="AI50" s="9">
        <v>1</v>
      </c>
      <c r="AJ50" s="9">
        <v>0</v>
      </c>
      <c r="AK50" s="9">
        <v>1</v>
      </c>
      <c r="AL50" s="9">
        <v>0</v>
      </c>
      <c r="AM50" s="9">
        <v>0</v>
      </c>
      <c r="AN50" s="9">
        <v>0</v>
      </c>
      <c r="AO50" s="9">
        <v>1</v>
      </c>
      <c r="AP50" s="9">
        <v>0</v>
      </c>
      <c r="AQ50" s="9">
        <v>0</v>
      </c>
      <c r="AR50" s="9">
        <v>0</v>
      </c>
      <c r="AS50" s="9">
        <v>0</v>
      </c>
      <c r="AT50" s="9">
        <v>1</v>
      </c>
      <c r="AU50" s="9">
        <v>1</v>
      </c>
      <c r="AV50" s="9">
        <v>1</v>
      </c>
      <c r="AW50" s="9">
        <v>0</v>
      </c>
      <c r="AX50" s="9">
        <v>0</v>
      </c>
      <c r="AY50" s="9" t="s">
        <v>10</v>
      </c>
      <c r="AZ50" s="9">
        <v>0</v>
      </c>
      <c r="BA50" s="9">
        <v>0</v>
      </c>
      <c r="BB50" s="9"/>
      <c r="BC50" s="9"/>
      <c r="BD50" s="9"/>
      <c r="BE50" s="9"/>
      <c r="BF50" s="9"/>
      <c r="BG50" s="9"/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74"/>
      <c r="DG50" s="74"/>
      <c r="DH50" s="74"/>
      <c r="DI50" s="74"/>
      <c r="DJ50" s="74"/>
      <c r="DK50" s="74"/>
      <c r="DL50" s="9">
        <v>0</v>
      </c>
      <c r="DM50" s="9">
        <v>0</v>
      </c>
      <c r="DN50" s="74"/>
      <c r="DO50" s="74"/>
      <c r="DP50" s="74"/>
      <c r="DQ50" s="74"/>
      <c r="DR50" s="74"/>
      <c r="DS50" s="74"/>
      <c r="DT50" s="74"/>
      <c r="DU50" s="74"/>
      <c r="DV50" s="74"/>
      <c r="DW50" s="74"/>
      <c r="DX50" s="74"/>
      <c r="DY50" s="74"/>
      <c r="DZ50" s="74"/>
      <c r="EA50" s="74"/>
      <c r="EB50" s="9" t="s">
        <v>10</v>
      </c>
      <c r="EC50" s="22"/>
    </row>
    <row r="51" spans="1:133" ht="6" customHeight="1">
      <c r="A51" s="18">
        <v>5</v>
      </c>
      <c r="B51" s="18">
        <f t="shared" si="4"/>
        <v>6</v>
      </c>
      <c r="C51" s="18">
        <v>46</v>
      </c>
      <c r="D51" s="22"/>
      <c r="E51" s="9" t="s">
        <v>10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 t="s">
        <v>10</v>
      </c>
      <c r="AZ51" s="9">
        <v>0</v>
      </c>
      <c r="BA51" s="9">
        <v>0</v>
      </c>
      <c r="BB51" s="9"/>
      <c r="BC51" s="9"/>
      <c r="BD51" s="9"/>
      <c r="BE51" s="9"/>
      <c r="BF51" s="9"/>
      <c r="BG51" s="9"/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74"/>
      <c r="DG51" s="74"/>
      <c r="DH51" s="74"/>
      <c r="DI51" s="74"/>
      <c r="DJ51" s="74"/>
      <c r="DK51" s="74"/>
      <c r="DL51" s="9">
        <v>0</v>
      </c>
      <c r="DM51" s="9">
        <v>0</v>
      </c>
      <c r="DN51" s="74"/>
      <c r="DO51" s="74"/>
      <c r="DP51" s="74"/>
      <c r="DQ51" s="74"/>
      <c r="DR51" s="74"/>
      <c r="DS51" s="74"/>
      <c r="DT51" s="74"/>
      <c r="DU51" s="74"/>
      <c r="DV51" s="74"/>
      <c r="DW51" s="74"/>
      <c r="DX51" s="74"/>
      <c r="DY51" s="74"/>
      <c r="DZ51" s="74"/>
      <c r="EA51" s="74"/>
      <c r="EB51" s="9" t="s">
        <v>10</v>
      </c>
      <c r="EC51" s="22"/>
    </row>
    <row r="52" spans="1:133" ht="6" customHeight="1">
      <c r="A52" s="18">
        <v>5</v>
      </c>
      <c r="B52" s="18">
        <f t="shared" si="4"/>
        <v>7</v>
      </c>
      <c r="C52" s="18">
        <v>47</v>
      </c>
      <c r="D52" s="22"/>
      <c r="E52" s="9" t="s">
        <v>10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 t="s">
        <v>10</v>
      </c>
      <c r="AZ52" s="9">
        <v>0</v>
      </c>
      <c r="BA52" s="9">
        <v>0</v>
      </c>
      <c r="BB52" s="9"/>
      <c r="BC52" s="9"/>
      <c r="BD52" s="9"/>
      <c r="BE52" s="9"/>
      <c r="BF52" s="9"/>
      <c r="BG52" s="9"/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0</v>
      </c>
      <c r="DE52" s="9">
        <v>0</v>
      </c>
      <c r="DF52" s="74"/>
      <c r="DG52" s="74"/>
      <c r="DH52" s="74"/>
      <c r="DI52" s="74"/>
      <c r="DJ52" s="74"/>
      <c r="DK52" s="74"/>
      <c r="DL52" s="9">
        <v>0</v>
      </c>
      <c r="DM52" s="9">
        <v>0</v>
      </c>
      <c r="DN52" s="74"/>
      <c r="DO52" s="74"/>
      <c r="DP52" s="74"/>
      <c r="DQ52" s="74"/>
      <c r="DR52" s="74"/>
      <c r="DS52" s="74"/>
      <c r="DT52" s="74"/>
      <c r="DU52" s="74"/>
      <c r="DV52" s="74"/>
      <c r="DW52" s="74"/>
      <c r="DX52" s="74"/>
      <c r="DY52" s="74"/>
      <c r="DZ52" s="74"/>
      <c r="EA52" s="74"/>
      <c r="EB52" s="9" t="s">
        <v>10</v>
      </c>
      <c r="EC52" s="22"/>
    </row>
    <row r="53" spans="1:133" ht="6" customHeight="1">
      <c r="A53" s="18">
        <v>6</v>
      </c>
      <c r="B53" s="18">
        <v>0</v>
      </c>
      <c r="C53" s="18">
        <v>48</v>
      </c>
      <c r="D53" s="22"/>
      <c r="E53" s="9" t="s">
        <v>10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1</v>
      </c>
      <c r="X53" s="9">
        <v>1</v>
      </c>
      <c r="Y53" s="9">
        <v>1</v>
      </c>
      <c r="Z53" s="9">
        <v>1</v>
      </c>
      <c r="AA53" s="9">
        <v>1</v>
      </c>
      <c r="AB53" s="9">
        <v>1</v>
      </c>
      <c r="AC53" s="9">
        <v>1</v>
      </c>
      <c r="AD53" s="9">
        <v>1</v>
      </c>
      <c r="AE53" s="9">
        <v>1</v>
      </c>
      <c r="AF53" s="9">
        <v>1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 t="s">
        <v>10</v>
      </c>
      <c r="AZ53" s="9">
        <v>0</v>
      </c>
      <c r="BA53" s="9">
        <v>0</v>
      </c>
      <c r="BB53" s="9"/>
      <c r="BC53" s="9"/>
      <c r="BD53" s="9"/>
      <c r="BE53" s="9"/>
      <c r="BF53" s="9"/>
      <c r="BG53" s="9"/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0</v>
      </c>
      <c r="DF53" s="74"/>
      <c r="DG53" s="74"/>
      <c r="DH53" s="74"/>
      <c r="DI53" s="74"/>
      <c r="DJ53" s="74"/>
      <c r="DK53" s="74"/>
      <c r="DL53" s="9">
        <v>0</v>
      </c>
      <c r="DM53" s="9">
        <v>0</v>
      </c>
      <c r="DN53" s="74"/>
      <c r="DO53" s="74"/>
      <c r="DP53" s="74"/>
      <c r="DQ53" s="74"/>
      <c r="DR53" s="74"/>
      <c r="DS53" s="74"/>
      <c r="DT53" s="74"/>
      <c r="DU53" s="74"/>
      <c r="DV53" s="74"/>
      <c r="DW53" s="74"/>
      <c r="DX53" s="74"/>
      <c r="DY53" s="74"/>
      <c r="DZ53" s="74"/>
      <c r="EA53" s="74"/>
      <c r="EB53" s="9" t="s">
        <v>10</v>
      </c>
      <c r="EC53" s="22"/>
    </row>
    <row r="54" spans="1:133" ht="6" customHeight="1">
      <c r="A54" s="18">
        <v>6</v>
      </c>
      <c r="B54" s="18">
        <f>B53+1</f>
        <v>1</v>
      </c>
      <c r="C54" s="18">
        <v>49</v>
      </c>
      <c r="D54" s="22"/>
      <c r="E54" s="9" t="s">
        <v>10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101">
        <v>1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1</v>
      </c>
      <c r="X54" s="9">
        <v>1</v>
      </c>
      <c r="Y54" s="9">
        <v>1</v>
      </c>
      <c r="Z54" s="9">
        <v>1</v>
      </c>
      <c r="AA54" s="9">
        <v>1</v>
      </c>
      <c r="AB54" s="9">
        <v>1</v>
      </c>
      <c r="AC54" s="9">
        <v>1</v>
      </c>
      <c r="AD54" s="9">
        <v>1</v>
      </c>
      <c r="AE54" s="9">
        <v>1</v>
      </c>
      <c r="AF54" s="9">
        <v>1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 t="s">
        <v>10</v>
      </c>
      <c r="AZ54" s="9">
        <v>0</v>
      </c>
      <c r="BA54" s="9">
        <v>0</v>
      </c>
      <c r="BB54" s="9"/>
      <c r="BC54" s="9"/>
      <c r="BD54" s="9"/>
      <c r="BE54" s="9"/>
      <c r="BF54" s="9"/>
      <c r="BG54" s="9"/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74"/>
      <c r="DG54" s="74"/>
      <c r="DH54" s="74"/>
      <c r="DI54" s="74"/>
      <c r="DJ54" s="74"/>
      <c r="DK54" s="74"/>
      <c r="DL54" s="9">
        <v>0</v>
      </c>
      <c r="DM54" s="9">
        <v>0</v>
      </c>
      <c r="DN54" s="74"/>
      <c r="DO54" s="74"/>
      <c r="DP54" s="74"/>
      <c r="DQ54" s="74"/>
      <c r="DR54" s="74"/>
      <c r="DS54" s="74"/>
      <c r="DT54" s="74"/>
      <c r="DU54" s="74"/>
      <c r="DV54" s="74"/>
      <c r="DW54" s="74"/>
      <c r="DX54" s="74"/>
      <c r="DY54" s="74"/>
      <c r="DZ54" s="74"/>
      <c r="EA54" s="74"/>
      <c r="EB54" s="9" t="s">
        <v>10</v>
      </c>
      <c r="EC54" s="22"/>
    </row>
    <row r="55" spans="1:133" ht="6" customHeight="1">
      <c r="A55" s="18">
        <v>6</v>
      </c>
      <c r="B55" s="18">
        <f t="shared" ref="B55:B60" si="5">B54+1</f>
        <v>2</v>
      </c>
      <c r="C55" s="18">
        <v>50</v>
      </c>
      <c r="D55" s="22"/>
      <c r="E55" s="9" t="s">
        <v>10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101">
        <v>1</v>
      </c>
      <c r="L55" s="101">
        <v>1</v>
      </c>
      <c r="M55" s="101">
        <v>0</v>
      </c>
      <c r="N55" s="101">
        <v>0</v>
      </c>
      <c r="O55" s="101">
        <v>0</v>
      </c>
      <c r="P55" s="101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1</v>
      </c>
      <c r="X55" s="9">
        <v>1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1</v>
      </c>
      <c r="AF55" s="9">
        <v>1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 t="s">
        <v>10</v>
      </c>
      <c r="AZ55" s="9">
        <v>0</v>
      </c>
      <c r="BA55" s="9">
        <v>0</v>
      </c>
      <c r="BB55" s="9"/>
      <c r="BC55" s="9"/>
      <c r="BD55" s="9"/>
      <c r="BE55" s="9"/>
      <c r="BF55" s="9"/>
      <c r="BG55" s="9"/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0</v>
      </c>
      <c r="DF55" s="74"/>
      <c r="DG55" s="74"/>
      <c r="DH55" s="74"/>
      <c r="DI55" s="74"/>
      <c r="DJ55" s="74"/>
      <c r="DK55" s="74"/>
      <c r="DL55" s="9">
        <v>0</v>
      </c>
      <c r="DM55" s="9">
        <v>0</v>
      </c>
      <c r="DN55" s="74"/>
      <c r="DO55" s="74"/>
      <c r="DP55" s="74"/>
      <c r="DQ55" s="74"/>
      <c r="DR55" s="74"/>
      <c r="DS55" s="74"/>
      <c r="DT55" s="74"/>
      <c r="DU55" s="74"/>
      <c r="DV55" s="74"/>
      <c r="DW55" s="74"/>
      <c r="DX55" s="74"/>
      <c r="DY55" s="74"/>
      <c r="DZ55" s="74"/>
      <c r="EA55" s="74"/>
      <c r="EB55" s="9" t="s">
        <v>10</v>
      </c>
      <c r="EC55" s="22"/>
    </row>
    <row r="56" spans="1:133" ht="6" customHeight="1">
      <c r="A56" s="18">
        <v>6</v>
      </c>
      <c r="B56" s="18">
        <f t="shared" si="5"/>
        <v>3</v>
      </c>
      <c r="C56" s="18">
        <v>51</v>
      </c>
      <c r="D56" s="22"/>
      <c r="E56" s="9" t="s">
        <v>10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101">
        <v>1</v>
      </c>
      <c r="L56" s="101">
        <v>1</v>
      </c>
      <c r="M56" s="101">
        <v>1</v>
      </c>
      <c r="N56" s="101">
        <v>0</v>
      </c>
      <c r="O56" s="101">
        <v>0</v>
      </c>
      <c r="P56" s="101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1</v>
      </c>
      <c r="X56" s="9">
        <v>1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1</v>
      </c>
      <c r="AF56" s="9">
        <v>1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 t="s">
        <v>10</v>
      </c>
      <c r="AZ56" s="9">
        <v>0</v>
      </c>
      <c r="BA56" s="9">
        <v>0</v>
      </c>
      <c r="BB56" s="9"/>
      <c r="BC56" s="9"/>
      <c r="BD56" s="9"/>
      <c r="BE56" s="9"/>
      <c r="BF56" s="9"/>
      <c r="BG56" s="9"/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74"/>
      <c r="DG56" s="74"/>
      <c r="DH56" s="74"/>
      <c r="DI56" s="74"/>
      <c r="DJ56" s="74"/>
      <c r="DK56" s="74"/>
      <c r="DL56" s="9">
        <v>0</v>
      </c>
      <c r="DM56" s="9">
        <v>0</v>
      </c>
      <c r="DN56" s="74"/>
      <c r="DO56" s="74"/>
      <c r="DP56" s="74"/>
      <c r="DQ56" s="74"/>
      <c r="DR56" s="74"/>
      <c r="DS56" s="74"/>
      <c r="DT56" s="74"/>
      <c r="DU56" s="74"/>
      <c r="DV56" s="74"/>
      <c r="DW56" s="74"/>
      <c r="DX56" s="74"/>
      <c r="DY56" s="74"/>
      <c r="DZ56" s="74"/>
      <c r="EA56" s="74"/>
      <c r="EB56" s="9" t="s">
        <v>10</v>
      </c>
      <c r="EC56" s="22"/>
    </row>
    <row r="57" spans="1:133" ht="6" customHeight="1">
      <c r="A57" s="18">
        <v>6</v>
      </c>
      <c r="B57" s="18">
        <f t="shared" si="5"/>
        <v>4</v>
      </c>
      <c r="C57" s="18">
        <v>52</v>
      </c>
      <c r="D57" s="22"/>
      <c r="E57" s="9" t="s">
        <v>10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101">
        <v>1</v>
      </c>
      <c r="L57" s="101">
        <v>1</v>
      </c>
      <c r="M57" s="101">
        <v>1</v>
      </c>
      <c r="N57" s="101">
        <v>1</v>
      </c>
      <c r="O57" s="101">
        <v>0</v>
      </c>
      <c r="P57" s="101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1</v>
      </c>
      <c r="X57" s="9">
        <v>1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1</v>
      </c>
      <c r="AF57" s="9">
        <v>1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 t="s">
        <v>10</v>
      </c>
      <c r="AZ57" s="9">
        <v>0</v>
      </c>
      <c r="BA57" s="9">
        <v>0</v>
      </c>
      <c r="BB57" s="9"/>
      <c r="BC57" s="9"/>
      <c r="BD57" s="9"/>
      <c r="BE57" s="9"/>
      <c r="BF57" s="9"/>
      <c r="BG57" s="9"/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74"/>
      <c r="DG57" s="74"/>
      <c r="DH57" s="74"/>
      <c r="DI57" s="74"/>
      <c r="DJ57" s="74"/>
      <c r="DK57" s="74"/>
      <c r="DL57" s="9">
        <v>0</v>
      </c>
      <c r="DM57" s="9">
        <v>0</v>
      </c>
      <c r="DN57" s="74"/>
      <c r="DO57" s="74"/>
      <c r="DP57" s="74"/>
      <c r="DQ57" s="74"/>
      <c r="DR57" s="74"/>
      <c r="DS57" s="74"/>
      <c r="DT57" s="74"/>
      <c r="DU57" s="74"/>
      <c r="DV57" s="74"/>
      <c r="DW57" s="74"/>
      <c r="DX57" s="74"/>
      <c r="DY57" s="74"/>
      <c r="DZ57" s="74"/>
      <c r="EA57" s="74"/>
      <c r="EB57" s="9" t="s">
        <v>10</v>
      </c>
      <c r="EC57" s="22"/>
    </row>
    <row r="58" spans="1:133" ht="6" customHeight="1">
      <c r="A58" s="18">
        <v>6</v>
      </c>
      <c r="B58" s="18">
        <f t="shared" si="5"/>
        <v>5</v>
      </c>
      <c r="C58" s="18">
        <v>53</v>
      </c>
      <c r="D58" s="22"/>
      <c r="E58" s="9" t="s">
        <v>10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101">
        <v>1</v>
      </c>
      <c r="L58" s="101">
        <v>1</v>
      </c>
      <c r="M58" s="101">
        <v>1</v>
      </c>
      <c r="N58" s="101">
        <v>1</v>
      </c>
      <c r="O58" s="101">
        <v>1</v>
      </c>
      <c r="P58" s="101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1</v>
      </c>
      <c r="X58" s="9">
        <v>1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1</v>
      </c>
      <c r="AF58" s="9">
        <v>1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 t="s">
        <v>10</v>
      </c>
      <c r="AZ58" s="9">
        <v>0</v>
      </c>
      <c r="BA58" s="9">
        <v>0</v>
      </c>
      <c r="BB58" s="9"/>
      <c r="BC58" s="9"/>
      <c r="BD58" s="9"/>
      <c r="BE58" s="9"/>
      <c r="BF58" s="9"/>
      <c r="BG58" s="9"/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0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74"/>
      <c r="DG58" s="74"/>
      <c r="DH58" s="74"/>
      <c r="DI58" s="74"/>
      <c r="DJ58" s="74"/>
      <c r="DK58" s="74"/>
      <c r="DL58" s="9">
        <v>0</v>
      </c>
      <c r="DM58" s="9">
        <v>0</v>
      </c>
      <c r="DN58" s="74"/>
      <c r="DO58" s="74"/>
      <c r="DP58" s="74"/>
      <c r="DQ58" s="74"/>
      <c r="DR58" s="74"/>
      <c r="DS58" s="74"/>
      <c r="DT58" s="74"/>
      <c r="DU58" s="74"/>
      <c r="DV58" s="74"/>
      <c r="DW58" s="74"/>
      <c r="DX58" s="74"/>
      <c r="DY58" s="74"/>
      <c r="DZ58" s="74"/>
      <c r="EA58" s="74"/>
      <c r="EB58" s="9" t="s">
        <v>10</v>
      </c>
      <c r="EC58" s="22"/>
    </row>
    <row r="59" spans="1:133" ht="6" customHeight="1">
      <c r="A59" s="18">
        <v>6</v>
      </c>
      <c r="B59" s="18">
        <f t="shared" si="5"/>
        <v>6</v>
      </c>
      <c r="C59" s="18">
        <v>54</v>
      </c>
      <c r="D59" s="22"/>
      <c r="E59" s="9" t="s">
        <v>10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101">
        <v>1</v>
      </c>
      <c r="L59" s="101">
        <v>1</v>
      </c>
      <c r="M59" s="101">
        <v>1</v>
      </c>
      <c r="N59" s="101">
        <v>1</v>
      </c>
      <c r="O59" s="101">
        <v>1</v>
      </c>
      <c r="P59" s="101">
        <v>1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1</v>
      </c>
      <c r="X59" s="9">
        <v>1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1</v>
      </c>
      <c r="AF59" s="9">
        <v>1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 t="s">
        <v>10</v>
      </c>
      <c r="AZ59" s="9">
        <v>0</v>
      </c>
      <c r="BA59" s="9">
        <v>0</v>
      </c>
      <c r="BB59" s="9"/>
      <c r="BC59" s="9"/>
      <c r="BD59" s="9"/>
      <c r="BE59" s="9"/>
      <c r="BF59" s="9"/>
      <c r="BG59" s="9"/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0</v>
      </c>
      <c r="CL59" s="9">
        <v>0</v>
      </c>
      <c r="CM59" s="9">
        <v>0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0</v>
      </c>
      <c r="DA59" s="9">
        <v>0</v>
      </c>
      <c r="DB59" s="9">
        <v>0</v>
      </c>
      <c r="DC59" s="9">
        <v>0</v>
      </c>
      <c r="DD59" s="9">
        <v>0</v>
      </c>
      <c r="DE59" s="9">
        <v>0</v>
      </c>
      <c r="DF59" s="74"/>
      <c r="DG59" s="74"/>
      <c r="DH59" s="74"/>
      <c r="DI59" s="74"/>
      <c r="DJ59" s="74"/>
      <c r="DK59" s="74"/>
      <c r="DL59" s="9">
        <v>0</v>
      </c>
      <c r="DM59" s="9">
        <v>0</v>
      </c>
      <c r="DN59" s="74"/>
      <c r="DO59" s="74"/>
      <c r="DP59" s="74"/>
      <c r="DQ59" s="74"/>
      <c r="DR59" s="74"/>
      <c r="DS59" s="74"/>
      <c r="DT59" s="74"/>
      <c r="DU59" s="74"/>
      <c r="DV59" s="74"/>
      <c r="DW59" s="74"/>
      <c r="DX59" s="74"/>
      <c r="DY59" s="74"/>
      <c r="DZ59" s="74"/>
      <c r="EA59" s="74"/>
      <c r="EB59" s="9" t="s">
        <v>10</v>
      </c>
      <c r="EC59" s="22"/>
    </row>
    <row r="60" spans="1:133" ht="6" customHeight="1">
      <c r="A60" s="18">
        <v>6</v>
      </c>
      <c r="B60" s="18">
        <f t="shared" si="5"/>
        <v>7</v>
      </c>
      <c r="C60" s="18">
        <v>55</v>
      </c>
      <c r="D60" s="22"/>
      <c r="E60" s="9" t="s">
        <v>10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101">
        <v>1</v>
      </c>
      <c r="L60" s="101">
        <v>1</v>
      </c>
      <c r="M60" s="101">
        <v>1</v>
      </c>
      <c r="N60" s="101">
        <v>1</v>
      </c>
      <c r="O60" s="101">
        <v>1</v>
      </c>
      <c r="P60" s="101">
        <v>1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1</v>
      </c>
      <c r="X60" s="9">
        <v>1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1</v>
      </c>
      <c r="AF60" s="9">
        <v>1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 t="s">
        <v>10</v>
      </c>
      <c r="AZ60" s="9">
        <v>0</v>
      </c>
      <c r="BA60" s="9">
        <v>0</v>
      </c>
      <c r="BB60" s="9"/>
      <c r="BC60" s="9"/>
      <c r="BD60" s="9"/>
      <c r="BE60" s="9"/>
      <c r="BF60" s="9"/>
      <c r="BG60" s="9"/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74"/>
      <c r="DG60" s="74"/>
      <c r="DH60" s="74"/>
      <c r="DI60" s="74"/>
      <c r="DJ60" s="74"/>
      <c r="DK60" s="74"/>
      <c r="DL60" s="9">
        <v>0</v>
      </c>
      <c r="DM60" s="9">
        <v>0</v>
      </c>
      <c r="DN60" s="74"/>
      <c r="DO60" s="74"/>
      <c r="DP60" s="74"/>
      <c r="DQ60" s="74"/>
      <c r="DR60" s="74"/>
      <c r="DS60" s="74"/>
      <c r="DT60" s="74"/>
      <c r="DU60" s="74"/>
      <c r="DV60" s="74"/>
      <c r="DW60" s="74"/>
      <c r="DX60" s="74"/>
      <c r="DY60" s="74"/>
      <c r="DZ60" s="74"/>
      <c r="EA60" s="74"/>
      <c r="EB60" s="9" t="s">
        <v>10</v>
      </c>
      <c r="EC60" s="22"/>
    </row>
    <row r="61" spans="1:133" ht="6" customHeight="1">
      <c r="A61" s="18">
        <v>7</v>
      </c>
      <c r="B61" s="18">
        <v>0</v>
      </c>
      <c r="C61" s="18">
        <v>56</v>
      </c>
      <c r="D61" s="22"/>
      <c r="E61" s="9" t="s">
        <v>10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101">
        <v>1</v>
      </c>
      <c r="L61" s="101">
        <v>1</v>
      </c>
      <c r="M61" s="101">
        <v>1</v>
      </c>
      <c r="N61" s="101">
        <v>1</v>
      </c>
      <c r="O61" s="101">
        <v>1</v>
      </c>
      <c r="P61" s="101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1</v>
      </c>
      <c r="X61" s="9">
        <v>1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1</v>
      </c>
      <c r="AF61" s="9">
        <v>1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 t="s">
        <v>10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>
        <v>0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  <c r="CZ61" s="9">
        <v>0</v>
      </c>
      <c r="DA61" s="9">
        <v>0</v>
      </c>
      <c r="DB61" s="9">
        <v>0</v>
      </c>
      <c r="DC61" s="9">
        <v>0</v>
      </c>
      <c r="DD61" s="9">
        <v>0</v>
      </c>
      <c r="DE61" s="9">
        <v>0</v>
      </c>
      <c r="DF61" s="9">
        <v>0</v>
      </c>
      <c r="DG61" s="9">
        <v>0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74"/>
      <c r="DO61" s="74"/>
      <c r="DP61" s="74"/>
      <c r="DQ61" s="74"/>
      <c r="DR61" s="74"/>
      <c r="DS61" s="74"/>
      <c r="DT61" s="74"/>
      <c r="DU61" s="74"/>
      <c r="DV61" s="74"/>
      <c r="DW61" s="74"/>
      <c r="DX61" s="74"/>
      <c r="DY61" s="74"/>
      <c r="DZ61" s="74"/>
      <c r="EA61" s="74"/>
      <c r="EB61" s="9" t="s">
        <v>10</v>
      </c>
      <c r="EC61" s="22"/>
    </row>
    <row r="62" spans="1:133" ht="6" customHeight="1">
      <c r="A62" s="18">
        <v>7</v>
      </c>
      <c r="B62" s="18">
        <f>B61+1</f>
        <v>1</v>
      </c>
      <c r="C62" s="18">
        <v>57</v>
      </c>
      <c r="D62" s="22"/>
      <c r="E62" s="9" t="s">
        <v>10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101">
        <v>1</v>
      </c>
      <c r="L62" s="101">
        <v>1</v>
      </c>
      <c r="M62" s="101">
        <v>1</v>
      </c>
      <c r="N62" s="101">
        <v>1</v>
      </c>
      <c r="O62" s="101">
        <v>0</v>
      </c>
      <c r="P62" s="101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1</v>
      </c>
      <c r="X62" s="9">
        <v>1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1</v>
      </c>
      <c r="AF62" s="9">
        <v>1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 t="s">
        <v>10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0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0</v>
      </c>
      <c r="DE62" s="9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0</v>
      </c>
      <c r="DL62" s="9">
        <v>0</v>
      </c>
      <c r="DM62" s="9">
        <v>0</v>
      </c>
      <c r="DN62" s="74"/>
      <c r="DO62" s="74"/>
      <c r="DP62" s="74"/>
      <c r="DQ62" s="74"/>
      <c r="DR62" s="74"/>
      <c r="DS62" s="74"/>
      <c r="DT62" s="74"/>
      <c r="DU62" s="74"/>
      <c r="DV62" s="74"/>
      <c r="DW62" s="74"/>
      <c r="DX62" s="74"/>
      <c r="DY62" s="74"/>
      <c r="DZ62" s="74"/>
      <c r="EA62" s="74"/>
      <c r="EB62" s="9" t="s">
        <v>10</v>
      </c>
      <c r="EC62" s="22"/>
    </row>
    <row r="63" spans="1:133" ht="6" customHeight="1">
      <c r="A63" s="18">
        <v>7</v>
      </c>
      <c r="B63" s="18">
        <f t="shared" ref="B63:B68" si="6">B62+1</f>
        <v>2</v>
      </c>
      <c r="C63" s="18">
        <v>58</v>
      </c>
      <c r="D63" s="22"/>
      <c r="E63" s="9" t="s">
        <v>10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101">
        <v>1</v>
      </c>
      <c r="L63" s="101">
        <v>1</v>
      </c>
      <c r="M63" s="101">
        <v>1</v>
      </c>
      <c r="N63" s="101">
        <v>0</v>
      </c>
      <c r="O63" s="101">
        <v>0</v>
      </c>
      <c r="P63" s="101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1</v>
      </c>
      <c r="X63" s="9">
        <v>1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1</v>
      </c>
      <c r="AF63" s="9">
        <v>1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 t="s">
        <v>10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0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  <c r="CX63" s="9">
        <v>0</v>
      </c>
      <c r="CY63" s="9">
        <v>0</v>
      </c>
      <c r="CZ63" s="9">
        <v>0</v>
      </c>
      <c r="DA63" s="9">
        <v>0</v>
      </c>
      <c r="DB63" s="9">
        <v>0</v>
      </c>
      <c r="DC63" s="9">
        <v>0</v>
      </c>
      <c r="DD63" s="9">
        <v>0</v>
      </c>
      <c r="DE63" s="9">
        <v>0</v>
      </c>
      <c r="DF63" s="9">
        <v>0</v>
      </c>
      <c r="DG63" s="9">
        <v>0</v>
      </c>
      <c r="DH63" s="9">
        <v>0</v>
      </c>
      <c r="DI63" s="9">
        <v>0</v>
      </c>
      <c r="DJ63" s="9">
        <v>0</v>
      </c>
      <c r="DK63" s="9">
        <v>0</v>
      </c>
      <c r="DL63" s="9">
        <v>0</v>
      </c>
      <c r="DM63" s="9">
        <v>0</v>
      </c>
      <c r="DN63" s="74"/>
      <c r="DO63" s="74"/>
      <c r="DP63" s="74"/>
      <c r="DQ63" s="74"/>
      <c r="DR63" s="74"/>
      <c r="DS63" s="74"/>
      <c r="DT63" s="74"/>
      <c r="DU63" s="74"/>
      <c r="DV63" s="74"/>
      <c r="DW63" s="74"/>
      <c r="DX63" s="74"/>
      <c r="DY63" s="74"/>
      <c r="DZ63" s="74"/>
      <c r="EA63" s="74"/>
      <c r="EB63" s="9" t="s">
        <v>10</v>
      </c>
      <c r="EC63" s="22"/>
    </row>
    <row r="64" spans="1:133" ht="6" customHeight="1">
      <c r="A64" s="18">
        <v>7</v>
      </c>
      <c r="B64" s="18">
        <f t="shared" si="6"/>
        <v>3</v>
      </c>
      <c r="C64" s="18">
        <v>59</v>
      </c>
      <c r="D64" s="22"/>
      <c r="E64" s="9" t="s">
        <v>10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101">
        <v>1</v>
      </c>
      <c r="L64" s="101">
        <v>1</v>
      </c>
      <c r="M64" s="101">
        <v>0</v>
      </c>
      <c r="N64" s="101">
        <v>0</v>
      </c>
      <c r="O64" s="101">
        <v>0</v>
      </c>
      <c r="P64" s="101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1</v>
      </c>
      <c r="X64" s="9">
        <v>1</v>
      </c>
      <c r="Y64" s="9"/>
      <c r="Z64" s="9"/>
      <c r="AA64" s="9">
        <v>0</v>
      </c>
      <c r="AB64" s="9">
        <v>0</v>
      </c>
      <c r="AC64" s="9"/>
      <c r="AD64" s="9"/>
      <c r="AE64" s="9">
        <v>1</v>
      </c>
      <c r="AF64" s="9">
        <v>1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 t="s">
        <v>10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  <c r="CH64" s="9">
        <v>0</v>
      </c>
      <c r="CI64" s="9">
        <v>0</v>
      </c>
      <c r="CJ64" s="9">
        <v>0</v>
      </c>
      <c r="CK64" s="9">
        <v>0</v>
      </c>
      <c r="CL64" s="9">
        <v>0</v>
      </c>
      <c r="CM64" s="9">
        <v>0</v>
      </c>
      <c r="CN64" s="9">
        <v>0</v>
      </c>
      <c r="CO64" s="9">
        <v>0</v>
      </c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0</v>
      </c>
      <c r="CV64" s="9">
        <v>0</v>
      </c>
      <c r="CW64" s="9">
        <v>0</v>
      </c>
      <c r="CX64" s="9">
        <v>0</v>
      </c>
      <c r="CY64" s="9">
        <v>0</v>
      </c>
      <c r="CZ64" s="9">
        <v>0</v>
      </c>
      <c r="DA64" s="9">
        <v>0</v>
      </c>
      <c r="DB64" s="9">
        <v>0</v>
      </c>
      <c r="DC64" s="9">
        <v>0</v>
      </c>
      <c r="DD64" s="9">
        <v>0</v>
      </c>
      <c r="DE64" s="9">
        <v>0</v>
      </c>
      <c r="DF64" s="9">
        <v>0</v>
      </c>
      <c r="DG64" s="9">
        <v>0</v>
      </c>
      <c r="DH64" s="9">
        <v>0</v>
      </c>
      <c r="DI64" s="9">
        <v>0</v>
      </c>
      <c r="DJ64" s="9">
        <v>0</v>
      </c>
      <c r="DK64" s="9">
        <v>0</v>
      </c>
      <c r="DL64" s="9">
        <v>0</v>
      </c>
      <c r="DM64" s="9">
        <v>0</v>
      </c>
      <c r="DN64" s="74"/>
      <c r="DO64" s="74"/>
      <c r="DP64" s="74"/>
      <c r="DQ64" s="74"/>
      <c r="DR64" s="74"/>
      <c r="DS64" s="74"/>
      <c r="DT64" s="74"/>
      <c r="DU64" s="74"/>
      <c r="DV64" s="74"/>
      <c r="DW64" s="74"/>
      <c r="DX64" s="74"/>
      <c r="DY64" s="74"/>
      <c r="DZ64" s="74"/>
      <c r="EA64" s="74"/>
      <c r="EB64" s="9" t="s">
        <v>10</v>
      </c>
      <c r="EC64" s="22"/>
    </row>
    <row r="65" spans="1:133" ht="6" customHeight="1">
      <c r="A65" s="18">
        <v>7</v>
      </c>
      <c r="B65" s="18">
        <f t="shared" si="6"/>
        <v>4</v>
      </c>
      <c r="C65" s="18">
        <v>60</v>
      </c>
      <c r="D65" s="22"/>
      <c r="E65" s="9" t="s">
        <v>10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101">
        <v>1</v>
      </c>
      <c r="L65" s="101">
        <v>0</v>
      </c>
      <c r="M65" s="101">
        <v>0</v>
      </c>
      <c r="N65" s="101">
        <v>0</v>
      </c>
      <c r="O65" s="101">
        <v>0</v>
      </c>
      <c r="P65" s="101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1</v>
      </c>
      <c r="X65" s="9">
        <v>1</v>
      </c>
      <c r="Y65" s="9">
        <v>1</v>
      </c>
      <c r="Z65" s="9">
        <v>1</v>
      </c>
      <c r="AA65" s="9">
        <v>1</v>
      </c>
      <c r="AB65" s="9">
        <v>1</v>
      </c>
      <c r="AC65" s="9">
        <v>1</v>
      </c>
      <c r="AD65" s="9">
        <v>1</v>
      </c>
      <c r="AE65" s="9">
        <v>1</v>
      </c>
      <c r="AF65" s="9">
        <v>1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 t="s">
        <v>10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0</v>
      </c>
      <c r="BU65" s="9">
        <v>0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  <c r="CH65" s="9">
        <v>0</v>
      </c>
      <c r="CI65" s="9">
        <v>0</v>
      </c>
      <c r="CJ65" s="9">
        <v>0</v>
      </c>
      <c r="CK65" s="9">
        <v>0</v>
      </c>
      <c r="CL65" s="9">
        <v>0</v>
      </c>
      <c r="CM65" s="9">
        <v>0</v>
      </c>
      <c r="CN65" s="9">
        <v>0</v>
      </c>
      <c r="CO65" s="9">
        <v>0</v>
      </c>
      <c r="CP65" s="9">
        <v>0</v>
      </c>
      <c r="CQ65" s="9">
        <v>0</v>
      </c>
      <c r="CR65" s="9">
        <v>0</v>
      </c>
      <c r="CS65" s="9">
        <v>0</v>
      </c>
      <c r="CT65" s="9">
        <v>0</v>
      </c>
      <c r="CU65" s="9">
        <v>0</v>
      </c>
      <c r="CV65" s="9">
        <v>0</v>
      </c>
      <c r="CW65" s="9">
        <v>0</v>
      </c>
      <c r="CX65" s="9">
        <v>0</v>
      </c>
      <c r="CY65" s="9">
        <v>0</v>
      </c>
      <c r="CZ65" s="9">
        <v>0</v>
      </c>
      <c r="DA65" s="9">
        <v>0</v>
      </c>
      <c r="DB65" s="9">
        <v>0</v>
      </c>
      <c r="DC65" s="9">
        <v>0</v>
      </c>
      <c r="DD65" s="9">
        <v>0</v>
      </c>
      <c r="DE65" s="9">
        <v>0</v>
      </c>
      <c r="DF65" s="9">
        <v>0</v>
      </c>
      <c r="DG65" s="9">
        <v>0</v>
      </c>
      <c r="DH65" s="9">
        <v>0</v>
      </c>
      <c r="DI65" s="9">
        <v>0</v>
      </c>
      <c r="DJ65" s="9">
        <v>0</v>
      </c>
      <c r="DK65" s="9">
        <v>0</v>
      </c>
      <c r="DL65" s="9">
        <v>0</v>
      </c>
      <c r="DM65" s="9">
        <v>0</v>
      </c>
      <c r="DN65" s="74"/>
      <c r="DO65" s="74"/>
      <c r="DP65" s="74"/>
      <c r="DQ65" s="74"/>
      <c r="DR65" s="74"/>
      <c r="DS65" s="74"/>
      <c r="DT65" s="74"/>
      <c r="DU65" s="74"/>
      <c r="DV65" s="74"/>
      <c r="DW65" s="74"/>
      <c r="DX65" s="74"/>
      <c r="DY65" s="74"/>
      <c r="DZ65" s="74"/>
      <c r="EA65" s="74"/>
      <c r="EB65" s="9" t="s">
        <v>10</v>
      </c>
      <c r="EC65" s="22"/>
    </row>
    <row r="66" spans="1:133" ht="6" customHeight="1">
      <c r="A66" s="18">
        <v>7</v>
      </c>
      <c r="B66" s="18">
        <f t="shared" si="6"/>
        <v>5</v>
      </c>
      <c r="C66" s="18">
        <v>61</v>
      </c>
      <c r="D66" s="22"/>
      <c r="E66" s="9" t="s">
        <v>10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1</v>
      </c>
      <c r="X66" s="9">
        <v>1</v>
      </c>
      <c r="Y66" s="9">
        <v>1</v>
      </c>
      <c r="Z66" s="9">
        <v>1</v>
      </c>
      <c r="AA66" s="9">
        <v>1</v>
      </c>
      <c r="AB66" s="9">
        <v>1</v>
      </c>
      <c r="AC66" s="9">
        <v>1</v>
      </c>
      <c r="AD66" s="9">
        <v>1</v>
      </c>
      <c r="AE66" s="9">
        <v>1</v>
      </c>
      <c r="AF66" s="9">
        <v>1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 t="s">
        <v>10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0</v>
      </c>
      <c r="CJ66" s="9">
        <v>0</v>
      </c>
      <c r="CK66" s="9">
        <v>0</v>
      </c>
      <c r="CL66" s="9">
        <v>0</v>
      </c>
      <c r="CM66" s="9">
        <v>0</v>
      </c>
      <c r="CN66" s="9">
        <v>0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9">
        <v>0</v>
      </c>
      <c r="CW66" s="9">
        <v>0</v>
      </c>
      <c r="CX66" s="9">
        <v>0</v>
      </c>
      <c r="CY66" s="9">
        <v>0</v>
      </c>
      <c r="CZ66" s="9">
        <v>0</v>
      </c>
      <c r="DA66" s="9">
        <v>0</v>
      </c>
      <c r="DB66" s="9">
        <v>0</v>
      </c>
      <c r="DC66" s="9">
        <v>0</v>
      </c>
      <c r="DD66" s="9">
        <v>0</v>
      </c>
      <c r="DE66" s="9">
        <v>0</v>
      </c>
      <c r="DF66" s="9">
        <v>0</v>
      </c>
      <c r="DG66" s="9">
        <v>0</v>
      </c>
      <c r="DH66" s="9">
        <v>0</v>
      </c>
      <c r="DI66" s="9">
        <v>0</v>
      </c>
      <c r="DJ66" s="9">
        <v>0</v>
      </c>
      <c r="DK66" s="9">
        <v>0</v>
      </c>
      <c r="DL66" s="9">
        <v>0</v>
      </c>
      <c r="DM66" s="9">
        <v>0</v>
      </c>
      <c r="DN66" s="74"/>
      <c r="DO66" s="74"/>
      <c r="DP66" s="74"/>
      <c r="DQ66" s="74"/>
      <c r="DR66" s="74"/>
      <c r="DS66" s="74"/>
      <c r="DT66" s="74"/>
      <c r="DU66" s="74"/>
      <c r="DV66" s="74"/>
      <c r="DW66" s="74"/>
      <c r="DX66" s="74"/>
      <c r="DY66" s="74"/>
      <c r="DZ66" s="74"/>
      <c r="EA66" s="74"/>
      <c r="EB66" s="9" t="s">
        <v>10</v>
      </c>
      <c r="EC66" s="22"/>
    </row>
    <row r="67" spans="1:133" ht="6" customHeight="1">
      <c r="A67" s="18">
        <v>7</v>
      </c>
      <c r="B67" s="18">
        <f t="shared" si="6"/>
        <v>6</v>
      </c>
      <c r="C67" s="18">
        <v>62</v>
      </c>
      <c r="D67" s="22"/>
      <c r="E67" s="9" t="s">
        <v>10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 t="s">
        <v>10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 t="s">
        <v>10</v>
      </c>
      <c r="CN67" s="9" t="s">
        <v>10</v>
      </c>
      <c r="CO67" s="9" t="s">
        <v>10</v>
      </c>
      <c r="CP67" s="9" t="s">
        <v>10</v>
      </c>
      <c r="CQ67" s="9" t="s">
        <v>10</v>
      </c>
      <c r="CR67" s="9" t="s">
        <v>10</v>
      </c>
      <c r="CS67" s="9" t="s">
        <v>10</v>
      </c>
      <c r="CT67" s="9" t="s">
        <v>10</v>
      </c>
      <c r="CU67" s="9" t="s">
        <v>10</v>
      </c>
      <c r="CV67" s="9" t="s">
        <v>10</v>
      </c>
      <c r="CW67" s="9" t="s">
        <v>10</v>
      </c>
      <c r="CX67" s="9">
        <v>0</v>
      </c>
      <c r="CY67" s="9">
        <v>0</v>
      </c>
      <c r="CZ67" s="9">
        <v>0</v>
      </c>
      <c r="DA67" s="9">
        <v>0</v>
      </c>
      <c r="DB67" s="9">
        <v>0</v>
      </c>
      <c r="DC67" s="9">
        <v>0</v>
      </c>
      <c r="DD67" s="9">
        <v>0</v>
      </c>
      <c r="DE67" s="9">
        <v>0</v>
      </c>
      <c r="DF67" s="9">
        <v>0</v>
      </c>
      <c r="DG67" s="9">
        <v>0</v>
      </c>
      <c r="DH67" s="9">
        <v>0</v>
      </c>
      <c r="DI67" s="9">
        <v>0</v>
      </c>
      <c r="DJ67" s="9">
        <v>0</v>
      </c>
      <c r="DK67" s="9">
        <v>0</v>
      </c>
      <c r="DL67" s="9">
        <v>0</v>
      </c>
      <c r="DM67" s="9">
        <v>0</v>
      </c>
      <c r="DN67" s="74"/>
      <c r="DO67" s="74"/>
      <c r="DP67" s="74"/>
      <c r="DQ67" s="74"/>
      <c r="DR67" s="74"/>
      <c r="DS67" s="74"/>
      <c r="DT67" s="74"/>
      <c r="DU67" s="74"/>
      <c r="DV67" s="74"/>
      <c r="DW67" s="74"/>
      <c r="DX67" s="74"/>
      <c r="DY67" s="74"/>
      <c r="DZ67" s="74"/>
      <c r="EA67" s="74"/>
      <c r="EB67" s="9" t="s">
        <v>10</v>
      </c>
      <c r="EC67" s="22"/>
    </row>
    <row r="68" spans="1:133" ht="6" customHeight="1">
      <c r="A68" s="18">
        <v>7</v>
      </c>
      <c r="B68" s="18">
        <f t="shared" si="6"/>
        <v>7</v>
      </c>
      <c r="C68" s="18">
        <v>63</v>
      </c>
      <c r="D68" s="22"/>
      <c r="E68" s="9" t="s">
        <v>10</v>
      </c>
      <c r="F68" s="9" t="s">
        <v>10</v>
      </c>
      <c r="G68" s="9" t="s">
        <v>10</v>
      </c>
      <c r="H68" s="9" t="s">
        <v>10</v>
      </c>
      <c r="I68" s="9" t="s">
        <v>10</v>
      </c>
      <c r="J68" s="9" t="s">
        <v>10</v>
      </c>
      <c r="K68" s="9" t="s">
        <v>10</v>
      </c>
      <c r="L68" s="9" t="s">
        <v>10</v>
      </c>
      <c r="M68" s="9" t="s">
        <v>10</v>
      </c>
      <c r="N68" s="9" t="s">
        <v>10</v>
      </c>
      <c r="O68" s="9" t="s">
        <v>10</v>
      </c>
      <c r="P68" s="9" t="s">
        <v>10</v>
      </c>
      <c r="Q68" s="9" t="s">
        <v>10</v>
      </c>
      <c r="R68" s="9" t="s">
        <v>10</v>
      </c>
      <c r="S68" s="9" t="s">
        <v>10</v>
      </c>
      <c r="T68" s="9" t="s">
        <v>10</v>
      </c>
      <c r="U68" s="9" t="s">
        <v>10</v>
      </c>
      <c r="V68" s="9" t="s">
        <v>10</v>
      </c>
      <c r="W68" s="9" t="s">
        <v>10</v>
      </c>
      <c r="X68" s="9" t="s">
        <v>10</v>
      </c>
      <c r="Y68" s="9" t="s">
        <v>10</v>
      </c>
      <c r="Z68" s="9" t="s">
        <v>10</v>
      </c>
      <c r="AA68" s="9" t="s">
        <v>10</v>
      </c>
      <c r="AB68" s="9" t="s">
        <v>10</v>
      </c>
      <c r="AC68" s="9" t="s">
        <v>10</v>
      </c>
      <c r="AD68" s="9" t="s">
        <v>10</v>
      </c>
      <c r="AE68" s="9" t="s">
        <v>10</v>
      </c>
      <c r="AF68" s="9" t="s">
        <v>10</v>
      </c>
      <c r="AG68" s="9" t="s">
        <v>10</v>
      </c>
      <c r="AH68" s="9" t="s">
        <v>10</v>
      </c>
      <c r="AI68" s="9" t="s">
        <v>10</v>
      </c>
      <c r="AJ68" s="9" t="s">
        <v>10</v>
      </c>
      <c r="AK68" s="9" t="s">
        <v>10</v>
      </c>
      <c r="AL68" s="9" t="s">
        <v>10</v>
      </c>
      <c r="AM68" s="9" t="s">
        <v>10</v>
      </c>
      <c r="AN68" s="9" t="s">
        <v>10</v>
      </c>
      <c r="AO68" s="9" t="s">
        <v>10</v>
      </c>
      <c r="AP68" s="9" t="s">
        <v>10</v>
      </c>
      <c r="AQ68" s="9" t="s">
        <v>10</v>
      </c>
      <c r="AR68" s="9" t="s">
        <v>10</v>
      </c>
      <c r="AS68" s="9" t="s">
        <v>10</v>
      </c>
      <c r="AT68" s="9" t="s">
        <v>10</v>
      </c>
      <c r="AU68" s="9" t="s">
        <v>10</v>
      </c>
      <c r="AV68" s="9" t="s">
        <v>10</v>
      </c>
      <c r="AW68" s="9" t="s">
        <v>10</v>
      </c>
      <c r="AX68" s="9" t="s">
        <v>10</v>
      </c>
      <c r="AY68" s="9" t="s">
        <v>10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 t="s">
        <v>10</v>
      </c>
      <c r="CN68" s="9">
        <v>0</v>
      </c>
      <c r="CO68" s="9" t="s">
        <v>10</v>
      </c>
      <c r="CP68" s="9">
        <v>0</v>
      </c>
      <c r="CQ68" s="9" t="s">
        <v>10</v>
      </c>
      <c r="CR68" s="9">
        <v>0</v>
      </c>
      <c r="CS68" s="9" t="s">
        <v>10</v>
      </c>
      <c r="CT68" s="9">
        <v>0</v>
      </c>
      <c r="CU68" s="9" t="s">
        <v>10</v>
      </c>
      <c r="CV68" s="9">
        <v>0</v>
      </c>
      <c r="CW68" s="9" t="s">
        <v>10</v>
      </c>
      <c r="CX68" s="9">
        <v>0</v>
      </c>
      <c r="CY68" s="9">
        <v>0</v>
      </c>
      <c r="CZ68" s="9">
        <v>0</v>
      </c>
      <c r="DA68" s="9">
        <v>0</v>
      </c>
      <c r="DB68" s="9">
        <v>0</v>
      </c>
      <c r="DC68" s="9">
        <v>0</v>
      </c>
      <c r="DD68" s="9">
        <v>0</v>
      </c>
      <c r="DE68" s="9">
        <v>0</v>
      </c>
      <c r="DF68" s="9">
        <v>0</v>
      </c>
      <c r="DG68" s="9">
        <v>0</v>
      </c>
      <c r="DH68" s="9">
        <v>0</v>
      </c>
      <c r="DI68" s="9">
        <v>0</v>
      </c>
      <c r="DJ68" s="9">
        <v>0</v>
      </c>
      <c r="DK68" s="9">
        <v>0</v>
      </c>
      <c r="DL68" s="9">
        <v>0</v>
      </c>
      <c r="DM68" s="9">
        <v>0</v>
      </c>
      <c r="DN68" s="74"/>
      <c r="DO68" s="74"/>
      <c r="DP68" s="74"/>
      <c r="DQ68" s="74"/>
      <c r="DR68" s="74"/>
      <c r="DS68" s="74"/>
      <c r="DT68" s="74"/>
      <c r="DU68" s="74"/>
      <c r="DV68" s="74"/>
      <c r="DW68" s="74"/>
      <c r="DX68" s="74"/>
      <c r="DY68" s="74"/>
      <c r="DZ68" s="74"/>
      <c r="EA68" s="74"/>
      <c r="EB68" s="9" t="s">
        <v>10</v>
      </c>
      <c r="EC68" s="22"/>
    </row>
    <row r="69" spans="1:133" ht="6" customHeight="1">
      <c r="A69" s="19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</row>
    <row r="70" spans="1:133" ht="6" customHeight="1">
      <c r="D70" s="23"/>
      <c r="EC70" s="23"/>
    </row>
    <row r="71" spans="1:133" ht="6" customHeight="1">
      <c r="D71" s="23"/>
      <c r="EC71" s="23"/>
    </row>
    <row r="72" spans="1:133" ht="6" customHeight="1">
      <c r="D72" s="23"/>
      <c r="EC72" s="23"/>
    </row>
  </sheetData>
  <conditionalFormatting sqref="DF61:DK68 DN68:EB68 EB42:EB68 DL42:DM68 DF42:DK48 E42:DE68 E5:EB41 AZ66:DM68">
    <cfRule type="cellIs" dxfId="161" priority="977" operator="equal">
      <formula>"E"</formula>
    </cfRule>
    <cfRule type="cellIs" dxfId="160" priority="978" operator="equal">
      <formula>"D"</formula>
    </cfRule>
    <cfRule type="cellIs" dxfId="159" priority="979" operator="equal">
      <formula>"C"</formula>
    </cfRule>
    <cfRule type="cellIs" dxfId="158" priority="980" operator="equal">
      <formula>"B"</formula>
    </cfRule>
    <cfRule type="cellIs" dxfId="157" priority="981" operator="equal">
      <formula>"A"</formula>
    </cfRule>
    <cfRule type="cellIs" dxfId="156" priority="982" operator="equal">
      <formula>9</formula>
    </cfRule>
    <cfRule type="cellIs" dxfId="155" priority="983" operator="equal">
      <formula>8</formula>
    </cfRule>
    <cfRule type="cellIs" dxfId="154" priority="984" operator="equal">
      <formula>7</formula>
    </cfRule>
    <cfRule type="cellIs" dxfId="153" priority="985" operator="equal">
      <formula>6</formula>
    </cfRule>
    <cfRule type="cellIs" dxfId="152" priority="986" operator="equal">
      <formula>5</formula>
    </cfRule>
    <cfRule type="cellIs" dxfId="151" priority="987" operator="equal">
      <formula>4</formula>
    </cfRule>
    <cfRule type="cellIs" dxfId="150" priority="988" operator="equal">
      <formula>3</formula>
    </cfRule>
    <cfRule type="cellIs" dxfId="149" priority="989" operator="equal">
      <formula>2</formula>
    </cfRule>
    <cfRule type="cellIs" dxfId="148" priority="990" operator="equal">
      <formula>1</formula>
    </cfRule>
    <cfRule type="cellIs" dxfId="147" priority="991" operator="equal">
      <formula>0</formula>
    </cfRule>
    <cfRule type="cellIs" dxfId="146" priority="992" operator="equal">
      <formula>"F"</formula>
    </cfRule>
  </conditionalFormatting>
  <conditionalFormatting sqref="AK53:AT66 J53:S66 I44:M47 I47:K51 G44:H51 O44:S47 O47:Q51 M44:N51 U44:Y47 U47:W51 S44:T51 AA47:AD51 Y44:Z51 AG47:AJ51 AE44:AF51 AA44:AR47 AM47:AP51 AK44:AL51 W53:AF66 AS44:AW51 E42:F46 H42:X46 AB42:AF46 AZ42:AZ46 CY42:DC46 DE42:DI46 DK42:DM46 W16:AF29 I5:M10 O5:S10 U5:Y10 AA5:AR10 AU5:AY9 AZ5 CY5:DC5 DE5:DI5 DK5:DO5 K29:P29 G6:K14 M6:Q14 S6:W14 Y6:AP14 AS6:AW14 J16:J29 Q16:S29 K16:P16 DQ5:EB5">
    <cfRule type="cellIs" dxfId="145" priority="961" operator="equal">
      <formula>"E"</formula>
    </cfRule>
    <cfRule type="cellIs" dxfId="144" priority="962" operator="equal">
      <formula>"D"</formula>
    </cfRule>
    <cfRule type="cellIs" dxfId="143" priority="963" operator="equal">
      <formula>"C"</formula>
    </cfRule>
    <cfRule type="cellIs" dxfId="142" priority="964" operator="equal">
      <formula>"B"</formula>
    </cfRule>
    <cfRule type="cellIs" dxfId="141" priority="965" operator="equal">
      <formula>"A"</formula>
    </cfRule>
    <cfRule type="cellIs" dxfId="140" priority="966" operator="equal">
      <formula>9</formula>
    </cfRule>
    <cfRule type="cellIs" dxfId="139" priority="967" operator="equal">
      <formula>8</formula>
    </cfRule>
    <cfRule type="cellIs" dxfId="138" priority="968" operator="equal">
      <formula>7</formula>
    </cfRule>
    <cfRule type="cellIs" dxfId="137" priority="969" operator="equal">
      <formula>6</formula>
    </cfRule>
    <cfRule type="cellIs" dxfId="136" priority="970" operator="equal">
      <formula>5</formula>
    </cfRule>
    <cfRule type="cellIs" dxfId="135" priority="971" operator="equal">
      <formula>4</formula>
    </cfRule>
    <cfRule type="cellIs" dxfId="134" priority="972" operator="equal">
      <formula>3</formula>
    </cfRule>
    <cfRule type="cellIs" dxfId="133" priority="973" operator="equal">
      <formula>2</formula>
    </cfRule>
    <cfRule type="cellIs" dxfId="132" priority="974" operator="equal">
      <formula>1</formula>
    </cfRule>
    <cfRule type="cellIs" dxfId="131" priority="975" operator="equal">
      <formula>0</formula>
    </cfRule>
    <cfRule type="cellIs" dxfId="130" priority="976" operator="equal">
      <formula>"F"</formula>
    </cfRule>
  </conditionalFormatting>
  <conditionalFormatting sqref="G33:K39">
    <cfRule type="cellIs" dxfId="129" priority="65" operator="equal">
      <formula>"E"</formula>
    </cfRule>
    <cfRule type="cellIs" dxfId="128" priority="66" operator="equal">
      <formula>"D"</formula>
    </cfRule>
    <cfRule type="cellIs" dxfId="127" priority="67" operator="equal">
      <formula>"C"</formula>
    </cfRule>
    <cfRule type="cellIs" dxfId="126" priority="68" operator="equal">
      <formula>"B"</formula>
    </cfRule>
    <cfRule type="cellIs" dxfId="125" priority="69" operator="equal">
      <formula>"A"</formula>
    </cfRule>
    <cfRule type="cellIs" dxfId="124" priority="70" operator="equal">
      <formula>9</formula>
    </cfRule>
    <cfRule type="cellIs" dxfId="123" priority="71" operator="equal">
      <formula>8</formula>
    </cfRule>
    <cfRule type="cellIs" dxfId="122" priority="72" operator="equal">
      <formula>7</formula>
    </cfRule>
    <cfRule type="cellIs" dxfId="121" priority="73" operator="equal">
      <formula>6</formula>
    </cfRule>
    <cfRule type="cellIs" dxfId="120" priority="74" operator="equal">
      <formula>5</formula>
    </cfRule>
    <cfRule type="cellIs" dxfId="119" priority="75" operator="equal">
      <formula>4</formula>
    </cfRule>
    <cfRule type="cellIs" dxfId="118" priority="76" operator="equal">
      <formula>3</formula>
    </cfRule>
    <cfRule type="cellIs" dxfId="117" priority="77" operator="equal">
      <formula>2</formula>
    </cfRule>
    <cfRule type="cellIs" dxfId="116" priority="78" operator="equal">
      <formula>1</formula>
    </cfRule>
    <cfRule type="cellIs" dxfId="115" priority="79" operator="equal">
      <formula>0</formula>
    </cfRule>
    <cfRule type="cellIs" dxfId="114" priority="80" operator="equal">
      <formula>"F"</formula>
    </cfRule>
  </conditionalFormatting>
  <conditionalFormatting sqref="K33:T39">
    <cfRule type="cellIs" dxfId="113" priority="64" operator="equal">
      <formula>0</formula>
    </cfRule>
  </conditionalFormatting>
  <conditionalFormatting sqref="K33:T39">
    <cfRule type="cellIs" dxfId="112" priority="63" operator="equal">
      <formula>1</formula>
    </cfRule>
  </conditionalFormatting>
  <conditionalFormatting sqref="K17:P28">
    <cfRule type="cellIs" dxfId="111" priority="61" operator="equal">
      <formula>1</formula>
    </cfRule>
    <cfRule type="cellIs" dxfId="110" priority="62" operator="equal">
      <formula>0</formula>
    </cfRule>
  </conditionalFormatting>
  <conditionalFormatting sqref="K17:P28">
    <cfRule type="cellIs" dxfId="109" priority="59" operator="equal">
      <formula>1</formula>
    </cfRule>
    <cfRule type="cellIs" dxfId="108" priority="60" operator="equal">
      <formula>0</formula>
    </cfRule>
  </conditionalFormatting>
  <conditionalFormatting sqref="K54:P65">
    <cfRule type="cellIs" dxfId="107" priority="57" operator="equal">
      <formula>1</formula>
    </cfRule>
    <cfRule type="cellIs" dxfId="106" priority="58" operator="equal">
      <formula>0</formula>
    </cfRule>
  </conditionalFormatting>
  <conditionalFormatting sqref="K54:P65">
    <cfRule type="cellIs" dxfId="105" priority="55" operator="equal">
      <formula>1</formula>
    </cfRule>
    <cfRule type="cellIs" dxfId="104" priority="56" operator="equal">
      <formula>0</formula>
    </cfRule>
  </conditionalFormatting>
  <conditionalFormatting sqref="S33:Z39">
    <cfRule type="cellIs" dxfId="103" priority="54" operator="equal">
      <formula>0</formula>
    </cfRule>
  </conditionalFormatting>
  <conditionalFormatting sqref="S33:Z39">
    <cfRule type="cellIs" dxfId="102" priority="53" operator="equal">
      <formula>1</formula>
    </cfRule>
  </conditionalFormatting>
  <conditionalFormatting sqref="Y33:AF39">
    <cfRule type="cellIs" dxfId="101" priority="52" operator="equal">
      <formula>0</formula>
    </cfRule>
  </conditionalFormatting>
  <conditionalFormatting sqref="Y33:AF39">
    <cfRule type="cellIs" dxfId="100" priority="51" operator="equal">
      <formula>1</formula>
    </cfRule>
  </conditionalFormatting>
  <conditionalFormatting sqref="AE33:AL39">
    <cfRule type="cellIs" dxfId="99" priority="50" operator="equal">
      <formula>0</formula>
    </cfRule>
  </conditionalFormatting>
  <conditionalFormatting sqref="AE33:AL39">
    <cfRule type="cellIs" dxfId="98" priority="49" operator="equal">
      <formula>1</formula>
    </cfRule>
  </conditionalFormatting>
  <conditionalFormatting sqref="M33:M39">
    <cfRule type="cellIs" dxfId="97" priority="33" operator="equal">
      <formula>"E"</formula>
    </cfRule>
    <cfRule type="cellIs" dxfId="96" priority="34" operator="equal">
      <formula>"D"</formula>
    </cfRule>
    <cfRule type="cellIs" dxfId="95" priority="35" operator="equal">
      <formula>"C"</formula>
    </cfRule>
    <cfRule type="cellIs" dxfId="94" priority="36" operator="equal">
      <formula>"B"</formula>
    </cfRule>
    <cfRule type="cellIs" dxfId="93" priority="37" operator="equal">
      <formula>"A"</formula>
    </cfRule>
    <cfRule type="cellIs" dxfId="92" priority="38" operator="equal">
      <formula>9</formula>
    </cfRule>
    <cfRule type="cellIs" dxfId="91" priority="39" operator="equal">
      <formula>8</formula>
    </cfRule>
    <cfRule type="cellIs" dxfId="90" priority="40" operator="equal">
      <formula>7</formula>
    </cfRule>
    <cfRule type="cellIs" dxfId="89" priority="41" operator="equal">
      <formula>6</formula>
    </cfRule>
    <cfRule type="cellIs" dxfId="88" priority="42" operator="equal">
      <formula>5</formula>
    </cfRule>
    <cfRule type="cellIs" dxfId="87" priority="43" operator="equal">
      <formula>4</formula>
    </cfRule>
    <cfRule type="cellIs" dxfId="86" priority="44" operator="equal">
      <formula>3</formula>
    </cfRule>
    <cfRule type="cellIs" dxfId="85" priority="45" operator="equal">
      <formula>2</formula>
    </cfRule>
    <cfRule type="cellIs" dxfId="84" priority="46" operator="equal">
      <formula>1</formula>
    </cfRule>
    <cfRule type="cellIs" dxfId="83" priority="47" operator="equal">
      <formula>0</formula>
    </cfRule>
    <cfRule type="cellIs" dxfId="82" priority="48" operator="equal">
      <formula>"F"</formula>
    </cfRule>
  </conditionalFormatting>
  <conditionalFormatting sqref="P33:P39">
    <cfRule type="cellIs" dxfId="81" priority="17" operator="equal">
      <formula>"E"</formula>
    </cfRule>
    <cfRule type="cellIs" dxfId="80" priority="18" operator="equal">
      <formula>"D"</formula>
    </cfRule>
    <cfRule type="cellIs" dxfId="79" priority="19" operator="equal">
      <formula>"C"</formula>
    </cfRule>
    <cfRule type="cellIs" dxfId="78" priority="20" operator="equal">
      <formula>"B"</formula>
    </cfRule>
    <cfRule type="cellIs" dxfId="77" priority="21" operator="equal">
      <formula>"A"</formula>
    </cfRule>
    <cfRule type="cellIs" dxfId="76" priority="22" operator="equal">
      <formula>9</formula>
    </cfRule>
    <cfRule type="cellIs" dxfId="75" priority="23" operator="equal">
      <formula>8</formula>
    </cfRule>
    <cfRule type="cellIs" dxfId="74" priority="24" operator="equal">
      <formula>7</formula>
    </cfRule>
    <cfRule type="cellIs" dxfId="73" priority="25" operator="equal">
      <formula>6</formula>
    </cfRule>
    <cfRule type="cellIs" dxfId="72" priority="26" operator="equal">
      <formula>5</formula>
    </cfRule>
    <cfRule type="cellIs" dxfId="71" priority="27" operator="equal">
      <formula>4</formula>
    </cfRule>
    <cfRule type="cellIs" dxfId="70" priority="28" operator="equal">
      <formula>3</formula>
    </cfRule>
    <cfRule type="cellIs" dxfId="69" priority="29" operator="equal">
      <formula>2</formula>
    </cfRule>
    <cfRule type="cellIs" dxfId="68" priority="30" operator="equal">
      <formula>1</formula>
    </cfRule>
    <cfRule type="cellIs" dxfId="67" priority="31" operator="equal">
      <formula>0</formula>
    </cfRule>
    <cfRule type="cellIs" dxfId="66" priority="32" operator="equal">
      <formula>"F"</formula>
    </cfRule>
  </conditionalFormatting>
  <conditionalFormatting sqref="M33:O39">
    <cfRule type="cellIs" dxfId="65" priority="1" operator="equal">
      <formula>"E"</formula>
    </cfRule>
    <cfRule type="cellIs" dxfId="64" priority="2" operator="equal">
      <formula>"D"</formula>
    </cfRule>
    <cfRule type="cellIs" dxfId="63" priority="3" operator="equal">
      <formula>"C"</formula>
    </cfRule>
    <cfRule type="cellIs" dxfId="62" priority="4" operator="equal">
      <formula>"B"</formula>
    </cfRule>
    <cfRule type="cellIs" dxfId="61" priority="5" operator="equal">
      <formula>"A"</formula>
    </cfRule>
    <cfRule type="cellIs" dxfId="60" priority="6" operator="equal">
      <formula>9</formula>
    </cfRule>
    <cfRule type="cellIs" dxfId="59" priority="7" operator="equal">
      <formula>8</formula>
    </cfRule>
    <cfRule type="cellIs" dxfId="58" priority="8" operator="equal">
      <formula>7</formula>
    </cfRule>
    <cfRule type="cellIs" dxfId="57" priority="9" operator="equal">
      <formula>6</formula>
    </cfRule>
    <cfRule type="cellIs" dxfId="56" priority="10" operator="equal">
      <formula>5</formula>
    </cfRule>
    <cfRule type="cellIs" dxfId="55" priority="11" operator="equal">
      <formula>4</formula>
    </cfRule>
    <cfRule type="cellIs" dxfId="54" priority="12" operator="equal">
      <formula>3</formula>
    </cfRule>
    <cfRule type="cellIs" dxfId="53" priority="13" operator="equal">
      <formula>2</formula>
    </cfRule>
    <cfRule type="cellIs" dxfId="52" priority="14" operator="equal">
      <formula>1</formula>
    </cfRule>
    <cfRule type="cellIs" dxfId="51" priority="15" operator="equal">
      <formula>0</formula>
    </cfRule>
    <cfRule type="cellIs" dxfId="50" priority="16" operator="equal">
      <formula>"F"</formula>
    </cfRule>
  </conditionalFormatting>
  <pageMargins left="0.7" right="0.7" top="0.75" bottom="0.75" header="0.3" footer="0.3"/>
  <pageSetup scale="6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BA38"/>
  <sheetViews>
    <sheetView workbookViewId="0">
      <selection activeCell="BA26" sqref="BA26"/>
    </sheetView>
  </sheetViews>
  <sheetFormatPr defaultColWidth="1" defaultRowHeight="12.75"/>
  <cols>
    <col min="1" max="1" width="8.140625" style="24" customWidth="1"/>
    <col min="2" max="3" width="10.42578125" style="24" customWidth="1"/>
    <col min="4" max="4" width="2.85546875" style="25" customWidth="1"/>
    <col min="5" max="36" width="2.140625" style="25" customWidth="1"/>
    <col min="37" max="37" width="2.85546875" style="25" customWidth="1"/>
    <col min="38" max="51" width="2.140625" style="25" customWidth="1"/>
    <col min="52" max="53" width="6.140625" style="24" customWidth="1"/>
    <col min="54" max="57" width="6.140625" style="25" customWidth="1"/>
    <col min="58" max="124" width="2.140625" style="25" customWidth="1"/>
    <col min="125" max="16384" width="1" style="25"/>
  </cols>
  <sheetData>
    <row r="2" spans="1:53" ht="15" customHeight="1">
      <c r="E2" s="105" t="s">
        <v>147</v>
      </c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</row>
    <row r="3" spans="1:53" s="26" customFormat="1" ht="15" customHeight="1">
      <c r="E3" s="104" t="s">
        <v>143</v>
      </c>
      <c r="F3" s="104"/>
      <c r="G3" s="104"/>
      <c r="H3" s="104"/>
      <c r="I3" s="104"/>
      <c r="J3" s="104"/>
      <c r="K3" s="104"/>
      <c r="L3" s="104"/>
      <c r="M3" s="104" t="s">
        <v>144</v>
      </c>
      <c r="N3" s="104"/>
      <c r="O3" s="104"/>
      <c r="P3" s="104"/>
      <c r="Q3" s="104"/>
      <c r="R3" s="104"/>
      <c r="S3" s="104"/>
      <c r="T3" s="104"/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s="104" t="s">
        <v>145</v>
      </c>
      <c r="AD3" s="104"/>
      <c r="AE3" s="104"/>
      <c r="AF3" s="104"/>
      <c r="AG3" s="104"/>
      <c r="AH3" s="104"/>
      <c r="AI3" s="104"/>
      <c r="AJ3" s="104"/>
      <c r="AZ3" s="75"/>
      <c r="BA3" s="75" t="s">
        <v>19</v>
      </c>
    </row>
    <row r="4" spans="1:53" s="26" customFormat="1" ht="15" customHeight="1">
      <c r="D4" s="102" t="s">
        <v>148</v>
      </c>
      <c r="E4" s="103">
        <v>0</v>
      </c>
      <c r="F4" s="103">
        <v>1</v>
      </c>
      <c r="G4" s="103">
        <v>2</v>
      </c>
      <c r="H4" s="103">
        <v>3</v>
      </c>
      <c r="I4" s="103">
        <v>4</v>
      </c>
      <c r="J4" s="103">
        <v>5</v>
      </c>
      <c r="K4" s="103">
        <v>6</v>
      </c>
      <c r="L4" s="103">
        <v>7</v>
      </c>
      <c r="M4" s="103">
        <v>0</v>
      </c>
      <c r="N4" s="103">
        <v>1</v>
      </c>
      <c r="O4" s="103">
        <v>2</v>
      </c>
      <c r="P4" s="103">
        <v>3</v>
      </c>
      <c r="Q4" s="103">
        <v>4</v>
      </c>
      <c r="R4" s="103">
        <v>5</v>
      </c>
      <c r="S4" s="103">
        <v>6</v>
      </c>
      <c r="T4" s="103">
        <v>7</v>
      </c>
      <c r="U4"/>
      <c r="V4"/>
      <c r="W4"/>
      <c r="X4"/>
      <c r="Y4"/>
      <c r="Z4"/>
      <c r="AA4"/>
      <c r="AB4"/>
      <c r="AC4" s="103">
        <v>0</v>
      </c>
      <c r="AD4" s="103">
        <v>1</v>
      </c>
      <c r="AE4" s="103">
        <v>2</v>
      </c>
      <c r="AF4" s="103">
        <v>3</v>
      </c>
      <c r="AG4" s="103">
        <v>4</v>
      </c>
      <c r="AH4" s="103">
        <v>5</v>
      </c>
      <c r="AI4" s="103">
        <v>6</v>
      </c>
      <c r="AJ4" s="103">
        <v>7</v>
      </c>
      <c r="AZ4" s="77"/>
      <c r="BA4" s="77"/>
    </row>
    <row r="5" spans="1:53" s="26" customFormat="1" ht="15" customHeight="1">
      <c r="E5" s="106" t="s">
        <v>146</v>
      </c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Z5" s="76" t="s">
        <v>0</v>
      </c>
      <c r="BA5" s="77" t="s">
        <v>20</v>
      </c>
    </row>
    <row r="6" spans="1:53" s="26" customFormat="1" ht="27" customHeight="1">
      <c r="E6" s="80">
        <v>0</v>
      </c>
      <c r="F6" s="80">
        <v>1</v>
      </c>
      <c r="G6" s="80">
        <v>2</v>
      </c>
      <c r="H6" s="80">
        <v>3</v>
      </c>
      <c r="I6" s="80">
        <v>4</v>
      </c>
      <c r="J6" s="80">
        <v>5</v>
      </c>
      <c r="K6" s="80">
        <v>6</v>
      </c>
      <c r="L6" s="80">
        <v>7</v>
      </c>
      <c r="M6" s="80">
        <v>8</v>
      </c>
      <c r="N6" s="80">
        <v>9</v>
      </c>
      <c r="O6" s="80">
        <v>10</v>
      </c>
      <c r="P6" s="80">
        <v>11</v>
      </c>
      <c r="Q6" s="80">
        <v>12</v>
      </c>
      <c r="R6" s="80">
        <v>13</v>
      </c>
      <c r="S6" s="80">
        <v>14</v>
      </c>
      <c r="T6" s="80">
        <v>15</v>
      </c>
      <c r="U6" s="81" t="s">
        <v>18</v>
      </c>
      <c r="V6" s="81" t="s">
        <v>18</v>
      </c>
      <c r="W6" s="81" t="s">
        <v>18</v>
      </c>
      <c r="X6" s="81" t="s">
        <v>18</v>
      </c>
      <c r="Y6" s="80">
        <v>116</v>
      </c>
      <c r="Z6" s="80">
        <v>117</v>
      </c>
      <c r="AA6" s="80">
        <v>118</v>
      </c>
      <c r="AB6" s="80">
        <v>119</v>
      </c>
      <c r="AC6" s="80">
        <v>120</v>
      </c>
      <c r="AD6" s="80">
        <v>121</v>
      </c>
      <c r="AE6" s="80">
        <v>122</v>
      </c>
      <c r="AF6" s="80">
        <v>123</v>
      </c>
      <c r="AG6" s="80">
        <v>124</v>
      </c>
      <c r="AH6" s="80">
        <v>125</v>
      </c>
      <c r="AI6" s="80">
        <v>126</v>
      </c>
      <c r="AJ6" s="80">
        <v>127</v>
      </c>
      <c r="AZ6" s="78" t="s">
        <v>21</v>
      </c>
      <c r="BA6" s="78" t="s">
        <v>21</v>
      </c>
    </row>
    <row r="7" spans="1:53" ht="15" customHeight="1">
      <c r="A7" s="27" t="s">
        <v>0</v>
      </c>
      <c r="B7" s="27" t="s">
        <v>15</v>
      </c>
      <c r="C7" s="27" t="s">
        <v>16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30" t="s">
        <v>17</v>
      </c>
      <c r="BA7" s="30" t="s">
        <v>17</v>
      </c>
    </row>
    <row r="8" spans="1:53" ht="15" customHeight="1">
      <c r="A8" s="31">
        <v>0</v>
      </c>
      <c r="B8" s="31">
        <v>0</v>
      </c>
      <c r="C8" s="31">
        <v>0</v>
      </c>
      <c r="D8" s="28"/>
      <c r="E8" s="32">
        <v>1</v>
      </c>
      <c r="F8" s="33">
        <v>1</v>
      </c>
      <c r="G8" s="34">
        <v>1</v>
      </c>
      <c r="H8" s="35">
        <v>1</v>
      </c>
      <c r="I8" s="36">
        <v>0</v>
      </c>
      <c r="J8" s="37">
        <v>0</v>
      </c>
      <c r="K8" s="37">
        <v>0</v>
      </c>
      <c r="L8" s="38">
        <v>0</v>
      </c>
      <c r="M8" s="36">
        <v>0</v>
      </c>
      <c r="N8" s="37">
        <v>0</v>
      </c>
      <c r="O8" s="37">
        <v>0</v>
      </c>
      <c r="P8" s="38">
        <v>0</v>
      </c>
      <c r="Q8" s="36">
        <v>0</v>
      </c>
      <c r="R8" s="37">
        <v>0</v>
      </c>
      <c r="S8" s="37">
        <v>0</v>
      </c>
      <c r="T8" s="38">
        <v>0</v>
      </c>
      <c r="U8" s="24" t="s">
        <v>18</v>
      </c>
      <c r="V8" s="24" t="s">
        <v>18</v>
      </c>
      <c r="W8" s="24" t="s">
        <v>18</v>
      </c>
      <c r="X8" s="24" t="s">
        <v>18</v>
      </c>
      <c r="Y8" s="36">
        <v>0</v>
      </c>
      <c r="Z8" s="37">
        <v>0</v>
      </c>
      <c r="AA8" s="37">
        <v>0</v>
      </c>
      <c r="AB8" s="38">
        <v>0</v>
      </c>
      <c r="AC8" s="36">
        <v>0</v>
      </c>
      <c r="AD8" s="37">
        <v>0</v>
      </c>
      <c r="AE8" s="37">
        <v>0</v>
      </c>
      <c r="AF8" s="38">
        <v>0</v>
      </c>
      <c r="AG8" s="36">
        <v>0</v>
      </c>
      <c r="AH8" s="37">
        <v>0</v>
      </c>
      <c r="AI8" s="37">
        <v>0</v>
      </c>
      <c r="AJ8" s="38">
        <v>0</v>
      </c>
      <c r="AK8" s="28"/>
      <c r="AP8" s="39" t="s">
        <v>22</v>
      </c>
      <c r="AQ8" s="40"/>
      <c r="AR8" s="40"/>
      <c r="AS8" s="40"/>
      <c r="AT8" s="41"/>
      <c r="AU8" s="41"/>
      <c r="AV8" s="41"/>
      <c r="AW8" s="41"/>
      <c r="AX8" s="41"/>
      <c r="AY8" s="42"/>
      <c r="AZ8" s="31">
        <v>0</v>
      </c>
      <c r="BA8" s="31" t="s">
        <v>17</v>
      </c>
    </row>
    <row r="9" spans="1:53" ht="15" customHeight="1">
      <c r="A9" s="31">
        <v>0</v>
      </c>
      <c r="B9" s="31">
        <f>B8+1</f>
        <v>1</v>
      </c>
      <c r="C9" s="31">
        <f>C8+1</f>
        <v>1</v>
      </c>
      <c r="D9" s="28"/>
      <c r="E9" s="32">
        <v>0</v>
      </c>
      <c r="F9" s="33">
        <v>0</v>
      </c>
      <c r="G9" s="34">
        <v>1</v>
      </c>
      <c r="H9" s="35">
        <v>1</v>
      </c>
      <c r="I9" s="36">
        <v>0</v>
      </c>
      <c r="J9" s="37">
        <v>0</v>
      </c>
      <c r="K9" s="37">
        <v>0</v>
      </c>
      <c r="L9" s="38">
        <v>0</v>
      </c>
      <c r="M9" s="36">
        <v>0</v>
      </c>
      <c r="N9" s="37">
        <v>0</v>
      </c>
      <c r="O9" s="37">
        <v>0</v>
      </c>
      <c r="P9" s="38">
        <v>0</v>
      </c>
      <c r="Q9" s="36">
        <v>0</v>
      </c>
      <c r="R9" s="37">
        <v>0</v>
      </c>
      <c r="S9" s="37">
        <v>0</v>
      </c>
      <c r="T9" s="38">
        <v>0</v>
      </c>
      <c r="U9" s="24" t="s">
        <v>18</v>
      </c>
      <c r="V9" s="24" t="s">
        <v>18</v>
      </c>
      <c r="W9" s="24" t="s">
        <v>18</v>
      </c>
      <c r="X9" s="24" t="s">
        <v>18</v>
      </c>
      <c r="Y9" s="36">
        <v>0</v>
      </c>
      <c r="Z9" s="37">
        <v>0</v>
      </c>
      <c r="AA9" s="37">
        <v>0</v>
      </c>
      <c r="AB9" s="38">
        <v>0</v>
      </c>
      <c r="AC9" s="36">
        <v>0</v>
      </c>
      <c r="AD9" s="37">
        <v>0</v>
      </c>
      <c r="AE9" s="37">
        <v>0</v>
      </c>
      <c r="AF9" s="38">
        <v>0</v>
      </c>
      <c r="AG9" s="36">
        <v>0</v>
      </c>
      <c r="AH9" s="37">
        <v>0</v>
      </c>
      <c r="AI9" s="37">
        <v>0</v>
      </c>
      <c r="AJ9" s="38">
        <v>0</v>
      </c>
      <c r="AK9" s="28"/>
      <c r="AP9" s="43" t="s">
        <v>23</v>
      </c>
      <c r="AQ9" s="44"/>
      <c r="AR9" s="44"/>
      <c r="AS9" s="44"/>
      <c r="AT9" s="29"/>
      <c r="AU9" s="29"/>
      <c r="AV9" s="29"/>
      <c r="AW9" s="29"/>
      <c r="AX9" s="29"/>
      <c r="AY9" s="45"/>
      <c r="AZ9" s="31">
        <v>0</v>
      </c>
      <c r="BA9" s="31">
        <v>0</v>
      </c>
    </row>
    <row r="10" spans="1:53" ht="15" customHeight="1">
      <c r="A10" s="31">
        <v>0</v>
      </c>
      <c r="B10" s="31">
        <f t="shared" ref="B10:C23" si="0">B9+1</f>
        <v>2</v>
      </c>
      <c r="C10" s="31">
        <f t="shared" si="0"/>
        <v>2</v>
      </c>
      <c r="D10" s="28"/>
      <c r="E10" s="32">
        <v>0</v>
      </c>
      <c r="F10" s="33">
        <v>1</v>
      </c>
      <c r="G10" s="34">
        <v>0</v>
      </c>
      <c r="H10" s="35">
        <v>1</v>
      </c>
      <c r="I10" s="36">
        <v>0</v>
      </c>
      <c r="J10" s="37">
        <v>0</v>
      </c>
      <c r="K10" s="37">
        <v>0</v>
      </c>
      <c r="L10" s="38">
        <v>0</v>
      </c>
      <c r="M10" s="36">
        <v>0</v>
      </c>
      <c r="N10" s="37">
        <v>0</v>
      </c>
      <c r="O10" s="37">
        <v>0</v>
      </c>
      <c r="P10" s="38">
        <v>0</v>
      </c>
      <c r="Q10" s="36">
        <v>0</v>
      </c>
      <c r="R10" s="37">
        <v>0</v>
      </c>
      <c r="S10" s="37">
        <v>0</v>
      </c>
      <c r="T10" s="38">
        <v>0</v>
      </c>
      <c r="U10" s="24" t="s">
        <v>18</v>
      </c>
      <c r="V10" s="24" t="s">
        <v>18</v>
      </c>
      <c r="W10" s="24" t="s">
        <v>18</v>
      </c>
      <c r="X10" s="24" t="s">
        <v>18</v>
      </c>
      <c r="Y10" s="36">
        <v>0</v>
      </c>
      <c r="Z10" s="37">
        <v>0</v>
      </c>
      <c r="AA10" s="37">
        <v>0</v>
      </c>
      <c r="AB10" s="38">
        <v>0</v>
      </c>
      <c r="AC10" s="36">
        <v>0</v>
      </c>
      <c r="AD10" s="37">
        <v>0</v>
      </c>
      <c r="AE10" s="37">
        <v>0</v>
      </c>
      <c r="AF10" s="38">
        <v>0</v>
      </c>
      <c r="AG10" s="36">
        <v>0</v>
      </c>
      <c r="AH10" s="37">
        <v>0</v>
      </c>
      <c r="AI10" s="37">
        <v>0</v>
      </c>
      <c r="AJ10" s="38">
        <v>0</v>
      </c>
      <c r="AK10" s="28"/>
      <c r="AP10" s="46" t="s">
        <v>149</v>
      </c>
      <c r="AQ10" s="47"/>
      <c r="AR10" s="47"/>
      <c r="AS10" s="47"/>
      <c r="AT10" s="48"/>
      <c r="AU10" s="48"/>
      <c r="AV10" s="48"/>
      <c r="AW10" s="48"/>
      <c r="AX10" s="48"/>
      <c r="AY10" s="49"/>
      <c r="AZ10" s="31">
        <v>0</v>
      </c>
      <c r="BA10" s="31">
        <v>0</v>
      </c>
    </row>
    <row r="11" spans="1:53" ht="15" customHeight="1">
      <c r="A11" s="31">
        <v>0</v>
      </c>
      <c r="B11" s="31">
        <f t="shared" si="0"/>
        <v>3</v>
      </c>
      <c r="C11" s="31">
        <f t="shared" si="0"/>
        <v>3</v>
      </c>
      <c r="D11" s="28"/>
      <c r="E11" s="32">
        <v>0</v>
      </c>
      <c r="F11" s="33">
        <v>0</v>
      </c>
      <c r="G11" s="34">
        <v>0</v>
      </c>
      <c r="H11" s="35">
        <v>1</v>
      </c>
      <c r="I11" s="36">
        <v>0</v>
      </c>
      <c r="J11" s="37">
        <v>0</v>
      </c>
      <c r="K11" s="37">
        <v>0</v>
      </c>
      <c r="L11" s="38">
        <v>0</v>
      </c>
      <c r="M11" s="36">
        <v>0</v>
      </c>
      <c r="N11" s="37">
        <v>0</v>
      </c>
      <c r="O11" s="37">
        <v>0</v>
      </c>
      <c r="P11" s="38">
        <v>0</v>
      </c>
      <c r="Q11" s="36">
        <v>0</v>
      </c>
      <c r="R11" s="37">
        <v>0</v>
      </c>
      <c r="S11" s="37">
        <v>0</v>
      </c>
      <c r="T11" s="38">
        <v>0</v>
      </c>
      <c r="U11" s="24" t="s">
        <v>18</v>
      </c>
      <c r="V11" s="24" t="s">
        <v>18</v>
      </c>
      <c r="W11" s="24" t="s">
        <v>18</v>
      </c>
      <c r="X11" s="24" t="s">
        <v>18</v>
      </c>
      <c r="Y11" s="36">
        <v>0</v>
      </c>
      <c r="Z11" s="37">
        <v>0</v>
      </c>
      <c r="AA11" s="37">
        <v>0</v>
      </c>
      <c r="AB11" s="38">
        <v>0</v>
      </c>
      <c r="AC11" s="36">
        <v>0</v>
      </c>
      <c r="AD11" s="37">
        <v>0</v>
      </c>
      <c r="AE11" s="37">
        <v>0</v>
      </c>
      <c r="AF11" s="38">
        <v>0</v>
      </c>
      <c r="AG11" s="36">
        <v>0</v>
      </c>
      <c r="AH11" s="37">
        <v>0</v>
      </c>
      <c r="AI11" s="37">
        <v>0</v>
      </c>
      <c r="AJ11" s="38">
        <v>0</v>
      </c>
      <c r="AK11" s="28"/>
      <c r="AP11" s="50" t="s">
        <v>150</v>
      </c>
      <c r="AQ11" s="51"/>
      <c r="AR11" s="51"/>
      <c r="AS11" s="51"/>
      <c r="AT11" s="52"/>
      <c r="AU11" s="52"/>
      <c r="AV11" s="52"/>
      <c r="AW11" s="52"/>
      <c r="AX11" s="52"/>
      <c r="AY11" s="53"/>
      <c r="AZ11" s="31">
        <v>0</v>
      </c>
      <c r="BA11" s="31">
        <v>1</v>
      </c>
    </row>
    <row r="12" spans="1:53" ht="15" customHeight="1">
      <c r="A12" s="31">
        <v>0</v>
      </c>
      <c r="B12" s="31">
        <f t="shared" si="0"/>
        <v>4</v>
      </c>
      <c r="C12" s="31">
        <f t="shared" si="0"/>
        <v>4</v>
      </c>
      <c r="D12" s="28"/>
      <c r="E12" s="32">
        <v>0</v>
      </c>
      <c r="F12" s="33">
        <v>1</v>
      </c>
      <c r="G12" s="34">
        <v>1</v>
      </c>
      <c r="H12" s="35">
        <v>0</v>
      </c>
      <c r="I12" s="36">
        <v>0</v>
      </c>
      <c r="J12" s="37">
        <v>0</v>
      </c>
      <c r="K12" s="37">
        <v>0</v>
      </c>
      <c r="L12" s="38">
        <v>0</v>
      </c>
      <c r="M12" s="36">
        <v>0</v>
      </c>
      <c r="N12" s="37">
        <v>0</v>
      </c>
      <c r="O12" s="37">
        <v>0</v>
      </c>
      <c r="P12" s="38">
        <v>0</v>
      </c>
      <c r="Q12" s="36">
        <v>0</v>
      </c>
      <c r="R12" s="37">
        <v>0</v>
      </c>
      <c r="S12" s="37">
        <v>0</v>
      </c>
      <c r="T12" s="38">
        <v>0</v>
      </c>
      <c r="U12" s="24" t="s">
        <v>18</v>
      </c>
      <c r="V12" s="24" t="s">
        <v>18</v>
      </c>
      <c r="W12" s="24" t="s">
        <v>18</v>
      </c>
      <c r="X12" s="24" t="s">
        <v>18</v>
      </c>
      <c r="Y12" s="36">
        <v>0</v>
      </c>
      <c r="Z12" s="37">
        <v>0</v>
      </c>
      <c r="AA12" s="37">
        <v>0</v>
      </c>
      <c r="AB12" s="38">
        <v>0</v>
      </c>
      <c r="AC12" s="36">
        <v>0</v>
      </c>
      <c r="AD12" s="37">
        <v>0</v>
      </c>
      <c r="AE12" s="37">
        <v>0</v>
      </c>
      <c r="AF12" s="38">
        <v>0</v>
      </c>
      <c r="AG12" s="36">
        <v>0</v>
      </c>
      <c r="AH12" s="37">
        <v>0</v>
      </c>
      <c r="AI12" s="37">
        <v>0</v>
      </c>
      <c r="AJ12" s="38">
        <v>0</v>
      </c>
      <c r="AK12" s="28"/>
      <c r="AP12" s="54" t="s">
        <v>151</v>
      </c>
      <c r="AQ12" s="55"/>
      <c r="AR12" s="55"/>
      <c r="AS12" s="55"/>
      <c r="AT12" s="56"/>
      <c r="AU12" s="56"/>
      <c r="AV12" s="56"/>
      <c r="AW12" s="56"/>
      <c r="AX12" s="56"/>
      <c r="AY12" s="57"/>
      <c r="AZ12" s="31">
        <v>0</v>
      </c>
      <c r="BA12" s="31">
        <v>2</v>
      </c>
    </row>
    <row r="13" spans="1:53" ht="15" customHeight="1">
      <c r="A13" s="31">
        <v>0</v>
      </c>
      <c r="B13" s="31">
        <f t="shared" si="0"/>
        <v>5</v>
      </c>
      <c r="C13" s="31">
        <f t="shared" si="0"/>
        <v>5</v>
      </c>
      <c r="D13" s="28"/>
      <c r="E13" s="32">
        <v>0</v>
      </c>
      <c r="F13" s="33">
        <v>0</v>
      </c>
      <c r="G13" s="34">
        <v>1</v>
      </c>
      <c r="H13" s="35">
        <v>0</v>
      </c>
      <c r="I13" s="36">
        <v>0</v>
      </c>
      <c r="J13" s="37">
        <v>0</v>
      </c>
      <c r="K13" s="37">
        <v>0</v>
      </c>
      <c r="L13" s="38">
        <v>0</v>
      </c>
      <c r="M13" s="36">
        <v>0</v>
      </c>
      <c r="N13" s="37">
        <v>0</v>
      </c>
      <c r="O13" s="37">
        <v>0</v>
      </c>
      <c r="P13" s="38">
        <v>0</v>
      </c>
      <c r="Q13" s="36">
        <v>0</v>
      </c>
      <c r="R13" s="37">
        <v>0</v>
      </c>
      <c r="S13" s="37">
        <v>0</v>
      </c>
      <c r="T13" s="38">
        <v>0</v>
      </c>
      <c r="U13" s="24" t="s">
        <v>18</v>
      </c>
      <c r="V13" s="24" t="s">
        <v>18</v>
      </c>
      <c r="W13" s="24" t="s">
        <v>18</v>
      </c>
      <c r="X13" s="24" t="s">
        <v>18</v>
      </c>
      <c r="Y13" s="36">
        <v>0</v>
      </c>
      <c r="Z13" s="37">
        <v>0</v>
      </c>
      <c r="AA13" s="37">
        <v>0</v>
      </c>
      <c r="AB13" s="38">
        <v>0</v>
      </c>
      <c r="AC13" s="36">
        <v>0</v>
      </c>
      <c r="AD13" s="37">
        <v>0</v>
      </c>
      <c r="AE13" s="37">
        <v>0</v>
      </c>
      <c r="AF13" s="38">
        <v>0</v>
      </c>
      <c r="AG13" s="36">
        <v>0</v>
      </c>
      <c r="AH13" s="37">
        <v>0</v>
      </c>
      <c r="AI13" s="37">
        <v>0</v>
      </c>
      <c r="AJ13" s="38">
        <v>0</v>
      </c>
      <c r="AK13" s="28"/>
      <c r="AP13" s="58" t="s">
        <v>152</v>
      </c>
      <c r="AQ13" s="59"/>
      <c r="AR13" s="59"/>
      <c r="AS13" s="59"/>
      <c r="AT13" s="60"/>
      <c r="AU13" s="60"/>
      <c r="AV13" s="60"/>
      <c r="AW13" s="60"/>
      <c r="AX13" s="60"/>
      <c r="AY13" s="61"/>
      <c r="AZ13" s="31">
        <v>0</v>
      </c>
      <c r="BA13" s="31">
        <v>3</v>
      </c>
    </row>
    <row r="14" spans="1:53" ht="15" customHeight="1">
      <c r="A14" s="31">
        <v>0</v>
      </c>
      <c r="B14" s="31">
        <f t="shared" si="0"/>
        <v>6</v>
      </c>
      <c r="C14" s="31">
        <f t="shared" si="0"/>
        <v>6</v>
      </c>
      <c r="D14" s="28"/>
      <c r="E14" s="32">
        <v>0</v>
      </c>
      <c r="F14" s="33">
        <v>1</v>
      </c>
      <c r="G14" s="34">
        <v>0</v>
      </c>
      <c r="H14" s="35">
        <v>0</v>
      </c>
      <c r="I14" s="36">
        <v>0</v>
      </c>
      <c r="J14" s="37">
        <v>0</v>
      </c>
      <c r="K14" s="37">
        <v>0</v>
      </c>
      <c r="L14" s="38">
        <v>0</v>
      </c>
      <c r="M14" s="36">
        <v>0</v>
      </c>
      <c r="N14" s="37">
        <v>0</v>
      </c>
      <c r="O14" s="37">
        <v>0</v>
      </c>
      <c r="P14" s="38">
        <v>0</v>
      </c>
      <c r="Q14" s="36">
        <v>0</v>
      </c>
      <c r="R14" s="37">
        <v>0</v>
      </c>
      <c r="S14" s="37">
        <v>0</v>
      </c>
      <c r="T14" s="38">
        <v>0</v>
      </c>
      <c r="U14" s="24" t="s">
        <v>18</v>
      </c>
      <c r="V14" s="24" t="s">
        <v>18</v>
      </c>
      <c r="W14" s="24" t="s">
        <v>18</v>
      </c>
      <c r="X14" s="24" t="s">
        <v>18</v>
      </c>
      <c r="Y14" s="36">
        <v>0</v>
      </c>
      <c r="Z14" s="37">
        <v>0</v>
      </c>
      <c r="AA14" s="37">
        <v>0</v>
      </c>
      <c r="AB14" s="38">
        <v>0</v>
      </c>
      <c r="AC14" s="36">
        <v>0</v>
      </c>
      <c r="AD14" s="37">
        <v>0</v>
      </c>
      <c r="AE14" s="37">
        <v>0</v>
      </c>
      <c r="AF14" s="38">
        <v>0</v>
      </c>
      <c r="AG14" s="36">
        <v>0</v>
      </c>
      <c r="AH14" s="37">
        <v>0</v>
      </c>
      <c r="AI14" s="37">
        <v>0</v>
      </c>
      <c r="AJ14" s="38">
        <v>0</v>
      </c>
      <c r="AK14" s="28"/>
    </row>
    <row r="15" spans="1:53" ht="15" customHeight="1">
      <c r="A15" s="31">
        <v>0</v>
      </c>
      <c r="B15" s="31">
        <f t="shared" si="0"/>
        <v>7</v>
      </c>
      <c r="C15" s="31">
        <f t="shared" si="0"/>
        <v>7</v>
      </c>
      <c r="D15" s="28"/>
      <c r="E15" s="32">
        <v>0</v>
      </c>
      <c r="F15" s="33">
        <v>0</v>
      </c>
      <c r="G15" s="34">
        <v>0</v>
      </c>
      <c r="H15" s="35">
        <v>0</v>
      </c>
      <c r="I15" s="36">
        <v>0</v>
      </c>
      <c r="J15" s="37">
        <v>0</v>
      </c>
      <c r="K15" s="37">
        <v>0</v>
      </c>
      <c r="L15" s="38">
        <v>0</v>
      </c>
      <c r="M15" s="36">
        <v>0</v>
      </c>
      <c r="N15" s="37">
        <v>0</v>
      </c>
      <c r="O15" s="37">
        <v>0</v>
      </c>
      <c r="P15" s="38">
        <v>0</v>
      </c>
      <c r="Q15" s="36">
        <v>0</v>
      </c>
      <c r="R15" s="37">
        <v>0</v>
      </c>
      <c r="S15" s="37">
        <v>0</v>
      </c>
      <c r="T15" s="38">
        <v>0</v>
      </c>
      <c r="U15" s="24" t="s">
        <v>18</v>
      </c>
      <c r="V15" s="24" t="s">
        <v>18</v>
      </c>
      <c r="W15" s="24" t="s">
        <v>18</v>
      </c>
      <c r="X15" s="24" t="s">
        <v>18</v>
      </c>
      <c r="Y15" s="36">
        <v>0</v>
      </c>
      <c r="Z15" s="37">
        <v>0</v>
      </c>
      <c r="AA15" s="37">
        <v>0</v>
      </c>
      <c r="AB15" s="38">
        <v>0</v>
      </c>
      <c r="AC15" s="36">
        <v>0</v>
      </c>
      <c r="AD15" s="37">
        <v>0</v>
      </c>
      <c r="AE15" s="37">
        <v>0</v>
      </c>
      <c r="AF15" s="38">
        <v>0</v>
      </c>
      <c r="AG15" s="36">
        <v>0</v>
      </c>
      <c r="AH15" s="37">
        <v>0</v>
      </c>
      <c r="AI15" s="37">
        <v>0</v>
      </c>
      <c r="AJ15" s="38">
        <v>0</v>
      </c>
      <c r="AK15" s="28"/>
      <c r="AZ15" s="25"/>
      <c r="BA15" s="25"/>
    </row>
    <row r="16" spans="1:53" ht="15" customHeight="1">
      <c r="A16" s="31">
        <v>1</v>
      </c>
      <c r="B16" s="31">
        <v>0</v>
      </c>
      <c r="C16" s="31">
        <f t="shared" si="0"/>
        <v>8</v>
      </c>
      <c r="D16" s="28"/>
      <c r="E16" s="36">
        <v>0</v>
      </c>
      <c r="F16" s="37">
        <v>0</v>
      </c>
      <c r="G16" s="37">
        <v>0</v>
      </c>
      <c r="H16" s="38">
        <v>0</v>
      </c>
      <c r="I16" s="36">
        <v>0</v>
      </c>
      <c r="J16" s="37">
        <v>0</v>
      </c>
      <c r="K16" s="37">
        <v>0</v>
      </c>
      <c r="L16" s="38">
        <v>0</v>
      </c>
      <c r="M16" s="36">
        <v>0</v>
      </c>
      <c r="N16" s="37">
        <v>0</v>
      </c>
      <c r="O16" s="37">
        <v>0</v>
      </c>
      <c r="P16" s="38">
        <v>0</v>
      </c>
      <c r="Q16" s="36">
        <v>0</v>
      </c>
      <c r="R16" s="37">
        <v>0</v>
      </c>
      <c r="S16" s="37">
        <v>0</v>
      </c>
      <c r="T16" s="38">
        <v>0</v>
      </c>
      <c r="U16" s="24" t="s">
        <v>18</v>
      </c>
      <c r="V16" s="24" t="s">
        <v>18</v>
      </c>
      <c r="W16" s="24" t="s">
        <v>18</v>
      </c>
      <c r="X16" s="24" t="s">
        <v>18</v>
      </c>
      <c r="Y16" s="36">
        <v>0</v>
      </c>
      <c r="Z16" s="37">
        <v>0</v>
      </c>
      <c r="AA16" s="37">
        <v>0</v>
      </c>
      <c r="AB16" s="38">
        <v>0</v>
      </c>
      <c r="AC16" s="36">
        <v>0</v>
      </c>
      <c r="AD16" s="37">
        <v>0</v>
      </c>
      <c r="AE16" s="37">
        <v>0</v>
      </c>
      <c r="AF16" s="38">
        <v>0</v>
      </c>
      <c r="AG16" s="36">
        <v>0</v>
      </c>
      <c r="AH16" s="37">
        <v>0</v>
      </c>
      <c r="AI16" s="37">
        <v>0</v>
      </c>
      <c r="AJ16" s="38">
        <v>0</v>
      </c>
      <c r="AK16" s="28"/>
      <c r="AZ16" s="25"/>
      <c r="BA16" s="25"/>
    </row>
    <row r="17" spans="1:53" ht="15" customHeight="1">
      <c r="A17" s="31">
        <v>1</v>
      </c>
      <c r="B17" s="31">
        <f>B16+1</f>
        <v>1</v>
      </c>
      <c r="C17" s="31">
        <f t="shared" si="0"/>
        <v>9</v>
      </c>
      <c r="D17" s="28"/>
      <c r="E17" s="36">
        <v>0</v>
      </c>
      <c r="F17" s="37">
        <v>0</v>
      </c>
      <c r="G17" s="37">
        <v>0</v>
      </c>
      <c r="H17" s="38">
        <v>0</v>
      </c>
      <c r="I17" s="36">
        <v>0</v>
      </c>
      <c r="J17" s="37">
        <v>0</v>
      </c>
      <c r="K17" s="37">
        <v>0</v>
      </c>
      <c r="L17" s="38">
        <v>0</v>
      </c>
      <c r="M17" s="36">
        <v>0</v>
      </c>
      <c r="N17" s="37">
        <v>0</v>
      </c>
      <c r="O17" s="37">
        <v>0</v>
      </c>
      <c r="P17" s="38">
        <v>0</v>
      </c>
      <c r="Q17" s="36">
        <v>0</v>
      </c>
      <c r="R17" s="37">
        <v>0</v>
      </c>
      <c r="S17" s="37">
        <v>0</v>
      </c>
      <c r="T17" s="38">
        <v>0</v>
      </c>
      <c r="U17" s="24" t="s">
        <v>18</v>
      </c>
      <c r="V17" s="24" t="s">
        <v>18</v>
      </c>
      <c r="W17" s="24" t="s">
        <v>18</v>
      </c>
      <c r="X17" s="24" t="s">
        <v>18</v>
      </c>
      <c r="Y17" s="36">
        <v>0</v>
      </c>
      <c r="Z17" s="37">
        <v>0</v>
      </c>
      <c r="AA17" s="37">
        <v>0</v>
      </c>
      <c r="AB17" s="38">
        <v>0</v>
      </c>
      <c r="AC17" s="36">
        <v>0</v>
      </c>
      <c r="AD17" s="37">
        <v>0</v>
      </c>
      <c r="AE17" s="37">
        <v>0</v>
      </c>
      <c r="AF17" s="38">
        <v>0</v>
      </c>
      <c r="AG17" s="36">
        <v>0</v>
      </c>
      <c r="AH17" s="37">
        <v>0</v>
      </c>
      <c r="AI17" s="37">
        <v>0</v>
      </c>
      <c r="AJ17" s="38">
        <v>0</v>
      </c>
      <c r="AK17" s="28"/>
      <c r="AZ17" s="25"/>
      <c r="BA17" s="25"/>
    </row>
    <row r="18" spans="1:53" ht="15" customHeight="1">
      <c r="A18" s="31">
        <v>1</v>
      </c>
      <c r="B18" s="31">
        <f t="shared" si="0"/>
        <v>2</v>
      </c>
      <c r="C18" s="31">
        <f t="shared" si="0"/>
        <v>10</v>
      </c>
      <c r="D18" s="28"/>
      <c r="E18" s="36">
        <v>0</v>
      </c>
      <c r="F18" s="37">
        <v>0</v>
      </c>
      <c r="G18" s="37">
        <v>0</v>
      </c>
      <c r="H18" s="38">
        <v>0</v>
      </c>
      <c r="I18" s="36">
        <v>0</v>
      </c>
      <c r="J18" s="37">
        <v>0</v>
      </c>
      <c r="K18" s="37">
        <v>0</v>
      </c>
      <c r="L18" s="38">
        <v>0</v>
      </c>
      <c r="M18" s="36">
        <v>0</v>
      </c>
      <c r="N18" s="37">
        <v>0</v>
      </c>
      <c r="O18" s="37">
        <v>0</v>
      </c>
      <c r="P18" s="38">
        <v>0</v>
      </c>
      <c r="Q18" s="36">
        <v>0</v>
      </c>
      <c r="R18" s="37">
        <v>0</v>
      </c>
      <c r="S18" s="37">
        <v>0</v>
      </c>
      <c r="T18" s="38">
        <v>0</v>
      </c>
      <c r="U18" s="24" t="s">
        <v>18</v>
      </c>
      <c r="V18" s="24" t="s">
        <v>18</v>
      </c>
      <c r="W18" s="24" t="s">
        <v>18</v>
      </c>
      <c r="X18" s="24" t="s">
        <v>18</v>
      </c>
      <c r="Y18" s="36">
        <v>0</v>
      </c>
      <c r="Z18" s="37">
        <v>0</v>
      </c>
      <c r="AA18" s="37">
        <v>0</v>
      </c>
      <c r="AB18" s="38">
        <v>0</v>
      </c>
      <c r="AC18" s="36">
        <v>0</v>
      </c>
      <c r="AD18" s="37">
        <v>0</v>
      </c>
      <c r="AE18" s="37">
        <v>0</v>
      </c>
      <c r="AF18" s="38">
        <v>0</v>
      </c>
      <c r="AG18" s="36">
        <v>0</v>
      </c>
      <c r="AH18" s="37">
        <v>0</v>
      </c>
      <c r="AI18" s="37">
        <v>0</v>
      </c>
      <c r="AJ18" s="38">
        <v>0</v>
      </c>
      <c r="AK18" s="28"/>
      <c r="AZ18" s="25"/>
      <c r="BA18" s="25"/>
    </row>
    <row r="19" spans="1:53" ht="15" customHeight="1">
      <c r="A19" s="31">
        <v>1</v>
      </c>
      <c r="B19" s="31">
        <f t="shared" si="0"/>
        <v>3</v>
      </c>
      <c r="C19" s="31">
        <f t="shared" si="0"/>
        <v>11</v>
      </c>
      <c r="D19" s="28"/>
      <c r="E19" s="36">
        <v>0</v>
      </c>
      <c r="F19" s="37">
        <v>0</v>
      </c>
      <c r="G19" s="37">
        <v>0</v>
      </c>
      <c r="H19" s="38">
        <v>0</v>
      </c>
      <c r="I19" s="36">
        <v>0</v>
      </c>
      <c r="J19" s="37">
        <v>0</v>
      </c>
      <c r="K19" s="37">
        <v>0</v>
      </c>
      <c r="L19" s="38">
        <v>0</v>
      </c>
      <c r="M19" s="36">
        <v>0</v>
      </c>
      <c r="N19" s="37">
        <v>0</v>
      </c>
      <c r="O19" s="37">
        <v>0</v>
      </c>
      <c r="P19" s="38">
        <v>0</v>
      </c>
      <c r="Q19" s="36">
        <v>0</v>
      </c>
      <c r="R19" s="37">
        <v>0</v>
      </c>
      <c r="S19" s="37">
        <v>0</v>
      </c>
      <c r="T19" s="38">
        <v>0</v>
      </c>
      <c r="U19" s="24" t="s">
        <v>18</v>
      </c>
      <c r="V19" s="24" t="s">
        <v>18</v>
      </c>
      <c r="W19" s="24" t="s">
        <v>18</v>
      </c>
      <c r="X19" s="24" t="s">
        <v>18</v>
      </c>
      <c r="Y19" s="36">
        <v>0</v>
      </c>
      <c r="Z19" s="37">
        <v>0</v>
      </c>
      <c r="AA19" s="37">
        <v>0</v>
      </c>
      <c r="AB19" s="38">
        <v>0</v>
      </c>
      <c r="AC19" s="36">
        <v>0</v>
      </c>
      <c r="AD19" s="37">
        <v>0</v>
      </c>
      <c r="AE19" s="37">
        <v>0</v>
      </c>
      <c r="AF19" s="38">
        <v>0</v>
      </c>
      <c r="AG19" s="36">
        <v>0</v>
      </c>
      <c r="AH19" s="37">
        <v>0</v>
      </c>
      <c r="AI19" s="37">
        <v>0</v>
      </c>
      <c r="AJ19" s="38">
        <v>0</v>
      </c>
      <c r="AK19" s="28"/>
      <c r="AZ19" s="25"/>
      <c r="BA19" s="25"/>
    </row>
    <row r="20" spans="1:53" ht="15" customHeight="1">
      <c r="A20" s="31">
        <v>1</v>
      </c>
      <c r="B20" s="31">
        <f t="shared" si="0"/>
        <v>4</v>
      </c>
      <c r="C20" s="31">
        <f t="shared" si="0"/>
        <v>12</v>
      </c>
      <c r="D20" s="28"/>
      <c r="E20" s="36">
        <v>0</v>
      </c>
      <c r="F20" s="37">
        <v>0</v>
      </c>
      <c r="G20" s="37">
        <v>0</v>
      </c>
      <c r="H20" s="38">
        <v>0</v>
      </c>
      <c r="I20" s="36">
        <v>0</v>
      </c>
      <c r="J20" s="37">
        <v>0</v>
      </c>
      <c r="K20" s="37">
        <v>0</v>
      </c>
      <c r="L20" s="38">
        <v>0</v>
      </c>
      <c r="M20" s="36">
        <v>0</v>
      </c>
      <c r="N20" s="37">
        <v>0</v>
      </c>
      <c r="O20" s="37">
        <v>0</v>
      </c>
      <c r="P20" s="38">
        <v>0</v>
      </c>
      <c r="Q20" s="36">
        <v>0</v>
      </c>
      <c r="R20" s="37">
        <v>0</v>
      </c>
      <c r="S20" s="37">
        <v>0</v>
      </c>
      <c r="T20" s="38">
        <v>0</v>
      </c>
      <c r="U20" s="24" t="s">
        <v>18</v>
      </c>
      <c r="V20" s="24" t="s">
        <v>18</v>
      </c>
      <c r="W20" s="24" t="s">
        <v>18</v>
      </c>
      <c r="X20" s="24" t="s">
        <v>18</v>
      </c>
      <c r="Y20" s="36">
        <v>0</v>
      </c>
      <c r="Z20" s="37">
        <v>0</v>
      </c>
      <c r="AA20" s="37">
        <v>0</v>
      </c>
      <c r="AB20" s="38">
        <v>0</v>
      </c>
      <c r="AC20" s="36">
        <v>0</v>
      </c>
      <c r="AD20" s="37">
        <v>0</v>
      </c>
      <c r="AE20" s="37">
        <v>0</v>
      </c>
      <c r="AF20" s="38">
        <v>0</v>
      </c>
      <c r="AG20" s="36">
        <v>0</v>
      </c>
      <c r="AH20" s="37">
        <v>0</v>
      </c>
      <c r="AI20" s="37">
        <v>0</v>
      </c>
      <c r="AJ20" s="38">
        <v>0</v>
      </c>
      <c r="AK20" s="28"/>
      <c r="AZ20" s="25"/>
      <c r="BA20" s="25"/>
    </row>
    <row r="21" spans="1:53" ht="15" customHeight="1">
      <c r="A21" s="31">
        <v>1</v>
      </c>
      <c r="B21" s="31">
        <f t="shared" si="0"/>
        <v>5</v>
      </c>
      <c r="C21" s="31">
        <f t="shared" si="0"/>
        <v>13</v>
      </c>
      <c r="D21" s="28"/>
      <c r="E21" s="36">
        <v>0</v>
      </c>
      <c r="F21" s="37">
        <v>0</v>
      </c>
      <c r="G21" s="37">
        <v>0</v>
      </c>
      <c r="H21" s="38">
        <v>0</v>
      </c>
      <c r="I21" s="36">
        <v>0</v>
      </c>
      <c r="J21" s="37">
        <v>0</v>
      </c>
      <c r="K21" s="37">
        <v>0</v>
      </c>
      <c r="L21" s="38">
        <v>0</v>
      </c>
      <c r="M21" s="36">
        <v>0</v>
      </c>
      <c r="N21" s="37">
        <v>0</v>
      </c>
      <c r="O21" s="37">
        <v>0</v>
      </c>
      <c r="P21" s="38">
        <v>0</v>
      </c>
      <c r="Q21" s="36">
        <v>0</v>
      </c>
      <c r="R21" s="37">
        <v>0</v>
      </c>
      <c r="S21" s="37">
        <v>0</v>
      </c>
      <c r="T21" s="38">
        <v>0</v>
      </c>
      <c r="U21" s="24" t="s">
        <v>18</v>
      </c>
      <c r="V21" s="24" t="s">
        <v>18</v>
      </c>
      <c r="W21" s="24" t="s">
        <v>18</v>
      </c>
      <c r="X21" s="24" t="s">
        <v>18</v>
      </c>
      <c r="Y21" s="36">
        <v>0</v>
      </c>
      <c r="Z21" s="37">
        <v>0</v>
      </c>
      <c r="AA21" s="37">
        <v>0</v>
      </c>
      <c r="AB21" s="38">
        <v>0</v>
      </c>
      <c r="AC21" s="36">
        <v>0</v>
      </c>
      <c r="AD21" s="37">
        <v>0</v>
      </c>
      <c r="AE21" s="37">
        <v>0</v>
      </c>
      <c r="AF21" s="38">
        <v>0</v>
      </c>
      <c r="AG21" s="36">
        <v>0</v>
      </c>
      <c r="AH21" s="37">
        <v>0</v>
      </c>
      <c r="AI21" s="37">
        <v>0</v>
      </c>
      <c r="AJ21" s="38">
        <v>0</v>
      </c>
      <c r="AK21" s="28"/>
      <c r="AZ21" s="25"/>
      <c r="BA21" s="25"/>
    </row>
    <row r="22" spans="1:53" ht="15" customHeight="1">
      <c r="A22" s="31">
        <v>1</v>
      </c>
      <c r="B22" s="31">
        <f t="shared" si="0"/>
        <v>6</v>
      </c>
      <c r="C22" s="31">
        <f t="shared" si="0"/>
        <v>14</v>
      </c>
      <c r="D22" s="28"/>
      <c r="E22" s="36">
        <v>0</v>
      </c>
      <c r="F22" s="37">
        <v>0</v>
      </c>
      <c r="G22" s="37">
        <v>0</v>
      </c>
      <c r="H22" s="38">
        <v>0</v>
      </c>
      <c r="I22" s="36">
        <v>0</v>
      </c>
      <c r="J22" s="37">
        <v>0</v>
      </c>
      <c r="K22" s="37">
        <v>0</v>
      </c>
      <c r="L22" s="38">
        <v>0</v>
      </c>
      <c r="M22" s="36">
        <v>0</v>
      </c>
      <c r="N22" s="37">
        <v>0</v>
      </c>
      <c r="O22" s="37">
        <v>0</v>
      </c>
      <c r="P22" s="38">
        <v>0</v>
      </c>
      <c r="Q22" s="36">
        <v>0</v>
      </c>
      <c r="R22" s="37">
        <v>0</v>
      </c>
      <c r="S22" s="37">
        <v>0</v>
      </c>
      <c r="T22" s="38">
        <v>0</v>
      </c>
      <c r="U22" s="24" t="s">
        <v>18</v>
      </c>
      <c r="V22" s="24" t="s">
        <v>18</v>
      </c>
      <c r="W22" s="24" t="s">
        <v>18</v>
      </c>
      <c r="X22" s="24" t="s">
        <v>18</v>
      </c>
      <c r="Y22" s="36">
        <v>0</v>
      </c>
      <c r="Z22" s="37">
        <v>0</v>
      </c>
      <c r="AA22" s="37">
        <v>0</v>
      </c>
      <c r="AB22" s="38">
        <v>0</v>
      </c>
      <c r="AC22" s="36">
        <v>0</v>
      </c>
      <c r="AD22" s="37">
        <v>0</v>
      </c>
      <c r="AE22" s="37">
        <v>0</v>
      </c>
      <c r="AF22" s="38">
        <v>0</v>
      </c>
      <c r="AG22" s="36">
        <v>0</v>
      </c>
      <c r="AH22" s="37">
        <v>0</v>
      </c>
      <c r="AI22" s="37">
        <v>0</v>
      </c>
      <c r="AJ22" s="38">
        <v>0</v>
      </c>
      <c r="AK22" s="28"/>
      <c r="AZ22" s="25"/>
      <c r="BA22" s="25"/>
    </row>
    <row r="23" spans="1:53" ht="15" customHeight="1">
      <c r="A23" s="62">
        <v>1</v>
      </c>
      <c r="B23" s="62">
        <f t="shared" si="0"/>
        <v>7</v>
      </c>
      <c r="C23" s="62">
        <f t="shared" si="0"/>
        <v>15</v>
      </c>
      <c r="D23" s="28"/>
      <c r="E23" s="36">
        <v>0</v>
      </c>
      <c r="F23" s="37">
        <v>0</v>
      </c>
      <c r="G23" s="37">
        <v>0</v>
      </c>
      <c r="H23" s="38">
        <v>0</v>
      </c>
      <c r="I23" s="36">
        <v>0</v>
      </c>
      <c r="J23" s="37">
        <v>0</v>
      </c>
      <c r="K23" s="37">
        <v>0</v>
      </c>
      <c r="L23" s="38">
        <v>0</v>
      </c>
      <c r="M23" s="36">
        <v>0</v>
      </c>
      <c r="N23" s="37">
        <v>0</v>
      </c>
      <c r="O23" s="37">
        <v>0</v>
      </c>
      <c r="P23" s="38">
        <v>0</v>
      </c>
      <c r="Q23" s="36">
        <v>0</v>
      </c>
      <c r="R23" s="37">
        <v>0</v>
      </c>
      <c r="S23" s="37">
        <v>0</v>
      </c>
      <c r="T23" s="38">
        <v>0</v>
      </c>
      <c r="U23" s="24" t="s">
        <v>18</v>
      </c>
      <c r="V23" s="24" t="s">
        <v>18</v>
      </c>
      <c r="W23" s="24" t="s">
        <v>18</v>
      </c>
      <c r="X23" s="24" t="s">
        <v>18</v>
      </c>
      <c r="Y23" s="36">
        <v>0</v>
      </c>
      <c r="Z23" s="37">
        <v>0</v>
      </c>
      <c r="AA23" s="37">
        <v>0</v>
      </c>
      <c r="AB23" s="38">
        <v>0</v>
      </c>
      <c r="AC23" s="36">
        <v>0</v>
      </c>
      <c r="AD23" s="37">
        <v>0</v>
      </c>
      <c r="AE23" s="37">
        <v>0</v>
      </c>
      <c r="AF23" s="38">
        <v>0</v>
      </c>
      <c r="AG23" s="36">
        <v>0</v>
      </c>
      <c r="AH23" s="37">
        <v>0</v>
      </c>
      <c r="AI23" s="37">
        <v>0</v>
      </c>
      <c r="AJ23" s="38">
        <v>0</v>
      </c>
      <c r="AK23" s="28"/>
      <c r="AZ23" s="25"/>
      <c r="BA23" s="25"/>
    </row>
    <row r="24" spans="1:53" ht="15" customHeight="1">
      <c r="A24" s="63" t="s">
        <v>18</v>
      </c>
      <c r="B24" s="64" t="s">
        <v>18</v>
      </c>
      <c r="C24" s="65" t="s">
        <v>18</v>
      </c>
      <c r="D24" s="28"/>
      <c r="E24" s="24" t="s">
        <v>18</v>
      </c>
      <c r="F24" s="24" t="s">
        <v>18</v>
      </c>
      <c r="G24" s="24" t="s">
        <v>18</v>
      </c>
      <c r="H24" s="24" t="s">
        <v>18</v>
      </c>
      <c r="I24" s="24" t="s">
        <v>18</v>
      </c>
      <c r="J24" s="24" t="s">
        <v>18</v>
      </c>
      <c r="K24" s="24" t="s">
        <v>18</v>
      </c>
      <c r="L24" s="24" t="s">
        <v>18</v>
      </c>
      <c r="M24" s="24" t="s">
        <v>18</v>
      </c>
      <c r="N24" s="24" t="s">
        <v>18</v>
      </c>
      <c r="O24" s="24" t="s">
        <v>18</v>
      </c>
      <c r="P24" s="24" t="s">
        <v>18</v>
      </c>
      <c r="Q24" s="24" t="s">
        <v>18</v>
      </c>
      <c r="R24" s="24" t="s">
        <v>18</v>
      </c>
      <c r="S24" s="24" t="s">
        <v>18</v>
      </c>
      <c r="T24" s="24" t="s">
        <v>18</v>
      </c>
      <c r="U24" s="24" t="s">
        <v>18</v>
      </c>
      <c r="V24" s="24" t="s">
        <v>18</v>
      </c>
      <c r="W24" s="24" t="s">
        <v>18</v>
      </c>
      <c r="X24" s="24" t="s">
        <v>18</v>
      </c>
      <c r="Y24" s="24" t="s">
        <v>18</v>
      </c>
      <c r="Z24" s="24" t="s">
        <v>18</v>
      </c>
      <c r="AA24" s="24" t="s">
        <v>18</v>
      </c>
      <c r="AB24" s="24" t="s">
        <v>18</v>
      </c>
      <c r="AC24" s="24" t="s">
        <v>18</v>
      </c>
      <c r="AD24" s="24" t="s">
        <v>18</v>
      </c>
      <c r="AE24" s="24" t="s">
        <v>18</v>
      </c>
      <c r="AF24" s="24" t="s">
        <v>18</v>
      </c>
      <c r="AG24" s="24" t="s">
        <v>18</v>
      </c>
      <c r="AH24" s="24" t="s">
        <v>18</v>
      </c>
      <c r="AI24" s="24" t="s">
        <v>18</v>
      </c>
      <c r="AJ24" s="24" t="s">
        <v>18</v>
      </c>
      <c r="AK24" s="28"/>
      <c r="AZ24" s="25"/>
      <c r="BA24" s="25"/>
    </row>
    <row r="25" spans="1:53" ht="15" customHeight="1">
      <c r="A25" s="66" t="s">
        <v>18</v>
      </c>
      <c r="B25" s="67" t="s">
        <v>18</v>
      </c>
      <c r="C25" s="68" t="s">
        <v>18</v>
      </c>
      <c r="D25" s="28"/>
      <c r="E25" s="24" t="s">
        <v>18</v>
      </c>
      <c r="F25" s="24" t="s">
        <v>18</v>
      </c>
      <c r="G25" s="24" t="s">
        <v>18</v>
      </c>
      <c r="H25" s="24" t="s">
        <v>18</v>
      </c>
      <c r="I25" s="24" t="s">
        <v>18</v>
      </c>
      <c r="J25" s="24" t="s">
        <v>18</v>
      </c>
      <c r="K25" s="24" t="s">
        <v>18</v>
      </c>
      <c r="L25" s="24" t="s">
        <v>18</v>
      </c>
      <c r="M25" s="24" t="s">
        <v>18</v>
      </c>
      <c r="N25" s="24" t="s">
        <v>18</v>
      </c>
      <c r="O25" s="24" t="s">
        <v>18</v>
      </c>
      <c r="P25" s="24" t="s">
        <v>18</v>
      </c>
      <c r="Q25" s="24" t="s">
        <v>18</v>
      </c>
      <c r="R25" s="24" t="s">
        <v>18</v>
      </c>
      <c r="S25" s="24" t="s">
        <v>18</v>
      </c>
      <c r="T25" s="24" t="s">
        <v>18</v>
      </c>
      <c r="U25" s="24" t="s">
        <v>18</v>
      </c>
      <c r="V25" s="24" t="s">
        <v>18</v>
      </c>
      <c r="W25" s="24" t="s">
        <v>18</v>
      </c>
      <c r="X25" s="24" t="s">
        <v>18</v>
      </c>
      <c r="Y25" s="24" t="s">
        <v>18</v>
      </c>
      <c r="Z25" s="24" t="s">
        <v>18</v>
      </c>
      <c r="AA25" s="24" t="s">
        <v>18</v>
      </c>
      <c r="AB25" s="24" t="s">
        <v>18</v>
      </c>
      <c r="AC25" s="24" t="s">
        <v>18</v>
      </c>
      <c r="AD25" s="24" t="s">
        <v>18</v>
      </c>
      <c r="AE25" s="24" t="s">
        <v>18</v>
      </c>
      <c r="AF25" s="24" t="s">
        <v>18</v>
      </c>
      <c r="AG25" s="24" t="s">
        <v>18</v>
      </c>
      <c r="AH25" s="24" t="s">
        <v>18</v>
      </c>
      <c r="AI25" s="24" t="s">
        <v>18</v>
      </c>
      <c r="AJ25" s="24" t="s">
        <v>18</v>
      </c>
      <c r="AK25" s="28"/>
    </row>
    <row r="26" spans="1:53" ht="15" customHeight="1">
      <c r="A26" s="69" t="s">
        <v>18</v>
      </c>
      <c r="B26" s="70" t="s">
        <v>18</v>
      </c>
      <c r="C26" s="71" t="s">
        <v>18</v>
      </c>
      <c r="D26" s="28"/>
      <c r="E26" s="24" t="s">
        <v>18</v>
      </c>
      <c r="F26" s="24" t="s">
        <v>18</v>
      </c>
      <c r="G26" s="24" t="s">
        <v>18</v>
      </c>
      <c r="H26" s="24" t="s">
        <v>18</v>
      </c>
      <c r="I26" s="24" t="s">
        <v>18</v>
      </c>
      <c r="J26" s="24" t="s">
        <v>18</v>
      </c>
      <c r="K26" s="24" t="s">
        <v>18</v>
      </c>
      <c r="L26" s="24" t="s">
        <v>18</v>
      </c>
      <c r="M26" s="24" t="s">
        <v>18</v>
      </c>
      <c r="N26" s="24" t="s">
        <v>18</v>
      </c>
      <c r="O26" s="24" t="s">
        <v>18</v>
      </c>
      <c r="P26" s="24" t="s">
        <v>18</v>
      </c>
      <c r="Q26" s="24" t="s">
        <v>18</v>
      </c>
      <c r="R26" s="24" t="s">
        <v>18</v>
      </c>
      <c r="S26" s="24" t="s">
        <v>18</v>
      </c>
      <c r="T26" s="24" t="s">
        <v>18</v>
      </c>
      <c r="U26" s="24" t="s">
        <v>18</v>
      </c>
      <c r="V26" s="24" t="s">
        <v>18</v>
      </c>
      <c r="W26" s="24" t="s">
        <v>18</v>
      </c>
      <c r="X26" s="24" t="s">
        <v>18</v>
      </c>
      <c r="Y26" s="24" t="s">
        <v>18</v>
      </c>
      <c r="Z26" s="24" t="s">
        <v>18</v>
      </c>
      <c r="AA26" s="24" t="s">
        <v>18</v>
      </c>
      <c r="AB26" s="24" t="s">
        <v>18</v>
      </c>
      <c r="AC26" s="24" t="s">
        <v>18</v>
      </c>
      <c r="AD26" s="24" t="s">
        <v>18</v>
      </c>
      <c r="AE26" s="24" t="s">
        <v>18</v>
      </c>
      <c r="AF26" s="24" t="s">
        <v>18</v>
      </c>
      <c r="AG26" s="24" t="s">
        <v>18</v>
      </c>
      <c r="AH26" s="24" t="s">
        <v>18</v>
      </c>
      <c r="AI26" s="24" t="s">
        <v>18</v>
      </c>
      <c r="AJ26" s="24" t="s">
        <v>18</v>
      </c>
      <c r="AK26" s="28"/>
    </row>
    <row r="27" spans="1:53" ht="15" customHeight="1">
      <c r="A27" s="72">
        <v>7</v>
      </c>
      <c r="B27" s="72">
        <v>0</v>
      </c>
      <c r="C27" s="72">
        <v>56</v>
      </c>
      <c r="D27" s="28"/>
      <c r="E27" s="36">
        <v>0</v>
      </c>
      <c r="F27" s="37">
        <v>0</v>
      </c>
      <c r="G27" s="37">
        <v>0</v>
      </c>
      <c r="H27" s="38">
        <v>0</v>
      </c>
      <c r="I27" s="36">
        <v>0</v>
      </c>
      <c r="J27" s="37">
        <v>0</v>
      </c>
      <c r="K27" s="37">
        <v>0</v>
      </c>
      <c r="L27" s="38">
        <v>0</v>
      </c>
      <c r="M27" s="36">
        <v>0</v>
      </c>
      <c r="N27" s="37">
        <v>0</v>
      </c>
      <c r="O27" s="37">
        <v>0</v>
      </c>
      <c r="P27" s="38">
        <v>0</v>
      </c>
      <c r="Q27" s="36">
        <v>0</v>
      </c>
      <c r="R27" s="37">
        <v>0</v>
      </c>
      <c r="S27" s="37">
        <v>0</v>
      </c>
      <c r="T27" s="38">
        <v>0</v>
      </c>
      <c r="U27" s="24" t="s">
        <v>18</v>
      </c>
      <c r="V27" s="24" t="s">
        <v>18</v>
      </c>
      <c r="W27" s="24" t="s">
        <v>18</v>
      </c>
      <c r="X27" s="24" t="s">
        <v>18</v>
      </c>
      <c r="Y27" s="36">
        <v>0</v>
      </c>
      <c r="Z27" s="37">
        <v>0</v>
      </c>
      <c r="AA27" s="37">
        <v>0</v>
      </c>
      <c r="AB27" s="38">
        <v>0</v>
      </c>
      <c r="AC27" s="36">
        <v>0</v>
      </c>
      <c r="AD27" s="37">
        <v>0</v>
      </c>
      <c r="AE27" s="37">
        <v>0</v>
      </c>
      <c r="AF27" s="38">
        <v>0</v>
      </c>
      <c r="AG27" s="36">
        <v>0</v>
      </c>
      <c r="AH27" s="37">
        <v>0</v>
      </c>
      <c r="AI27" s="37">
        <v>0</v>
      </c>
      <c r="AJ27" s="38">
        <v>0</v>
      </c>
      <c r="AK27" s="28"/>
    </row>
    <row r="28" spans="1:53" ht="15" customHeight="1">
      <c r="A28" s="72">
        <v>7</v>
      </c>
      <c r="B28" s="31">
        <f>B27+1</f>
        <v>1</v>
      </c>
      <c r="C28" s="31">
        <f t="shared" ref="B28:C34" si="1">C27+1</f>
        <v>57</v>
      </c>
      <c r="D28" s="28"/>
      <c r="E28" s="36">
        <v>0</v>
      </c>
      <c r="F28" s="37">
        <v>0</v>
      </c>
      <c r="G28" s="37">
        <v>0</v>
      </c>
      <c r="H28" s="38">
        <v>0</v>
      </c>
      <c r="I28" s="36">
        <v>0</v>
      </c>
      <c r="J28" s="37">
        <v>0</v>
      </c>
      <c r="K28" s="37">
        <v>0</v>
      </c>
      <c r="L28" s="38">
        <v>0</v>
      </c>
      <c r="M28" s="36">
        <v>0</v>
      </c>
      <c r="N28" s="37">
        <v>0</v>
      </c>
      <c r="O28" s="37">
        <v>0</v>
      </c>
      <c r="P28" s="38">
        <v>0</v>
      </c>
      <c r="Q28" s="36">
        <v>0</v>
      </c>
      <c r="R28" s="37">
        <v>0</v>
      </c>
      <c r="S28" s="37">
        <v>0</v>
      </c>
      <c r="T28" s="38">
        <v>0</v>
      </c>
      <c r="U28" s="24" t="s">
        <v>18</v>
      </c>
      <c r="V28" s="24" t="s">
        <v>18</v>
      </c>
      <c r="W28" s="24" t="s">
        <v>18</v>
      </c>
      <c r="X28" s="24" t="s">
        <v>18</v>
      </c>
      <c r="Y28" s="36">
        <v>0</v>
      </c>
      <c r="Z28" s="37">
        <v>0</v>
      </c>
      <c r="AA28" s="37">
        <v>0</v>
      </c>
      <c r="AB28" s="38">
        <v>0</v>
      </c>
      <c r="AC28" s="36">
        <v>0</v>
      </c>
      <c r="AD28" s="37">
        <v>0</v>
      </c>
      <c r="AE28" s="37">
        <v>0</v>
      </c>
      <c r="AF28" s="38">
        <v>0</v>
      </c>
      <c r="AG28" s="36">
        <v>0</v>
      </c>
      <c r="AH28" s="37">
        <v>0</v>
      </c>
      <c r="AI28" s="37">
        <v>0</v>
      </c>
      <c r="AJ28" s="38">
        <v>0</v>
      </c>
      <c r="AK28" s="28"/>
    </row>
    <row r="29" spans="1:53" ht="15" customHeight="1">
      <c r="A29" s="72">
        <v>7</v>
      </c>
      <c r="B29" s="31">
        <f t="shared" si="1"/>
        <v>2</v>
      </c>
      <c r="C29" s="31">
        <f t="shared" si="1"/>
        <v>58</v>
      </c>
      <c r="D29" s="28"/>
      <c r="E29" s="36">
        <v>0</v>
      </c>
      <c r="F29" s="37">
        <v>0</v>
      </c>
      <c r="G29" s="37">
        <v>0</v>
      </c>
      <c r="H29" s="38">
        <v>0</v>
      </c>
      <c r="I29" s="36">
        <v>0</v>
      </c>
      <c r="J29" s="37">
        <v>0</v>
      </c>
      <c r="K29" s="37">
        <v>0</v>
      </c>
      <c r="L29" s="38">
        <v>0</v>
      </c>
      <c r="M29" s="36">
        <v>0</v>
      </c>
      <c r="N29" s="37">
        <v>0</v>
      </c>
      <c r="O29" s="37">
        <v>0</v>
      </c>
      <c r="P29" s="38">
        <v>0</v>
      </c>
      <c r="Q29" s="36">
        <v>0</v>
      </c>
      <c r="R29" s="37">
        <v>0</v>
      </c>
      <c r="S29" s="37">
        <v>0</v>
      </c>
      <c r="T29" s="38">
        <v>0</v>
      </c>
      <c r="U29" s="24" t="s">
        <v>18</v>
      </c>
      <c r="V29" s="24" t="s">
        <v>18</v>
      </c>
      <c r="W29" s="24" t="s">
        <v>18</v>
      </c>
      <c r="X29" s="24" t="s">
        <v>18</v>
      </c>
      <c r="Y29" s="36">
        <v>0</v>
      </c>
      <c r="Z29" s="37">
        <v>0</v>
      </c>
      <c r="AA29" s="37">
        <v>0</v>
      </c>
      <c r="AB29" s="38">
        <v>0</v>
      </c>
      <c r="AC29" s="36">
        <v>0</v>
      </c>
      <c r="AD29" s="37">
        <v>0</v>
      </c>
      <c r="AE29" s="37">
        <v>0</v>
      </c>
      <c r="AF29" s="38">
        <v>0</v>
      </c>
      <c r="AG29" s="36">
        <v>0</v>
      </c>
      <c r="AH29" s="37">
        <v>0</v>
      </c>
      <c r="AI29" s="37">
        <v>0</v>
      </c>
      <c r="AJ29" s="38">
        <v>0</v>
      </c>
      <c r="AK29" s="28"/>
    </row>
    <row r="30" spans="1:53" ht="15" customHeight="1">
      <c r="A30" s="72">
        <v>7</v>
      </c>
      <c r="B30" s="31">
        <f t="shared" si="1"/>
        <v>3</v>
      </c>
      <c r="C30" s="31">
        <f t="shared" si="1"/>
        <v>59</v>
      </c>
      <c r="D30" s="28"/>
      <c r="E30" s="36">
        <v>0</v>
      </c>
      <c r="F30" s="37">
        <v>0</v>
      </c>
      <c r="G30" s="37">
        <v>0</v>
      </c>
      <c r="H30" s="38">
        <v>0</v>
      </c>
      <c r="I30" s="36">
        <v>0</v>
      </c>
      <c r="J30" s="37">
        <v>0</v>
      </c>
      <c r="K30" s="37">
        <v>0</v>
      </c>
      <c r="L30" s="38">
        <v>0</v>
      </c>
      <c r="M30" s="36">
        <v>0</v>
      </c>
      <c r="N30" s="37">
        <v>0</v>
      </c>
      <c r="O30" s="37">
        <v>0</v>
      </c>
      <c r="P30" s="38">
        <v>0</v>
      </c>
      <c r="Q30" s="36">
        <v>0</v>
      </c>
      <c r="R30" s="37">
        <v>0</v>
      </c>
      <c r="S30" s="37">
        <v>0</v>
      </c>
      <c r="T30" s="38">
        <v>0</v>
      </c>
      <c r="U30" s="24" t="s">
        <v>18</v>
      </c>
      <c r="V30" s="24" t="s">
        <v>18</v>
      </c>
      <c r="W30" s="24" t="s">
        <v>18</v>
      </c>
      <c r="X30" s="24" t="s">
        <v>18</v>
      </c>
      <c r="Y30" s="36">
        <v>0</v>
      </c>
      <c r="Z30" s="37">
        <v>0</v>
      </c>
      <c r="AA30" s="37">
        <v>0</v>
      </c>
      <c r="AB30" s="38">
        <v>0</v>
      </c>
      <c r="AC30" s="36">
        <v>0</v>
      </c>
      <c r="AD30" s="37">
        <v>0</v>
      </c>
      <c r="AE30" s="37">
        <v>0</v>
      </c>
      <c r="AF30" s="38">
        <v>0</v>
      </c>
      <c r="AG30" s="36">
        <v>0</v>
      </c>
      <c r="AH30" s="37">
        <v>0</v>
      </c>
      <c r="AI30" s="37">
        <v>0</v>
      </c>
      <c r="AJ30" s="38">
        <v>0</v>
      </c>
      <c r="AK30" s="28"/>
    </row>
    <row r="31" spans="1:53" ht="15" customHeight="1">
      <c r="A31" s="72">
        <v>7</v>
      </c>
      <c r="B31" s="31">
        <f t="shared" si="1"/>
        <v>4</v>
      </c>
      <c r="C31" s="31">
        <f t="shared" si="1"/>
        <v>60</v>
      </c>
      <c r="D31" s="28"/>
      <c r="E31" s="36">
        <v>0</v>
      </c>
      <c r="F31" s="37">
        <v>0</v>
      </c>
      <c r="G31" s="37">
        <v>0</v>
      </c>
      <c r="H31" s="38">
        <v>0</v>
      </c>
      <c r="I31" s="36">
        <v>0</v>
      </c>
      <c r="J31" s="37">
        <v>0</v>
      </c>
      <c r="K31" s="37">
        <v>0</v>
      </c>
      <c r="L31" s="38">
        <v>0</v>
      </c>
      <c r="M31" s="36">
        <v>0</v>
      </c>
      <c r="N31" s="37">
        <v>0</v>
      </c>
      <c r="O31" s="37">
        <v>0</v>
      </c>
      <c r="P31" s="38">
        <v>0</v>
      </c>
      <c r="Q31" s="36">
        <v>0</v>
      </c>
      <c r="R31" s="37">
        <v>0</v>
      </c>
      <c r="S31" s="37">
        <v>0</v>
      </c>
      <c r="T31" s="38">
        <v>0</v>
      </c>
      <c r="U31" s="24" t="s">
        <v>18</v>
      </c>
      <c r="V31" s="24" t="s">
        <v>18</v>
      </c>
      <c r="W31" s="24" t="s">
        <v>18</v>
      </c>
      <c r="X31" s="24" t="s">
        <v>18</v>
      </c>
      <c r="Y31" s="36">
        <v>0</v>
      </c>
      <c r="Z31" s="37">
        <v>0</v>
      </c>
      <c r="AA31" s="37">
        <v>0</v>
      </c>
      <c r="AB31" s="38">
        <v>0</v>
      </c>
      <c r="AC31" s="36">
        <v>0</v>
      </c>
      <c r="AD31" s="37">
        <v>0</v>
      </c>
      <c r="AE31" s="37">
        <v>0</v>
      </c>
      <c r="AF31" s="38">
        <v>0</v>
      </c>
      <c r="AG31" s="36">
        <v>0</v>
      </c>
      <c r="AH31" s="37">
        <v>0</v>
      </c>
      <c r="AI31" s="37">
        <v>0</v>
      </c>
      <c r="AJ31" s="38">
        <v>0</v>
      </c>
      <c r="AK31" s="28"/>
    </row>
    <row r="32" spans="1:53" ht="15" customHeight="1">
      <c r="A32" s="72">
        <v>7</v>
      </c>
      <c r="B32" s="31">
        <f t="shared" si="1"/>
        <v>5</v>
      </c>
      <c r="C32" s="31">
        <f t="shared" si="1"/>
        <v>61</v>
      </c>
      <c r="D32" s="28"/>
      <c r="E32" s="36">
        <v>0</v>
      </c>
      <c r="F32" s="37">
        <v>0</v>
      </c>
      <c r="G32" s="37">
        <v>0</v>
      </c>
      <c r="H32" s="38">
        <v>0</v>
      </c>
      <c r="I32" s="36">
        <v>0</v>
      </c>
      <c r="J32" s="37">
        <v>0</v>
      </c>
      <c r="K32" s="37">
        <v>0</v>
      </c>
      <c r="L32" s="38">
        <v>0</v>
      </c>
      <c r="M32" s="36">
        <v>0</v>
      </c>
      <c r="N32" s="37">
        <v>0</v>
      </c>
      <c r="O32" s="37">
        <v>0</v>
      </c>
      <c r="P32" s="38">
        <v>0</v>
      </c>
      <c r="Q32" s="36">
        <v>0</v>
      </c>
      <c r="R32" s="37">
        <v>0</v>
      </c>
      <c r="S32" s="37">
        <v>0</v>
      </c>
      <c r="T32" s="38">
        <v>0</v>
      </c>
      <c r="U32" s="24" t="s">
        <v>18</v>
      </c>
      <c r="V32" s="24" t="s">
        <v>18</v>
      </c>
      <c r="W32" s="24" t="s">
        <v>18</v>
      </c>
      <c r="X32" s="24" t="s">
        <v>18</v>
      </c>
      <c r="Y32" s="36">
        <v>0</v>
      </c>
      <c r="Z32" s="37">
        <v>0</v>
      </c>
      <c r="AA32" s="37">
        <v>0</v>
      </c>
      <c r="AB32" s="38">
        <v>0</v>
      </c>
      <c r="AC32" s="36">
        <v>0</v>
      </c>
      <c r="AD32" s="37">
        <v>0</v>
      </c>
      <c r="AE32" s="37">
        <v>0</v>
      </c>
      <c r="AF32" s="38">
        <v>0</v>
      </c>
      <c r="AG32" s="36">
        <v>0</v>
      </c>
      <c r="AH32" s="37">
        <v>0</v>
      </c>
      <c r="AI32" s="37">
        <v>0</v>
      </c>
      <c r="AJ32" s="38">
        <v>0</v>
      </c>
      <c r="AK32" s="28"/>
    </row>
    <row r="33" spans="1:53" ht="15" customHeight="1">
      <c r="A33" s="72">
        <v>7</v>
      </c>
      <c r="B33" s="31">
        <f t="shared" si="1"/>
        <v>6</v>
      </c>
      <c r="C33" s="31">
        <f t="shared" si="1"/>
        <v>62</v>
      </c>
      <c r="D33" s="28"/>
      <c r="E33" s="36">
        <v>0</v>
      </c>
      <c r="F33" s="37">
        <v>0</v>
      </c>
      <c r="G33" s="37">
        <v>0</v>
      </c>
      <c r="H33" s="38">
        <v>0</v>
      </c>
      <c r="I33" s="36">
        <v>0</v>
      </c>
      <c r="J33" s="37">
        <v>0</v>
      </c>
      <c r="K33" s="37">
        <v>0</v>
      </c>
      <c r="L33" s="38">
        <v>0</v>
      </c>
      <c r="M33" s="36">
        <v>0</v>
      </c>
      <c r="N33" s="37">
        <v>0</v>
      </c>
      <c r="O33" s="37">
        <v>0</v>
      </c>
      <c r="P33" s="38">
        <v>0</v>
      </c>
      <c r="Q33" s="36">
        <v>0</v>
      </c>
      <c r="R33" s="37">
        <v>0</v>
      </c>
      <c r="S33" s="37">
        <v>0</v>
      </c>
      <c r="T33" s="38">
        <v>0</v>
      </c>
      <c r="U33" s="24" t="s">
        <v>18</v>
      </c>
      <c r="V33" s="24" t="s">
        <v>18</v>
      </c>
      <c r="W33" s="24" t="s">
        <v>18</v>
      </c>
      <c r="X33" s="24" t="s">
        <v>18</v>
      </c>
      <c r="Y33" s="36">
        <v>0</v>
      </c>
      <c r="Z33" s="37">
        <v>0</v>
      </c>
      <c r="AA33" s="37">
        <v>0</v>
      </c>
      <c r="AB33" s="38">
        <v>0</v>
      </c>
      <c r="AC33" s="36">
        <v>0</v>
      </c>
      <c r="AD33" s="37">
        <v>0</v>
      </c>
      <c r="AE33" s="37">
        <v>0</v>
      </c>
      <c r="AF33" s="38">
        <v>0</v>
      </c>
      <c r="AG33" s="36">
        <v>0</v>
      </c>
      <c r="AH33" s="37">
        <v>0</v>
      </c>
      <c r="AI33" s="37">
        <v>0</v>
      </c>
      <c r="AJ33" s="38">
        <v>0</v>
      </c>
      <c r="AK33" s="28"/>
    </row>
    <row r="34" spans="1:53" ht="15" customHeight="1">
      <c r="A34" s="72">
        <v>7</v>
      </c>
      <c r="B34" s="31">
        <f t="shared" si="1"/>
        <v>7</v>
      </c>
      <c r="C34" s="31">
        <f t="shared" si="1"/>
        <v>63</v>
      </c>
      <c r="D34" s="28"/>
      <c r="E34" s="36">
        <v>0</v>
      </c>
      <c r="F34" s="37">
        <v>0</v>
      </c>
      <c r="G34" s="37">
        <v>0</v>
      </c>
      <c r="H34" s="38">
        <v>0</v>
      </c>
      <c r="I34" s="36">
        <v>0</v>
      </c>
      <c r="J34" s="37">
        <v>0</v>
      </c>
      <c r="K34" s="37">
        <v>0</v>
      </c>
      <c r="L34" s="38">
        <v>0</v>
      </c>
      <c r="M34" s="36">
        <v>0</v>
      </c>
      <c r="N34" s="37">
        <v>0</v>
      </c>
      <c r="O34" s="37">
        <v>0</v>
      </c>
      <c r="P34" s="38">
        <v>0</v>
      </c>
      <c r="Q34" s="36">
        <v>0</v>
      </c>
      <c r="R34" s="37">
        <v>0</v>
      </c>
      <c r="S34" s="37">
        <v>0</v>
      </c>
      <c r="T34" s="38">
        <v>0</v>
      </c>
      <c r="U34" s="24" t="s">
        <v>18</v>
      </c>
      <c r="V34" s="24" t="s">
        <v>18</v>
      </c>
      <c r="W34" s="24" t="s">
        <v>18</v>
      </c>
      <c r="X34" s="24" t="s">
        <v>18</v>
      </c>
      <c r="Y34" s="36">
        <v>0</v>
      </c>
      <c r="Z34" s="37">
        <v>0</v>
      </c>
      <c r="AA34" s="37">
        <v>0</v>
      </c>
      <c r="AB34" s="38">
        <v>0</v>
      </c>
      <c r="AC34" s="36">
        <v>0</v>
      </c>
      <c r="AD34" s="37">
        <v>0</v>
      </c>
      <c r="AE34" s="37">
        <v>0</v>
      </c>
      <c r="AF34" s="38">
        <v>0</v>
      </c>
      <c r="AG34" s="36">
        <v>0</v>
      </c>
      <c r="AH34" s="37">
        <v>0</v>
      </c>
      <c r="AI34" s="37">
        <v>0</v>
      </c>
      <c r="AJ34" s="38">
        <v>0</v>
      </c>
      <c r="AK34" s="28"/>
    </row>
    <row r="35" spans="1:53" ht="15" customHeight="1">
      <c r="A35"/>
      <c r="B35"/>
      <c r="C35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:53" ht="15" customHeight="1">
      <c r="A36"/>
      <c r="B36"/>
      <c r="C36"/>
      <c r="AW36" s="24"/>
      <c r="AX36" s="24"/>
      <c r="AZ36" s="25"/>
      <c r="BA36" s="25"/>
    </row>
    <row r="37" spans="1:53" ht="15" customHeight="1">
      <c r="A37"/>
      <c r="B37"/>
      <c r="C37"/>
      <c r="AW37" s="24"/>
      <c r="AX37" s="24"/>
      <c r="AZ37" s="25"/>
      <c r="BA37" s="25"/>
    </row>
    <row r="38" spans="1:53" ht="15" customHeight="1">
      <c r="A38"/>
      <c r="B38"/>
      <c r="C38"/>
      <c r="AW38" s="24"/>
      <c r="AX38" s="24"/>
      <c r="AZ38" s="25"/>
      <c r="BA38" s="25"/>
    </row>
  </sheetData>
  <mergeCells count="5">
    <mergeCell ref="E3:L3"/>
    <mergeCell ref="M3:T3"/>
    <mergeCell ref="AC3:AJ3"/>
    <mergeCell ref="E2:AJ2"/>
    <mergeCell ref="E5:A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3"/>
  <dimension ref="A1:AX50"/>
  <sheetViews>
    <sheetView workbookViewId="0">
      <selection activeCell="AJ43" sqref="AJ43"/>
    </sheetView>
  </sheetViews>
  <sheetFormatPr defaultColWidth="2.85546875" defaultRowHeight="15"/>
  <sheetData>
    <row r="1" spans="1:50">
      <c r="A1" s="9">
        <v>0</v>
      </c>
      <c r="B1" s="9">
        <v>0</v>
      </c>
      <c r="C1" s="9">
        <v>0</v>
      </c>
      <c r="D1" s="9">
        <v>0</v>
      </c>
      <c r="E1" s="9">
        <v>1</v>
      </c>
      <c r="F1" s="9">
        <v>1</v>
      </c>
      <c r="G1" s="9">
        <v>1</v>
      </c>
      <c r="H1" s="9">
        <v>1</v>
      </c>
      <c r="I1" s="9">
        <v>1</v>
      </c>
      <c r="J1" s="9">
        <v>1</v>
      </c>
      <c r="K1" s="9">
        <v>1</v>
      </c>
      <c r="L1" s="9">
        <v>1</v>
      </c>
      <c r="M1" s="9">
        <v>1</v>
      </c>
      <c r="N1" s="9">
        <v>1</v>
      </c>
      <c r="O1" s="9">
        <v>1</v>
      </c>
      <c r="P1" s="9">
        <v>1</v>
      </c>
      <c r="Q1" s="9">
        <v>1</v>
      </c>
      <c r="R1" s="9">
        <v>1</v>
      </c>
      <c r="S1" s="9">
        <v>1</v>
      </c>
      <c r="T1" s="9">
        <v>1</v>
      </c>
      <c r="U1" s="9">
        <v>1</v>
      </c>
      <c r="V1" s="9">
        <v>1</v>
      </c>
      <c r="W1" s="9">
        <v>1</v>
      </c>
      <c r="X1" s="9">
        <v>1</v>
      </c>
      <c r="Y1" s="9">
        <v>1</v>
      </c>
      <c r="Z1" s="9">
        <v>1</v>
      </c>
      <c r="AA1" s="9">
        <v>1</v>
      </c>
      <c r="AB1" s="9">
        <v>1</v>
      </c>
      <c r="AC1" s="9">
        <v>1</v>
      </c>
      <c r="AD1" s="9">
        <v>1</v>
      </c>
      <c r="AE1" s="9">
        <v>1</v>
      </c>
      <c r="AF1" s="9">
        <v>1</v>
      </c>
      <c r="AG1" s="9">
        <v>1</v>
      </c>
      <c r="AH1" s="9">
        <v>1</v>
      </c>
      <c r="AI1" s="9">
        <v>1</v>
      </c>
      <c r="AJ1" s="9">
        <v>1</v>
      </c>
      <c r="AK1" s="9">
        <v>1</v>
      </c>
      <c r="AL1" s="9">
        <v>1</v>
      </c>
      <c r="AM1" s="9">
        <v>1</v>
      </c>
      <c r="AN1" s="9">
        <v>1</v>
      </c>
      <c r="AO1" s="9">
        <v>1</v>
      </c>
      <c r="AP1" s="9">
        <v>1</v>
      </c>
      <c r="AQ1" s="9">
        <v>1</v>
      </c>
      <c r="AR1" s="9">
        <v>1</v>
      </c>
      <c r="AS1" s="9">
        <v>1</v>
      </c>
      <c r="AT1" s="9">
        <v>1</v>
      </c>
      <c r="AU1" s="9">
        <v>0</v>
      </c>
      <c r="AV1" s="9">
        <v>0</v>
      </c>
      <c r="AW1" s="9">
        <v>0</v>
      </c>
      <c r="AX1" s="9">
        <v>0</v>
      </c>
    </row>
    <row r="2" spans="1:50">
      <c r="A2" s="9">
        <v>0</v>
      </c>
      <c r="B2" s="9">
        <v>0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1</v>
      </c>
      <c r="O2" s="9">
        <v>1</v>
      </c>
      <c r="P2" s="9">
        <v>1</v>
      </c>
      <c r="Q2" s="9">
        <v>1</v>
      </c>
      <c r="R2" s="9">
        <v>1</v>
      </c>
      <c r="S2" s="9">
        <v>1</v>
      </c>
      <c r="T2" s="9">
        <v>1</v>
      </c>
      <c r="U2" s="9">
        <v>1</v>
      </c>
      <c r="V2" s="9">
        <v>1</v>
      </c>
      <c r="W2" s="9">
        <v>1</v>
      </c>
      <c r="X2" s="9">
        <v>1</v>
      </c>
      <c r="Y2" s="9">
        <v>1</v>
      </c>
      <c r="Z2" s="9">
        <v>1</v>
      </c>
      <c r="AA2" s="9">
        <v>1</v>
      </c>
      <c r="AB2" s="9">
        <v>1</v>
      </c>
      <c r="AC2" s="9">
        <v>1</v>
      </c>
      <c r="AD2" s="9">
        <v>1</v>
      </c>
      <c r="AE2" s="9">
        <v>1</v>
      </c>
      <c r="AF2" s="9">
        <v>1</v>
      </c>
      <c r="AG2" s="9">
        <v>1</v>
      </c>
      <c r="AH2" s="9">
        <v>1</v>
      </c>
      <c r="AI2" s="9">
        <v>1</v>
      </c>
      <c r="AJ2" s="9">
        <v>1</v>
      </c>
      <c r="AK2" s="9">
        <v>1</v>
      </c>
      <c r="AL2" s="9">
        <v>1</v>
      </c>
      <c r="AM2" s="9">
        <v>1</v>
      </c>
      <c r="AN2" s="9">
        <v>1</v>
      </c>
      <c r="AO2" s="9">
        <v>1</v>
      </c>
      <c r="AP2" s="9">
        <v>1</v>
      </c>
      <c r="AQ2" s="9">
        <v>1</v>
      </c>
      <c r="AR2" s="9">
        <v>1</v>
      </c>
      <c r="AS2" s="9">
        <v>1</v>
      </c>
      <c r="AT2" s="9">
        <v>1</v>
      </c>
      <c r="AU2" s="9">
        <v>1</v>
      </c>
      <c r="AV2" s="9">
        <v>1</v>
      </c>
      <c r="AW2" s="9">
        <v>0</v>
      </c>
      <c r="AX2" s="9">
        <v>0</v>
      </c>
    </row>
    <row r="3" spans="1:50">
      <c r="A3" s="9">
        <v>0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0</v>
      </c>
      <c r="P3" s="9">
        <v>0</v>
      </c>
      <c r="Q3" s="9">
        <v>0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0</v>
      </c>
    </row>
    <row r="4" spans="1:50">
      <c r="A4" s="9">
        <v>0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0</v>
      </c>
    </row>
    <row r="5" spans="1:50">
      <c r="A5" s="9">
        <v>1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</row>
    <row r="6" spans="1:50">
      <c r="A6" s="9">
        <v>1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</row>
    <row r="7" spans="1:50">
      <c r="A7" s="9">
        <v>1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  <c r="Z7" s="9">
        <v>1</v>
      </c>
      <c r="AA7" s="9">
        <v>1</v>
      </c>
      <c r="AB7" s="9">
        <v>1</v>
      </c>
      <c r="AC7" s="9">
        <v>1</v>
      </c>
      <c r="AD7" s="9">
        <v>1</v>
      </c>
      <c r="AE7" s="9">
        <v>1</v>
      </c>
      <c r="AF7" s="9">
        <v>1</v>
      </c>
      <c r="AG7" s="9">
        <v>1</v>
      </c>
      <c r="AH7" s="9">
        <v>1</v>
      </c>
      <c r="AI7" s="9">
        <v>1</v>
      </c>
      <c r="AJ7" s="9">
        <v>1</v>
      </c>
      <c r="AK7" s="9">
        <v>1</v>
      </c>
      <c r="AL7" s="9">
        <v>1</v>
      </c>
      <c r="AM7" s="9">
        <v>1</v>
      </c>
      <c r="AN7" s="9">
        <v>1</v>
      </c>
      <c r="AO7" s="9">
        <v>1</v>
      </c>
      <c r="AP7" s="9">
        <v>1</v>
      </c>
      <c r="AQ7" s="9">
        <v>1</v>
      </c>
      <c r="AR7" s="9">
        <v>1</v>
      </c>
      <c r="AS7" s="9">
        <v>1</v>
      </c>
      <c r="AT7" s="9">
        <v>1</v>
      </c>
      <c r="AU7" s="9">
        <v>1</v>
      </c>
      <c r="AV7" s="9">
        <v>1</v>
      </c>
      <c r="AW7" s="9">
        <v>1</v>
      </c>
      <c r="AX7" s="9">
        <v>1</v>
      </c>
    </row>
    <row r="8" spans="1:50">
      <c r="A8" s="9">
        <v>1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9">
        <v>1</v>
      </c>
      <c r="AA8" s="9">
        <v>1</v>
      </c>
      <c r="AB8" s="9">
        <v>1</v>
      </c>
      <c r="AC8" s="9">
        <v>1</v>
      </c>
      <c r="AD8" s="9">
        <v>1</v>
      </c>
      <c r="AE8" s="9">
        <v>1</v>
      </c>
      <c r="AF8" s="9">
        <v>1</v>
      </c>
      <c r="AG8" s="9">
        <v>1</v>
      </c>
      <c r="AH8" s="9">
        <v>1</v>
      </c>
      <c r="AI8" s="9">
        <v>1</v>
      </c>
      <c r="AJ8" s="9">
        <v>1</v>
      </c>
      <c r="AK8" s="9">
        <v>1</v>
      </c>
      <c r="AL8" s="9">
        <v>1</v>
      </c>
      <c r="AM8" s="9">
        <v>1</v>
      </c>
      <c r="AN8" s="9">
        <v>1</v>
      </c>
      <c r="AO8" s="9">
        <v>1</v>
      </c>
      <c r="AP8" s="9">
        <v>1</v>
      </c>
      <c r="AQ8" s="9">
        <v>1</v>
      </c>
      <c r="AR8" s="9">
        <v>1</v>
      </c>
      <c r="AS8" s="9">
        <v>1</v>
      </c>
      <c r="AT8" s="9">
        <v>1</v>
      </c>
      <c r="AU8" s="9">
        <v>1</v>
      </c>
      <c r="AV8" s="9">
        <v>1</v>
      </c>
      <c r="AW8" s="9">
        <v>1</v>
      </c>
      <c r="AX8" s="9">
        <v>1</v>
      </c>
    </row>
    <row r="9" spans="1:50">
      <c r="A9" s="9">
        <v>1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0</v>
      </c>
      <c r="P9" s="9">
        <v>0</v>
      </c>
      <c r="Q9" s="9">
        <v>0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  <c r="Z9" s="9">
        <v>1</v>
      </c>
      <c r="AA9" s="9">
        <v>1</v>
      </c>
      <c r="AB9" s="9">
        <v>1</v>
      </c>
      <c r="AC9" s="9">
        <v>1</v>
      </c>
      <c r="AD9" s="9">
        <v>1</v>
      </c>
      <c r="AE9" s="9">
        <v>1</v>
      </c>
      <c r="AF9" s="9">
        <v>1</v>
      </c>
      <c r="AG9" s="9">
        <v>1</v>
      </c>
      <c r="AH9" s="9">
        <v>1</v>
      </c>
      <c r="AI9" s="9">
        <v>1</v>
      </c>
      <c r="AJ9" s="9">
        <v>1</v>
      </c>
      <c r="AK9" s="9">
        <v>1</v>
      </c>
      <c r="AL9" s="9">
        <v>1</v>
      </c>
      <c r="AM9" s="9">
        <v>1</v>
      </c>
      <c r="AN9" s="9">
        <v>1</v>
      </c>
      <c r="AO9" s="9">
        <v>1</v>
      </c>
      <c r="AP9" s="9">
        <v>1</v>
      </c>
      <c r="AQ9" s="9">
        <v>1</v>
      </c>
      <c r="AR9" s="9">
        <v>1</v>
      </c>
      <c r="AS9" s="9">
        <v>1</v>
      </c>
      <c r="AT9" s="9">
        <v>1</v>
      </c>
      <c r="AU9" s="9">
        <v>1</v>
      </c>
      <c r="AV9" s="9">
        <v>1</v>
      </c>
      <c r="AW9" s="9">
        <v>1</v>
      </c>
      <c r="AX9" s="9">
        <v>1</v>
      </c>
    </row>
    <row r="10" spans="1:50">
      <c r="A10" s="9">
        <v>1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0</v>
      </c>
      <c r="Q10" s="9">
        <v>0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  <c r="Z10" s="9">
        <v>1</v>
      </c>
      <c r="AA10" s="9">
        <v>1</v>
      </c>
      <c r="AB10" s="9">
        <v>1</v>
      </c>
      <c r="AC10" s="9">
        <v>1</v>
      </c>
      <c r="AD10" s="9">
        <v>1</v>
      </c>
      <c r="AE10" s="9">
        <v>1</v>
      </c>
      <c r="AF10" s="9">
        <v>1</v>
      </c>
      <c r="AG10" s="9">
        <v>1</v>
      </c>
      <c r="AH10" s="9">
        <v>1</v>
      </c>
      <c r="AI10" s="9">
        <v>1</v>
      </c>
      <c r="AJ10" s="9">
        <v>1</v>
      </c>
      <c r="AK10" s="9">
        <v>1</v>
      </c>
      <c r="AL10" s="9">
        <v>1</v>
      </c>
      <c r="AM10" s="9">
        <v>1</v>
      </c>
      <c r="AN10" s="9">
        <v>1</v>
      </c>
      <c r="AO10" s="9">
        <v>1</v>
      </c>
      <c r="AP10" s="9">
        <v>1</v>
      </c>
      <c r="AQ10" s="9">
        <v>1</v>
      </c>
      <c r="AR10" s="9">
        <v>1</v>
      </c>
      <c r="AS10" s="9">
        <v>1</v>
      </c>
      <c r="AT10" s="9">
        <v>1</v>
      </c>
      <c r="AU10" s="9">
        <v>1</v>
      </c>
      <c r="AV10" s="9">
        <v>1</v>
      </c>
      <c r="AW10" s="9">
        <v>1</v>
      </c>
      <c r="AX10" s="9">
        <v>1</v>
      </c>
    </row>
    <row r="11" spans="1:50">
      <c r="A11" s="9">
        <v>1</v>
      </c>
      <c r="B11" s="9">
        <v>1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0</v>
      </c>
      <c r="R11" s="9">
        <v>0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  <c r="Z11" s="9">
        <v>1</v>
      </c>
      <c r="AA11" s="9">
        <v>1</v>
      </c>
      <c r="AB11" s="9">
        <v>1</v>
      </c>
      <c r="AC11" s="9">
        <v>1</v>
      </c>
      <c r="AD11" s="9">
        <v>1</v>
      </c>
      <c r="AE11" s="9">
        <v>1</v>
      </c>
      <c r="AF11" s="9">
        <v>1</v>
      </c>
      <c r="AG11" s="9">
        <v>1</v>
      </c>
      <c r="AH11" s="9">
        <v>1</v>
      </c>
      <c r="AI11" s="9">
        <v>1</v>
      </c>
      <c r="AJ11" s="9">
        <v>1</v>
      </c>
      <c r="AK11" s="9">
        <v>1</v>
      </c>
      <c r="AL11" s="9">
        <v>1</v>
      </c>
      <c r="AM11" s="9">
        <v>1</v>
      </c>
      <c r="AN11" s="9">
        <v>1</v>
      </c>
      <c r="AO11" s="9">
        <v>1</v>
      </c>
      <c r="AP11" s="9">
        <v>1</v>
      </c>
      <c r="AQ11" s="9">
        <v>1</v>
      </c>
      <c r="AR11" s="9">
        <v>1</v>
      </c>
      <c r="AS11" s="9">
        <v>1</v>
      </c>
      <c r="AT11" s="9">
        <v>1</v>
      </c>
      <c r="AU11" s="9">
        <v>1</v>
      </c>
      <c r="AV11" s="9">
        <v>1</v>
      </c>
      <c r="AW11" s="9">
        <v>1</v>
      </c>
      <c r="AX11" s="9">
        <v>1</v>
      </c>
    </row>
    <row r="12" spans="1:50">
      <c r="A12" s="9">
        <v>1</v>
      </c>
      <c r="B12" s="9">
        <v>1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0</v>
      </c>
      <c r="R12" s="9">
        <v>0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  <c r="AF12" s="9">
        <v>1</v>
      </c>
      <c r="AG12" s="9">
        <v>1</v>
      </c>
      <c r="AH12" s="9">
        <v>1</v>
      </c>
      <c r="AI12" s="9">
        <v>1</v>
      </c>
      <c r="AJ12" s="9">
        <v>1</v>
      </c>
      <c r="AK12" s="9">
        <v>1</v>
      </c>
      <c r="AL12" s="9">
        <v>1</v>
      </c>
      <c r="AM12" s="9">
        <v>1</v>
      </c>
      <c r="AN12" s="9">
        <v>1</v>
      </c>
      <c r="AO12" s="9">
        <v>1</v>
      </c>
      <c r="AP12" s="9">
        <v>1</v>
      </c>
      <c r="AQ12" s="9">
        <v>1</v>
      </c>
      <c r="AR12" s="9">
        <v>1</v>
      </c>
      <c r="AS12" s="9">
        <v>1</v>
      </c>
      <c r="AT12" s="9">
        <v>1</v>
      </c>
      <c r="AU12" s="9">
        <v>1</v>
      </c>
      <c r="AV12" s="9">
        <v>1</v>
      </c>
      <c r="AW12" s="9">
        <v>1</v>
      </c>
      <c r="AX12" s="9">
        <v>1</v>
      </c>
    </row>
    <row r="13" spans="1:50">
      <c r="A13" s="9">
        <v>1</v>
      </c>
      <c r="B13" s="9">
        <v>1</v>
      </c>
      <c r="C13" s="9">
        <v>1</v>
      </c>
      <c r="D13" s="9">
        <v>1</v>
      </c>
      <c r="E13" s="9">
        <v>1</v>
      </c>
      <c r="F13" s="9">
        <v>0</v>
      </c>
      <c r="G13" s="9">
        <v>0</v>
      </c>
      <c r="H13" s="9">
        <v>0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0</v>
      </c>
      <c r="S13" s="9">
        <v>0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  <c r="AF13" s="9">
        <v>1</v>
      </c>
      <c r="AG13" s="9">
        <v>1</v>
      </c>
      <c r="AH13" s="9">
        <v>1</v>
      </c>
      <c r="AI13" s="9">
        <v>1</v>
      </c>
      <c r="AJ13" s="9">
        <v>1</v>
      </c>
      <c r="AK13" s="9">
        <v>1</v>
      </c>
      <c r="AL13" s="9">
        <v>1</v>
      </c>
      <c r="AM13" s="9">
        <v>1</v>
      </c>
      <c r="AN13" s="9">
        <v>1</v>
      </c>
      <c r="AO13" s="9">
        <v>1</v>
      </c>
      <c r="AP13" s="9">
        <v>1</v>
      </c>
      <c r="AQ13" s="9">
        <v>1</v>
      </c>
      <c r="AR13" s="9">
        <v>1</v>
      </c>
      <c r="AS13" s="9">
        <v>1</v>
      </c>
      <c r="AT13" s="9">
        <v>1</v>
      </c>
      <c r="AU13" s="9">
        <v>1</v>
      </c>
      <c r="AV13" s="9">
        <v>1</v>
      </c>
      <c r="AW13" s="9">
        <v>1</v>
      </c>
      <c r="AX13" s="9">
        <v>1</v>
      </c>
    </row>
    <row r="14" spans="1:50">
      <c r="A14" s="9">
        <v>1</v>
      </c>
      <c r="B14" s="9">
        <v>1</v>
      </c>
      <c r="C14" s="9">
        <v>1</v>
      </c>
      <c r="D14" s="9">
        <v>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1</v>
      </c>
      <c r="Z14" s="9">
        <v>1</v>
      </c>
      <c r="AA14" s="9">
        <v>1</v>
      </c>
      <c r="AB14" s="9">
        <v>1</v>
      </c>
      <c r="AC14" s="9">
        <v>1</v>
      </c>
      <c r="AD14" s="9">
        <v>1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</v>
      </c>
      <c r="AM14" s="9">
        <v>1</v>
      </c>
      <c r="AN14" s="9">
        <v>1</v>
      </c>
      <c r="AO14" s="9">
        <v>1</v>
      </c>
      <c r="AP14" s="9">
        <v>1</v>
      </c>
      <c r="AQ14" s="9">
        <v>1</v>
      </c>
      <c r="AR14" s="9">
        <v>1</v>
      </c>
      <c r="AS14" s="9">
        <v>1</v>
      </c>
      <c r="AT14" s="9">
        <v>1</v>
      </c>
      <c r="AU14" s="9">
        <v>1</v>
      </c>
      <c r="AV14" s="9">
        <v>1</v>
      </c>
      <c r="AW14" s="9">
        <v>1</v>
      </c>
      <c r="AX14" s="9">
        <v>1</v>
      </c>
    </row>
    <row r="15" spans="1:50">
      <c r="A15" s="9">
        <v>1</v>
      </c>
      <c r="B15" s="9">
        <v>1</v>
      </c>
      <c r="C15" s="9">
        <v>1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1</v>
      </c>
      <c r="AA15" s="9">
        <v>1</v>
      </c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9">
        <v>1</v>
      </c>
      <c r="AH15" s="9">
        <v>1</v>
      </c>
      <c r="AI15" s="9">
        <v>1</v>
      </c>
      <c r="AJ15" s="9">
        <v>1</v>
      </c>
      <c r="AK15" s="9">
        <v>1</v>
      </c>
      <c r="AL15" s="9">
        <v>1</v>
      </c>
      <c r="AM15" s="9">
        <v>1</v>
      </c>
      <c r="AN15" s="9">
        <v>1</v>
      </c>
      <c r="AO15" s="9">
        <v>1</v>
      </c>
      <c r="AP15" s="9">
        <v>1</v>
      </c>
      <c r="AQ15" s="9">
        <v>1</v>
      </c>
      <c r="AR15" s="9">
        <v>1</v>
      </c>
      <c r="AS15" s="9">
        <v>1</v>
      </c>
      <c r="AT15" s="9">
        <v>1</v>
      </c>
      <c r="AU15" s="9">
        <v>1</v>
      </c>
      <c r="AV15" s="9">
        <v>1</v>
      </c>
      <c r="AW15" s="9">
        <v>1</v>
      </c>
      <c r="AX15" s="9">
        <v>1</v>
      </c>
    </row>
    <row r="16" spans="1:50">
      <c r="A16" s="9">
        <v>1</v>
      </c>
      <c r="B16" s="9">
        <v>1</v>
      </c>
      <c r="C16" s="9">
        <v>1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1</v>
      </c>
      <c r="M16" s="9">
        <v>1</v>
      </c>
      <c r="N16" s="9">
        <v>1</v>
      </c>
      <c r="O16" s="9">
        <v>1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1</v>
      </c>
      <c r="AB16" s="9">
        <v>1</v>
      </c>
      <c r="AC16" s="9">
        <v>1</v>
      </c>
      <c r="AD16" s="9">
        <v>1</v>
      </c>
      <c r="AE16" s="9">
        <v>1</v>
      </c>
      <c r="AF16" s="9">
        <v>1</v>
      </c>
      <c r="AG16" s="9">
        <v>1</v>
      </c>
      <c r="AH16" s="9">
        <v>1</v>
      </c>
      <c r="AI16" s="9">
        <v>1</v>
      </c>
      <c r="AJ16" s="9">
        <v>1</v>
      </c>
      <c r="AK16" s="9">
        <v>1</v>
      </c>
      <c r="AL16" s="9">
        <v>1</v>
      </c>
      <c r="AM16" s="9">
        <v>1</v>
      </c>
      <c r="AN16" s="9">
        <v>1</v>
      </c>
      <c r="AO16" s="9">
        <v>1</v>
      </c>
      <c r="AP16" s="9">
        <v>1</v>
      </c>
      <c r="AQ16" s="9">
        <v>1</v>
      </c>
      <c r="AR16" s="9">
        <v>1</v>
      </c>
      <c r="AS16" s="9">
        <v>1</v>
      </c>
      <c r="AT16" s="9">
        <v>1</v>
      </c>
      <c r="AU16" s="9">
        <v>1</v>
      </c>
      <c r="AV16" s="9">
        <v>1</v>
      </c>
      <c r="AW16" s="9">
        <v>1</v>
      </c>
      <c r="AX16" s="9">
        <v>1</v>
      </c>
    </row>
    <row r="17" spans="1:50">
      <c r="A17" s="9">
        <v>1</v>
      </c>
      <c r="B17" s="9">
        <v>1</v>
      </c>
      <c r="C17" s="9">
        <v>1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1</v>
      </c>
      <c r="O17" s="9">
        <v>1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1</v>
      </c>
      <c r="AB17" s="9">
        <v>1</v>
      </c>
      <c r="AC17" s="9">
        <v>1</v>
      </c>
      <c r="AD17" s="9">
        <v>1</v>
      </c>
      <c r="AE17" s="9">
        <v>1</v>
      </c>
      <c r="AF17" s="9">
        <v>1</v>
      </c>
      <c r="AG17" s="9">
        <v>1</v>
      </c>
      <c r="AH17" s="9">
        <v>1</v>
      </c>
      <c r="AI17" s="9">
        <v>1</v>
      </c>
      <c r="AJ17" s="9">
        <v>1</v>
      </c>
      <c r="AK17" s="9">
        <v>1</v>
      </c>
      <c r="AL17" s="9">
        <v>1</v>
      </c>
      <c r="AM17" s="9">
        <v>1</v>
      </c>
      <c r="AN17" s="9">
        <v>1</v>
      </c>
      <c r="AO17" s="9">
        <v>1</v>
      </c>
      <c r="AP17" s="9">
        <v>1</v>
      </c>
      <c r="AQ17" s="9">
        <v>1</v>
      </c>
      <c r="AR17" s="9">
        <v>1</v>
      </c>
      <c r="AS17" s="9">
        <v>1</v>
      </c>
      <c r="AT17" s="9">
        <v>1</v>
      </c>
      <c r="AU17" s="9">
        <v>1</v>
      </c>
      <c r="AV17" s="9">
        <v>1</v>
      </c>
      <c r="AW17" s="9">
        <v>1</v>
      </c>
      <c r="AX17" s="9">
        <v>1</v>
      </c>
    </row>
    <row r="18" spans="1:50">
      <c r="A18" s="9">
        <v>1</v>
      </c>
      <c r="B18" s="9">
        <v>1</v>
      </c>
      <c r="C18" s="9">
        <v>1</v>
      </c>
      <c r="D18" s="9">
        <v>1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1</v>
      </c>
      <c r="K18" s="9">
        <v>1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1</v>
      </c>
      <c r="AC18" s="9">
        <v>1</v>
      </c>
      <c r="AD18" s="9">
        <v>1</v>
      </c>
      <c r="AE18" s="9">
        <v>1</v>
      </c>
      <c r="AF18" s="9">
        <v>1</v>
      </c>
      <c r="AG18" s="9">
        <v>1</v>
      </c>
      <c r="AH18" s="9">
        <v>1</v>
      </c>
      <c r="AI18" s="9">
        <v>1</v>
      </c>
      <c r="AJ18" s="9">
        <v>1</v>
      </c>
      <c r="AK18" s="9">
        <v>1</v>
      </c>
      <c r="AL18" s="9">
        <v>1</v>
      </c>
      <c r="AM18" s="9">
        <v>1</v>
      </c>
      <c r="AN18" s="9">
        <v>1</v>
      </c>
      <c r="AO18" s="9">
        <v>1</v>
      </c>
      <c r="AP18" s="9">
        <v>1</v>
      </c>
      <c r="AQ18" s="9">
        <v>1</v>
      </c>
      <c r="AR18" s="9">
        <v>1</v>
      </c>
      <c r="AS18" s="9">
        <v>1</v>
      </c>
      <c r="AT18" s="9">
        <v>1</v>
      </c>
      <c r="AU18" s="9">
        <v>1</v>
      </c>
      <c r="AV18" s="9">
        <v>1</v>
      </c>
      <c r="AW18" s="9">
        <v>1</v>
      </c>
      <c r="AX18" s="9">
        <v>1</v>
      </c>
    </row>
    <row r="19" spans="1:50">
      <c r="A19" s="9">
        <v>1</v>
      </c>
      <c r="B19" s="9">
        <v>1</v>
      </c>
      <c r="C19" s="9">
        <v>1</v>
      </c>
      <c r="D19" s="9">
        <v>1</v>
      </c>
      <c r="E19" s="9">
        <v>1</v>
      </c>
      <c r="F19" s="9">
        <v>0</v>
      </c>
      <c r="G19" s="9">
        <v>0</v>
      </c>
      <c r="H19" s="9">
        <v>0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1</v>
      </c>
      <c r="AC19" s="9">
        <v>1</v>
      </c>
      <c r="AD19" s="9">
        <v>1</v>
      </c>
      <c r="AE19" s="9">
        <v>1</v>
      </c>
      <c r="AF19" s="9">
        <v>1</v>
      </c>
      <c r="AG19" s="9">
        <v>1</v>
      </c>
      <c r="AH19" s="9">
        <v>1</v>
      </c>
      <c r="AI19" s="9">
        <v>1</v>
      </c>
      <c r="AJ19" s="9">
        <v>1</v>
      </c>
      <c r="AK19" s="9">
        <v>1</v>
      </c>
      <c r="AL19" s="9">
        <v>1</v>
      </c>
      <c r="AM19" s="9">
        <v>1</v>
      </c>
      <c r="AN19" s="9">
        <v>1</v>
      </c>
      <c r="AO19" s="9">
        <v>1</v>
      </c>
      <c r="AP19" s="9">
        <v>1</v>
      </c>
      <c r="AQ19" s="9">
        <v>1</v>
      </c>
      <c r="AR19" s="9">
        <v>1</v>
      </c>
      <c r="AS19" s="9">
        <v>1</v>
      </c>
      <c r="AT19" s="9">
        <v>1</v>
      </c>
      <c r="AU19" s="9">
        <v>1</v>
      </c>
      <c r="AV19" s="9">
        <v>1</v>
      </c>
      <c r="AW19" s="9">
        <v>1</v>
      </c>
      <c r="AX19" s="9">
        <v>1</v>
      </c>
    </row>
    <row r="20" spans="1:50">
      <c r="A20" s="9">
        <v>1</v>
      </c>
      <c r="B20" s="9">
        <v>1</v>
      </c>
      <c r="C20" s="9">
        <v>1</v>
      </c>
      <c r="D20" s="9">
        <v>1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>
        <v>1</v>
      </c>
      <c r="K20" s="9">
        <v>1</v>
      </c>
      <c r="L20" s="9">
        <v>1</v>
      </c>
      <c r="M20" s="9">
        <v>1</v>
      </c>
      <c r="N20" s="9">
        <v>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1</v>
      </c>
      <c r="AC20" s="9">
        <v>1</v>
      </c>
      <c r="AD20" s="9">
        <v>1</v>
      </c>
      <c r="AE20" s="9">
        <v>1</v>
      </c>
      <c r="AF20" s="9">
        <v>1</v>
      </c>
      <c r="AG20" s="9">
        <v>1</v>
      </c>
      <c r="AH20" s="9">
        <v>1</v>
      </c>
      <c r="AI20" s="9">
        <v>1</v>
      </c>
      <c r="AJ20" s="9">
        <v>1</v>
      </c>
      <c r="AK20" s="9">
        <v>1</v>
      </c>
      <c r="AL20" s="9">
        <v>1</v>
      </c>
      <c r="AM20" s="9">
        <v>1</v>
      </c>
      <c r="AN20" s="9">
        <v>1</v>
      </c>
      <c r="AO20" s="9">
        <v>1</v>
      </c>
      <c r="AP20" s="9">
        <v>1</v>
      </c>
      <c r="AQ20" s="9">
        <v>1</v>
      </c>
      <c r="AR20" s="9">
        <v>1</v>
      </c>
      <c r="AS20" s="9">
        <v>1</v>
      </c>
      <c r="AT20" s="9">
        <v>1</v>
      </c>
      <c r="AU20" s="9">
        <v>1</v>
      </c>
      <c r="AV20" s="9">
        <v>1</v>
      </c>
      <c r="AW20" s="9">
        <v>1</v>
      </c>
      <c r="AX20" s="9">
        <v>1</v>
      </c>
    </row>
    <row r="21" spans="1:50">
      <c r="A21" s="9">
        <v>1</v>
      </c>
      <c r="B21" s="9">
        <v>1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9">
        <v>1</v>
      </c>
      <c r="K21" s="9">
        <v>1</v>
      </c>
      <c r="L21" s="9">
        <v>1</v>
      </c>
      <c r="M21" s="9">
        <v>1</v>
      </c>
      <c r="N21" s="9">
        <v>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1</v>
      </c>
      <c r="AC21" s="9">
        <v>1</v>
      </c>
      <c r="AD21" s="9">
        <v>1</v>
      </c>
      <c r="AE21" s="9">
        <v>1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1</v>
      </c>
      <c r="AL21" s="9">
        <v>1</v>
      </c>
      <c r="AM21" s="9">
        <v>1</v>
      </c>
      <c r="AN21" s="9">
        <v>1</v>
      </c>
      <c r="AO21" s="9">
        <v>1</v>
      </c>
      <c r="AP21" s="9">
        <v>1</v>
      </c>
      <c r="AQ21" s="9">
        <v>1</v>
      </c>
      <c r="AR21" s="9">
        <v>1</v>
      </c>
      <c r="AS21" s="9">
        <v>1</v>
      </c>
      <c r="AT21" s="9">
        <v>1</v>
      </c>
      <c r="AU21" s="9">
        <v>1</v>
      </c>
      <c r="AV21" s="9">
        <v>1</v>
      </c>
      <c r="AW21" s="9">
        <v>1</v>
      </c>
      <c r="AX21" s="9">
        <v>1</v>
      </c>
    </row>
    <row r="22" spans="1:50">
      <c r="A22" s="9">
        <v>1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1</v>
      </c>
      <c r="AC22" s="9">
        <v>1</v>
      </c>
      <c r="AD22" s="9">
        <v>1</v>
      </c>
      <c r="AE22" s="9">
        <v>1</v>
      </c>
      <c r="AF22" s="9">
        <v>1</v>
      </c>
      <c r="AG22" s="9">
        <v>1</v>
      </c>
      <c r="AH22" s="9">
        <v>1</v>
      </c>
      <c r="AI22" s="9">
        <v>1</v>
      </c>
      <c r="AJ22" s="9">
        <v>1</v>
      </c>
      <c r="AK22" s="9">
        <v>1</v>
      </c>
      <c r="AL22" s="9">
        <v>1</v>
      </c>
      <c r="AM22" s="9">
        <v>1</v>
      </c>
      <c r="AN22" s="9">
        <v>1</v>
      </c>
      <c r="AO22" s="9">
        <v>1</v>
      </c>
      <c r="AP22" s="9">
        <v>1</v>
      </c>
      <c r="AQ22" s="9">
        <v>1</v>
      </c>
      <c r="AR22" s="9">
        <v>1</v>
      </c>
      <c r="AS22" s="9">
        <v>1</v>
      </c>
      <c r="AT22" s="9">
        <v>1</v>
      </c>
      <c r="AU22" s="9">
        <v>1</v>
      </c>
      <c r="AV22" s="9">
        <v>1</v>
      </c>
      <c r="AW22" s="9">
        <v>1</v>
      </c>
      <c r="AX22" s="9">
        <v>1</v>
      </c>
    </row>
    <row r="23" spans="1:50">
      <c r="A23" s="9">
        <v>1</v>
      </c>
      <c r="B23" s="9">
        <v>1</v>
      </c>
      <c r="C23" s="9">
        <v>1</v>
      </c>
      <c r="D23" s="9">
        <v>1</v>
      </c>
      <c r="E23" s="9">
        <v>1</v>
      </c>
      <c r="F23" s="9">
        <v>1</v>
      </c>
      <c r="G23" s="9">
        <v>1</v>
      </c>
      <c r="H23" s="9">
        <v>1</v>
      </c>
      <c r="I23" s="9">
        <v>1</v>
      </c>
      <c r="J23" s="9">
        <v>1</v>
      </c>
      <c r="K23" s="9">
        <v>1</v>
      </c>
      <c r="L23" s="9">
        <v>1</v>
      </c>
      <c r="M23" s="9">
        <v>1</v>
      </c>
      <c r="N23" s="9">
        <v>1</v>
      </c>
      <c r="O23" s="9">
        <v>1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1</v>
      </c>
      <c r="AB23" s="9">
        <v>1</v>
      </c>
      <c r="AC23" s="9">
        <v>1</v>
      </c>
      <c r="AD23" s="9">
        <v>1</v>
      </c>
      <c r="AE23" s="9">
        <v>1</v>
      </c>
      <c r="AF23" s="9">
        <v>1</v>
      </c>
      <c r="AG23" s="9">
        <v>1</v>
      </c>
      <c r="AH23" s="9">
        <v>1</v>
      </c>
      <c r="AI23" s="9">
        <v>1</v>
      </c>
      <c r="AJ23" s="9">
        <v>1</v>
      </c>
      <c r="AK23" s="9">
        <v>1</v>
      </c>
      <c r="AL23" s="9">
        <v>1</v>
      </c>
      <c r="AM23" s="9">
        <v>1</v>
      </c>
      <c r="AN23" s="9">
        <v>1</v>
      </c>
      <c r="AO23" s="9">
        <v>1</v>
      </c>
      <c r="AP23" s="9">
        <v>1</v>
      </c>
      <c r="AQ23" s="9">
        <v>1</v>
      </c>
      <c r="AR23" s="9">
        <v>1</v>
      </c>
      <c r="AS23" s="9">
        <v>1</v>
      </c>
      <c r="AT23" s="9">
        <v>1</v>
      </c>
      <c r="AU23" s="9">
        <v>1</v>
      </c>
      <c r="AV23" s="9">
        <v>1</v>
      </c>
      <c r="AW23" s="9">
        <v>1</v>
      </c>
      <c r="AX23" s="9">
        <v>1</v>
      </c>
    </row>
    <row r="24" spans="1:50">
      <c r="A24" s="9">
        <v>1</v>
      </c>
      <c r="B24" s="9">
        <v>1</v>
      </c>
      <c r="C24" s="9">
        <v>1</v>
      </c>
      <c r="D24" s="9">
        <v>1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K24" s="9">
        <v>1</v>
      </c>
      <c r="L24" s="9">
        <v>1</v>
      </c>
      <c r="M24" s="9">
        <v>1</v>
      </c>
      <c r="N24" s="9">
        <v>1</v>
      </c>
      <c r="O24" s="9">
        <v>1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1</v>
      </c>
      <c r="AB24" s="9">
        <v>1</v>
      </c>
      <c r="AC24" s="9">
        <v>1</v>
      </c>
      <c r="AD24" s="9">
        <v>1</v>
      </c>
      <c r="AE24" s="9">
        <v>1</v>
      </c>
      <c r="AF24" s="9">
        <v>1</v>
      </c>
      <c r="AG24" s="9">
        <v>1</v>
      </c>
      <c r="AH24" s="9">
        <v>1</v>
      </c>
      <c r="AI24" s="9">
        <v>1</v>
      </c>
      <c r="AJ24" s="9">
        <v>1</v>
      </c>
      <c r="AK24" s="9">
        <v>1</v>
      </c>
      <c r="AL24" s="9">
        <v>1</v>
      </c>
      <c r="AM24" s="9">
        <v>1</v>
      </c>
      <c r="AN24" s="9">
        <v>1</v>
      </c>
      <c r="AO24" s="9">
        <v>1</v>
      </c>
      <c r="AP24" s="9">
        <v>1</v>
      </c>
      <c r="AQ24" s="9">
        <v>1</v>
      </c>
      <c r="AR24" s="9">
        <v>1</v>
      </c>
      <c r="AS24" s="9">
        <v>1</v>
      </c>
      <c r="AT24" s="9">
        <v>1</v>
      </c>
      <c r="AU24" s="9">
        <v>1</v>
      </c>
      <c r="AV24" s="9">
        <v>1</v>
      </c>
      <c r="AW24" s="9">
        <v>1</v>
      </c>
      <c r="AX24" s="9">
        <v>1</v>
      </c>
    </row>
    <row r="25" spans="1:50">
      <c r="A25" s="9">
        <v>1</v>
      </c>
      <c r="B25" s="9">
        <v>1</v>
      </c>
      <c r="C25" s="9">
        <v>1</v>
      </c>
      <c r="D25" s="9">
        <v>1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9">
        <v>1</v>
      </c>
      <c r="N25" s="9">
        <v>1</v>
      </c>
      <c r="O25" s="9">
        <v>1</v>
      </c>
      <c r="P25" s="9">
        <v>1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1</v>
      </c>
      <c r="AA25" s="9">
        <v>1</v>
      </c>
      <c r="AB25" s="9">
        <v>1</v>
      </c>
      <c r="AC25" s="9">
        <v>1</v>
      </c>
      <c r="AD25" s="9">
        <v>1</v>
      </c>
      <c r="AE25" s="9">
        <v>1</v>
      </c>
      <c r="AF25" s="9">
        <v>1</v>
      </c>
      <c r="AG25" s="9">
        <v>1</v>
      </c>
      <c r="AH25" s="9">
        <v>1</v>
      </c>
      <c r="AI25" s="9">
        <v>1</v>
      </c>
      <c r="AJ25" s="9">
        <v>1</v>
      </c>
      <c r="AK25" s="9">
        <v>1</v>
      </c>
      <c r="AL25" s="9">
        <v>1</v>
      </c>
      <c r="AM25" s="9">
        <v>1</v>
      </c>
      <c r="AN25" s="9">
        <v>1</v>
      </c>
      <c r="AO25" s="9">
        <v>1</v>
      </c>
      <c r="AP25" s="9">
        <v>1</v>
      </c>
      <c r="AQ25" s="9">
        <v>1</v>
      </c>
      <c r="AR25" s="9">
        <v>1</v>
      </c>
      <c r="AS25" s="9">
        <v>1</v>
      </c>
      <c r="AT25" s="9">
        <v>1</v>
      </c>
      <c r="AU25" s="9">
        <v>1</v>
      </c>
      <c r="AV25" s="9">
        <v>1</v>
      </c>
      <c r="AW25" s="9">
        <v>1</v>
      </c>
      <c r="AX25" s="9">
        <v>1</v>
      </c>
    </row>
    <row r="26" spans="1:50">
      <c r="A26" s="9">
        <v>1</v>
      </c>
      <c r="B26" s="9">
        <v>1</v>
      </c>
      <c r="C26" s="9">
        <v>1</v>
      </c>
      <c r="D26" s="9">
        <v>1</v>
      </c>
      <c r="E26" s="9">
        <v>1</v>
      </c>
      <c r="F26" s="9">
        <v>1</v>
      </c>
      <c r="G26" s="9">
        <v>1</v>
      </c>
      <c r="H26" s="9">
        <v>1</v>
      </c>
      <c r="I26" s="9">
        <v>1</v>
      </c>
      <c r="J26" s="9">
        <v>1</v>
      </c>
      <c r="K26" s="9">
        <v>1</v>
      </c>
      <c r="L26" s="9">
        <v>1</v>
      </c>
      <c r="M26" s="9">
        <v>1</v>
      </c>
      <c r="N26" s="9">
        <v>1</v>
      </c>
      <c r="O26" s="9">
        <v>1</v>
      </c>
      <c r="P26" s="9">
        <v>1</v>
      </c>
      <c r="Q26" s="9">
        <v>1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1</v>
      </c>
      <c r="Z26" s="9">
        <v>1</v>
      </c>
      <c r="AA26" s="9">
        <v>1</v>
      </c>
      <c r="AB26" s="9">
        <v>1</v>
      </c>
      <c r="AC26" s="9">
        <v>1</v>
      </c>
      <c r="AD26" s="9">
        <v>1</v>
      </c>
      <c r="AE26" s="9">
        <v>1</v>
      </c>
      <c r="AF26" s="9">
        <v>1</v>
      </c>
      <c r="AG26" s="9">
        <v>1</v>
      </c>
      <c r="AH26" s="9">
        <v>1</v>
      </c>
      <c r="AI26" s="9">
        <v>1</v>
      </c>
      <c r="AJ26" s="9">
        <v>1</v>
      </c>
      <c r="AK26" s="9">
        <v>1</v>
      </c>
      <c r="AL26" s="9">
        <v>1</v>
      </c>
      <c r="AM26" s="9">
        <v>1</v>
      </c>
      <c r="AN26" s="9">
        <v>1</v>
      </c>
      <c r="AO26" s="9">
        <v>1</v>
      </c>
      <c r="AP26" s="9">
        <v>1</v>
      </c>
      <c r="AQ26" s="9">
        <v>1</v>
      </c>
      <c r="AR26" s="9">
        <v>1</v>
      </c>
      <c r="AS26" s="9">
        <v>1</v>
      </c>
      <c r="AT26" s="9">
        <v>1</v>
      </c>
      <c r="AU26" s="9">
        <v>1</v>
      </c>
      <c r="AV26" s="9">
        <v>1</v>
      </c>
      <c r="AW26" s="9">
        <v>1</v>
      </c>
      <c r="AX26" s="9">
        <v>1</v>
      </c>
    </row>
    <row r="27" spans="1:50">
      <c r="A27" s="9">
        <v>1</v>
      </c>
      <c r="B27" s="9">
        <v>1</v>
      </c>
      <c r="C27" s="9">
        <v>1</v>
      </c>
      <c r="D27" s="9">
        <v>1</v>
      </c>
      <c r="E27" s="9">
        <v>1</v>
      </c>
      <c r="F27" s="9">
        <v>1</v>
      </c>
      <c r="G27" s="9">
        <v>1</v>
      </c>
      <c r="H27" s="9">
        <v>1</v>
      </c>
      <c r="I27" s="9">
        <v>1</v>
      </c>
      <c r="J27" s="9">
        <v>1</v>
      </c>
      <c r="K27" s="9">
        <v>1</v>
      </c>
      <c r="L27" s="9">
        <v>1</v>
      </c>
      <c r="M27" s="9">
        <v>1</v>
      </c>
      <c r="N27" s="9">
        <v>1</v>
      </c>
      <c r="O27" s="9">
        <v>1</v>
      </c>
      <c r="P27" s="9">
        <v>1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9">
        <v>1</v>
      </c>
      <c r="AA27" s="9">
        <v>1</v>
      </c>
      <c r="AB27" s="9">
        <v>1</v>
      </c>
      <c r="AC27" s="9">
        <v>1</v>
      </c>
      <c r="AD27" s="9">
        <v>1</v>
      </c>
      <c r="AE27" s="9">
        <v>1</v>
      </c>
      <c r="AF27" s="9">
        <v>1</v>
      </c>
      <c r="AG27" s="9">
        <v>1</v>
      </c>
      <c r="AH27" s="9">
        <v>1</v>
      </c>
      <c r="AI27" s="9">
        <v>1</v>
      </c>
      <c r="AJ27" s="9">
        <v>1</v>
      </c>
      <c r="AK27" s="9">
        <v>1</v>
      </c>
      <c r="AL27" s="9">
        <v>1</v>
      </c>
      <c r="AM27" s="9">
        <v>1</v>
      </c>
      <c r="AN27" s="9">
        <v>1</v>
      </c>
      <c r="AO27" s="9">
        <v>1</v>
      </c>
      <c r="AP27" s="9">
        <v>1</v>
      </c>
      <c r="AQ27" s="9">
        <v>1</v>
      </c>
      <c r="AR27" s="9">
        <v>1</v>
      </c>
      <c r="AS27" s="9">
        <v>1</v>
      </c>
      <c r="AT27" s="9">
        <v>1</v>
      </c>
      <c r="AU27" s="9">
        <v>1</v>
      </c>
      <c r="AV27" s="9">
        <v>1</v>
      </c>
      <c r="AW27" s="9">
        <v>1</v>
      </c>
      <c r="AX27" s="9">
        <v>1</v>
      </c>
    </row>
    <row r="28" spans="1:50">
      <c r="A28" s="9">
        <v>1</v>
      </c>
      <c r="B28" s="9">
        <v>1</v>
      </c>
      <c r="C28" s="9">
        <v>1</v>
      </c>
      <c r="D28" s="9">
        <v>1</v>
      </c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9">
        <v>1</v>
      </c>
      <c r="K28" s="9">
        <v>1</v>
      </c>
      <c r="L28" s="9">
        <v>1</v>
      </c>
      <c r="M28" s="9">
        <v>1</v>
      </c>
      <c r="N28" s="9">
        <v>1</v>
      </c>
      <c r="O28" s="9">
        <v>1</v>
      </c>
      <c r="P28" s="9">
        <v>1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  <c r="V28" s="9">
        <v>1</v>
      </c>
      <c r="W28" s="9">
        <v>1</v>
      </c>
      <c r="X28" s="9">
        <v>1</v>
      </c>
      <c r="Y28" s="9">
        <v>1</v>
      </c>
      <c r="Z28" s="9">
        <v>1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>
        <v>1</v>
      </c>
      <c r="AG28" s="9">
        <v>1</v>
      </c>
      <c r="AH28" s="9">
        <v>1</v>
      </c>
      <c r="AI28" s="9">
        <v>1</v>
      </c>
      <c r="AJ28" s="9">
        <v>1</v>
      </c>
      <c r="AK28" s="9">
        <v>1</v>
      </c>
      <c r="AL28" s="9">
        <v>1</v>
      </c>
      <c r="AM28" s="9">
        <v>1</v>
      </c>
      <c r="AN28" s="9">
        <v>1</v>
      </c>
      <c r="AO28" s="9">
        <v>1</v>
      </c>
      <c r="AP28" s="9">
        <v>1</v>
      </c>
      <c r="AQ28" s="9">
        <v>1</v>
      </c>
      <c r="AR28" s="9">
        <v>1</v>
      </c>
      <c r="AS28" s="9">
        <v>1</v>
      </c>
      <c r="AT28" s="9">
        <v>1</v>
      </c>
      <c r="AU28" s="9">
        <v>1</v>
      </c>
      <c r="AV28" s="9">
        <v>1</v>
      </c>
      <c r="AW28" s="9">
        <v>1</v>
      </c>
      <c r="AX28" s="9">
        <v>1</v>
      </c>
    </row>
    <row r="29" spans="1:50">
      <c r="A29" s="9">
        <v>1</v>
      </c>
      <c r="B29" s="9">
        <v>1</v>
      </c>
      <c r="C29" s="9">
        <v>1</v>
      </c>
      <c r="D29" s="9">
        <v>1</v>
      </c>
      <c r="E29" s="9">
        <v>1</v>
      </c>
      <c r="F29" s="9">
        <v>1</v>
      </c>
      <c r="G29" s="9">
        <v>1</v>
      </c>
      <c r="H29" s="9">
        <v>1</v>
      </c>
      <c r="I29" s="9">
        <v>1</v>
      </c>
      <c r="J29" s="9">
        <v>1</v>
      </c>
      <c r="K29" s="9">
        <v>1</v>
      </c>
      <c r="L29" s="9">
        <v>1</v>
      </c>
      <c r="M29" s="9">
        <v>1</v>
      </c>
      <c r="N29" s="9">
        <v>1</v>
      </c>
      <c r="O29" s="9">
        <v>1</v>
      </c>
      <c r="P29" s="9">
        <v>1</v>
      </c>
      <c r="Q29" s="9">
        <v>1</v>
      </c>
      <c r="R29" s="9">
        <v>1</v>
      </c>
      <c r="S29" s="9">
        <v>1</v>
      </c>
      <c r="T29" s="9">
        <v>1</v>
      </c>
      <c r="U29" s="9">
        <v>1</v>
      </c>
      <c r="V29" s="9">
        <v>1</v>
      </c>
      <c r="W29" s="9">
        <v>1</v>
      </c>
      <c r="X29" s="9">
        <v>1</v>
      </c>
      <c r="Y29" s="9">
        <v>1</v>
      </c>
      <c r="Z29" s="9">
        <v>1</v>
      </c>
      <c r="AA29" s="9">
        <v>1</v>
      </c>
      <c r="AB29" s="9">
        <v>1</v>
      </c>
      <c r="AC29" s="9">
        <v>1</v>
      </c>
      <c r="AD29" s="9">
        <v>1</v>
      </c>
      <c r="AE29" s="9">
        <v>1</v>
      </c>
      <c r="AF29" s="9">
        <v>1</v>
      </c>
      <c r="AG29" s="9">
        <v>1</v>
      </c>
      <c r="AH29" s="9">
        <v>1</v>
      </c>
      <c r="AI29" s="9">
        <v>1</v>
      </c>
      <c r="AJ29" s="9">
        <v>1</v>
      </c>
      <c r="AK29" s="9">
        <v>1</v>
      </c>
      <c r="AL29" s="9">
        <v>1</v>
      </c>
      <c r="AM29" s="9">
        <v>1</v>
      </c>
      <c r="AN29" s="9">
        <v>1</v>
      </c>
      <c r="AO29" s="9">
        <v>1</v>
      </c>
      <c r="AP29" s="9">
        <v>1</v>
      </c>
      <c r="AQ29" s="9">
        <v>1</v>
      </c>
      <c r="AR29" s="9">
        <v>1</v>
      </c>
      <c r="AS29" s="9">
        <v>1</v>
      </c>
      <c r="AT29" s="9">
        <v>1</v>
      </c>
      <c r="AU29" s="9">
        <v>1</v>
      </c>
      <c r="AV29" s="9">
        <v>1</v>
      </c>
      <c r="AW29" s="9">
        <v>1</v>
      </c>
      <c r="AX29" s="9">
        <v>1</v>
      </c>
    </row>
    <row r="30" spans="1:50">
      <c r="A30" s="9">
        <v>1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1</v>
      </c>
      <c r="M30" s="9">
        <v>1</v>
      </c>
      <c r="N30" s="9">
        <v>1</v>
      </c>
      <c r="O30" s="9">
        <v>1</v>
      </c>
      <c r="P30" s="9">
        <v>1</v>
      </c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9">
        <v>1</v>
      </c>
      <c r="X30" s="9">
        <v>1</v>
      </c>
      <c r="Y30" s="9">
        <v>1</v>
      </c>
      <c r="Z30" s="9">
        <v>1</v>
      </c>
      <c r="AA30" s="9">
        <v>1</v>
      </c>
      <c r="AB30" s="9">
        <v>1</v>
      </c>
      <c r="AC30" s="9">
        <v>1</v>
      </c>
      <c r="AD30" s="9">
        <v>1</v>
      </c>
      <c r="AE30" s="9">
        <v>1</v>
      </c>
      <c r="AF30" s="9">
        <v>1</v>
      </c>
      <c r="AG30" s="9">
        <v>1</v>
      </c>
      <c r="AH30" s="9">
        <v>1</v>
      </c>
      <c r="AI30" s="9">
        <v>1</v>
      </c>
      <c r="AJ30" s="9">
        <v>1</v>
      </c>
      <c r="AK30" s="9">
        <v>1</v>
      </c>
      <c r="AL30" s="9">
        <v>1</v>
      </c>
      <c r="AM30" s="9">
        <v>1</v>
      </c>
      <c r="AN30" s="9">
        <v>1</v>
      </c>
      <c r="AO30" s="9">
        <v>1</v>
      </c>
      <c r="AP30" s="9">
        <v>1</v>
      </c>
      <c r="AQ30" s="9">
        <v>1</v>
      </c>
      <c r="AR30" s="9">
        <v>1</v>
      </c>
      <c r="AS30" s="9">
        <v>1</v>
      </c>
      <c r="AT30" s="9">
        <v>1</v>
      </c>
      <c r="AU30" s="9">
        <v>1</v>
      </c>
      <c r="AV30" s="9">
        <v>1</v>
      </c>
      <c r="AW30" s="9">
        <v>1</v>
      </c>
      <c r="AX30" s="9">
        <v>1</v>
      </c>
    </row>
    <row r="31" spans="1:50">
      <c r="A31" s="9">
        <v>1</v>
      </c>
      <c r="B31" s="9">
        <v>1</v>
      </c>
      <c r="C31" s="9">
        <v>1</v>
      </c>
      <c r="D31" s="9">
        <v>1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>
        <v>1</v>
      </c>
      <c r="L31" s="9">
        <v>1</v>
      </c>
      <c r="M31" s="9">
        <v>1</v>
      </c>
      <c r="N31" s="9">
        <v>1</v>
      </c>
      <c r="O31" s="9">
        <v>1</v>
      </c>
      <c r="P31" s="9">
        <v>1</v>
      </c>
      <c r="Q31" s="9">
        <v>1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9">
        <v>1</v>
      </c>
      <c r="X31" s="9">
        <v>1</v>
      </c>
      <c r="Y31" s="9">
        <v>1</v>
      </c>
      <c r="Z31" s="9">
        <v>1</v>
      </c>
      <c r="AA31" s="9">
        <v>1</v>
      </c>
      <c r="AB31" s="9">
        <v>1</v>
      </c>
      <c r="AC31" s="9">
        <v>1</v>
      </c>
      <c r="AD31" s="9">
        <v>1</v>
      </c>
      <c r="AE31" s="9">
        <v>1</v>
      </c>
      <c r="AF31" s="9">
        <v>1</v>
      </c>
      <c r="AG31" s="9">
        <v>1</v>
      </c>
      <c r="AH31" s="9">
        <v>1</v>
      </c>
      <c r="AI31" s="9">
        <v>1</v>
      </c>
      <c r="AJ31" s="9">
        <v>1</v>
      </c>
      <c r="AK31" s="9">
        <v>1</v>
      </c>
      <c r="AL31" s="9">
        <v>1</v>
      </c>
      <c r="AM31" s="9">
        <v>1</v>
      </c>
      <c r="AN31" s="9">
        <v>1</v>
      </c>
      <c r="AO31" s="9">
        <v>1</v>
      </c>
      <c r="AP31" s="9">
        <v>1</v>
      </c>
      <c r="AQ31" s="9">
        <v>1</v>
      </c>
      <c r="AR31" s="9">
        <v>1</v>
      </c>
      <c r="AS31" s="9">
        <v>1</v>
      </c>
      <c r="AT31" s="9">
        <v>1</v>
      </c>
      <c r="AU31" s="9">
        <v>1</v>
      </c>
      <c r="AV31" s="9">
        <v>1</v>
      </c>
      <c r="AW31" s="9">
        <v>1</v>
      </c>
      <c r="AX31" s="9">
        <v>1</v>
      </c>
    </row>
    <row r="32" spans="1:50">
      <c r="A32" s="9">
        <v>1</v>
      </c>
      <c r="B32" s="9">
        <v>1</v>
      </c>
      <c r="C32" s="9">
        <v>1</v>
      </c>
      <c r="D32" s="9">
        <v>1</v>
      </c>
      <c r="E32" s="9">
        <v>1</v>
      </c>
      <c r="F32" s="9">
        <v>1</v>
      </c>
      <c r="G32" s="9">
        <v>1</v>
      </c>
      <c r="H32" s="9">
        <v>1</v>
      </c>
      <c r="I32" s="9">
        <v>1</v>
      </c>
      <c r="J32" s="9">
        <v>1</v>
      </c>
      <c r="K32" s="9">
        <v>1</v>
      </c>
      <c r="L32" s="9">
        <v>1</v>
      </c>
      <c r="M32" s="9">
        <v>1</v>
      </c>
      <c r="N32" s="9">
        <v>1</v>
      </c>
      <c r="O32" s="9">
        <v>1</v>
      </c>
      <c r="P32" s="9">
        <v>1</v>
      </c>
      <c r="Q32" s="9">
        <v>1</v>
      </c>
      <c r="R32" s="9">
        <v>1</v>
      </c>
      <c r="S32" s="9">
        <v>1</v>
      </c>
      <c r="T32" s="9">
        <v>1</v>
      </c>
      <c r="U32" s="9">
        <v>1</v>
      </c>
      <c r="V32" s="9">
        <v>1</v>
      </c>
      <c r="W32" s="9">
        <v>1</v>
      </c>
      <c r="X32" s="9">
        <v>1</v>
      </c>
      <c r="Y32" s="9">
        <v>1</v>
      </c>
      <c r="Z32" s="9">
        <v>1</v>
      </c>
      <c r="AA32" s="9">
        <v>1</v>
      </c>
      <c r="AB32" s="9">
        <v>1</v>
      </c>
      <c r="AC32" s="9">
        <v>1</v>
      </c>
      <c r="AD32" s="9">
        <v>1</v>
      </c>
      <c r="AE32" s="9">
        <v>1</v>
      </c>
      <c r="AF32" s="9">
        <v>1</v>
      </c>
      <c r="AG32" s="9">
        <v>1</v>
      </c>
      <c r="AH32" s="9">
        <v>1</v>
      </c>
      <c r="AI32" s="9">
        <v>1</v>
      </c>
      <c r="AJ32" s="9">
        <v>1</v>
      </c>
      <c r="AK32" s="9">
        <v>1</v>
      </c>
      <c r="AL32" s="9">
        <v>1</v>
      </c>
      <c r="AM32" s="9">
        <v>1</v>
      </c>
      <c r="AN32" s="9">
        <v>1</v>
      </c>
      <c r="AO32" s="9">
        <v>1</v>
      </c>
      <c r="AP32" s="9">
        <v>1</v>
      </c>
      <c r="AQ32" s="9">
        <v>1</v>
      </c>
      <c r="AR32" s="9">
        <v>1</v>
      </c>
      <c r="AS32" s="9">
        <v>1</v>
      </c>
      <c r="AT32" s="9">
        <v>1</v>
      </c>
      <c r="AU32" s="9">
        <v>1</v>
      </c>
      <c r="AV32" s="9">
        <v>1</v>
      </c>
      <c r="AW32" s="9">
        <v>1</v>
      </c>
      <c r="AX32" s="9">
        <v>1</v>
      </c>
    </row>
    <row r="33" spans="1:50">
      <c r="A33" s="9">
        <v>1</v>
      </c>
      <c r="B33" s="9">
        <v>1</v>
      </c>
      <c r="C33" s="9">
        <v>1</v>
      </c>
      <c r="D33" s="9">
        <v>1</v>
      </c>
      <c r="E33" s="9">
        <v>1</v>
      </c>
      <c r="F33" s="9">
        <v>1</v>
      </c>
      <c r="G33" s="9">
        <v>1</v>
      </c>
      <c r="H33" s="9">
        <v>1</v>
      </c>
      <c r="I33" s="9">
        <v>1</v>
      </c>
      <c r="J33" s="9">
        <v>1</v>
      </c>
      <c r="K33" s="9">
        <v>1</v>
      </c>
      <c r="L33" s="9">
        <v>1</v>
      </c>
      <c r="M33" s="9">
        <v>1</v>
      </c>
      <c r="N33" s="9">
        <v>1</v>
      </c>
      <c r="O33" s="9">
        <v>1</v>
      </c>
      <c r="P33" s="9">
        <v>1</v>
      </c>
      <c r="Q33" s="9">
        <v>1</v>
      </c>
      <c r="R33" s="9">
        <v>1</v>
      </c>
      <c r="S33" s="9">
        <v>1</v>
      </c>
      <c r="T33" s="9">
        <v>1</v>
      </c>
      <c r="U33" s="9">
        <v>1</v>
      </c>
      <c r="V33" s="9">
        <v>1</v>
      </c>
      <c r="W33" s="9">
        <v>1</v>
      </c>
      <c r="X33" s="9">
        <v>1</v>
      </c>
      <c r="Y33" s="9">
        <v>1</v>
      </c>
      <c r="Z33" s="9">
        <v>1</v>
      </c>
      <c r="AA33" s="9">
        <v>1</v>
      </c>
      <c r="AB33" s="9">
        <v>1</v>
      </c>
      <c r="AC33" s="9">
        <v>1</v>
      </c>
      <c r="AD33" s="9">
        <v>1</v>
      </c>
      <c r="AE33" s="9">
        <v>1</v>
      </c>
      <c r="AF33" s="9">
        <v>1</v>
      </c>
      <c r="AG33" s="9">
        <v>1</v>
      </c>
      <c r="AH33" s="9">
        <v>1</v>
      </c>
      <c r="AI33" s="9">
        <v>1</v>
      </c>
      <c r="AJ33" s="9">
        <v>1</v>
      </c>
      <c r="AK33" s="9">
        <v>1</v>
      </c>
      <c r="AL33" s="9">
        <v>1</v>
      </c>
      <c r="AM33" s="9">
        <v>1</v>
      </c>
      <c r="AN33" s="9">
        <v>1</v>
      </c>
      <c r="AO33" s="9">
        <v>1</v>
      </c>
      <c r="AP33" s="9">
        <v>1</v>
      </c>
      <c r="AQ33" s="9">
        <v>1</v>
      </c>
      <c r="AR33" s="9">
        <v>1</v>
      </c>
      <c r="AS33" s="9">
        <v>1</v>
      </c>
      <c r="AT33" s="9">
        <v>1</v>
      </c>
      <c r="AU33" s="9">
        <v>1</v>
      </c>
      <c r="AV33" s="9">
        <v>1</v>
      </c>
      <c r="AW33" s="9">
        <v>1</v>
      </c>
      <c r="AX33" s="9">
        <v>1</v>
      </c>
    </row>
    <row r="34" spans="1:50">
      <c r="A34" s="9">
        <v>1</v>
      </c>
      <c r="B34" s="9">
        <v>1</v>
      </c>
      <c r="C34" s="9">
        <v>1</v>
      </c>
      <c r="D34" s="9">
        <v>1</v>
      </c>
      <c r="E34" s="9">
        <v>1</v>
      </c>
      <c r="F34" s="9">
        <v>1</v>
      </c>
      <c r="G34" s="9">
        <v>1</v>
      </c>
      <c r="H34" s="9">
        <v>1</v>
      </c>
      <c r="I34" s="9">
        <v>1</v>
      </c>
      <c r="J34" s="9">
        <v>1</v>
      </c>
      <c r="K34" s="9">
        <v>1</v>
      </c>
      <c r="L34" s="9">
        <v>1</v>
      </c>
      <c r="M34" s="9">
        <v>1</v>
      </c>
      <c r="N34" s="9">
        <v>1</v>
      </c>
      <c r="O34" s="9">
        <v>1</v>
      </c>
      <c r="P34" s="9">
        <v>1</v>
      </c>
      <c r="Q34" s="9">
        <v>1</v>
      </c>
      <c r="R34" s="9">
        <v>1</v>
      </c>
      <c r="S34" s="9">
        <v>1</v>
      </c>
      <c r="T34" s="9">
        <v>1</v>
      </c>
      <c r="U34" s="9">
        <v>1</v>
      </c>
      <c r="V34" s="9">
        <v>1</v>
      </c>
      <c r="W34" s="9">
        <v>1</v>
      </c>
      <c r="X34" s="9">
        <v>1</v>
      </c>
      <c r="Y34" s="9">
        <v>1</v>
      </c>
      <c r="Z34" s="9">
        <v>1</v>
      </c>
      <c r="AA34" s="9">
        <v>1</v>
      </c>
      <c r="AB34" s="9">
        <v>1</v>
      </c>
      <c r="AC34" s="9">
        <v>1</v>
      </c>
      <c r="AD34" s="9">
        <v>1</v>
      </c>
      <c r="AE34" s="9">
        <v>1</v>
      </c>
      <c r="AF34" s="9">
        <v>1</v>
      </c>
      <c r="AG34" s="9">
        <v>1</v>
      </c>
      <c r="AH34" s="9">
        <v>1</v>
      </c>
      <c r="AI34" s="9">
        <v>1</v>
      </c>
      <c r="AJ34" s="9">
        <v>1</v>
      </c>
      <c r="AK34" s="9">
        <v>1</v>
      </c>
      <c r="AL34" s="9">
        <v>1</v>
      </c>
      <c r="AM34" s="9">
        <v>1</v>
      </c>
      <c r="AN34" s="9">
        <v>1</v>
      </c>
      <c r="AO34" s="9">
        <v>1</v>
      </c>
      <c r="AP34" s="9">
        <v>1</v>
      </c>
      <c r="AQ34" s="9">
        <v>1</v>
      </c>
      <c r="AR34" s="9">
        <v>1</v>
      </c>
      <c r="AS34" s="9">
        <v>1</v>
      </c>
      <c r="AT34" s="9">
        <v>1</v>
      </c>
      <c r="AU34" s="9">
        <v>1</v>
      </c>
      <c r="AV34" s="9">
        <v>1</v>
      </c>
      <c r="AW34" s="9">
        <v>1</v>
      </c>
      <c r="AX34" s="9">
        <v>1</v>
      </c>
    </row>
    <row r="35" spans="1:50">
      <c r="A35" s="9">
        <v>1</v>
      </c>
      <c r="B35" s="9">
        <v>1</v>
      </c>
      <c r="C35" s="9">
        <v>1</v>
      </c>
      <c r="D35" s="9">
        <v>1</v>
      </c>
      <c r="E35" s="9">
        <v>1</v>
      </c>
      <c r="F35" s="9">
        <v>1</v>
      </c>
      <c r="G35" s="9">
        <v>1</v>
      </c>
      <c r="H35" s="9">
        <v>1</v>
      </c>
      <c r="I35" s="9">
        <v>1</v>
      </c>
      <c r="J35" s="9">
        <v>1</v>
      </c>
      <c r="K35" s="9">
        <v>1</v>
      </c>
      <c r="L35" s="9">
        <v>1</v>
      </c>
      <c r="M35" s="9">
        <v>1</v>
      </c>
      <c r="N35" s="9">
        <v>1</v>
      </c>
      <c r="O35" s="9">
        <v>1</v>
      </c>
      <c r="P35" s="9">
        <v>1</v>
      </c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1</v>
      </c>
      <c r="X35" s="9">
        <v>1</v>
      </c>
      <c r="Y35" s="9">
        <v>1</v>
      </c>
      <c r="Z35" s="9">
        <v>1</v>
      </c>
      <c r="AA35" s="9">
        <v>1</v>
      </c>
      <c r="AB35" s="9">
        <v>1</v>
      </c>
      <c r="AC35" s="9">
        <v>1</v>
      </c>
      <c r="AD35" s="9">
        <v>1</v>
      </c>
      <c r="AE35" s="9">
        <v>1</v>
      </c>
      <c r="AF35" s="9">
        <v>1</v>
      </c>
      <c r="AG35" s="9">
        <v>1</v>
      </c>
      <c r="AH35" s="9">
        <v>1</v>
      </c>
      <c r="AI35" s="9">
        <v>1</v>
      </c>
      <c r="AJ35" s="9">
        <v>1</v>
      </c>
      <c r="AK35" s="9">
        <v>1</v>
      </c>
      <c r="AL35" s="9">
        <v>1</v>
      </c>
      <c r="AM35" s="9">
        <v>1</v>
      </c>
      <c r="AN35" s="9">
        <v>1</v>
      </c>
      <c r="AO35" s="9">
        <v>1</v>
      </c>
      <c r="AP35" s="9">
        <v>1</v>
      </c>
      <c r="AQ35" s="9">
        <v>1</v>
      </c>
      <c r="AR35" s="9">
        <v>1</v>
      </c>
      <c r="AS35" s="9">
        <v>1</v>
      </c>
      <c r="AT35" s="9">
        <v>1</v>
      </c>
      <c r="AU35" s="9">
        <v>1</v>
      </c>
      <c r="AV35" s="9">
        <v>1</v>
      </c>
      <c r="AW35" s="9">
        <v>1</v>
      </c>
      <c r="AX35" s="9">
        <v>1</v>
      </c>
    </row>
    <row r="36" spans="1:50">
      <c r="A36" s="9">
        <v>1</v>
      </c>
      <c r="B36" s="9">
        <v>1</v>
      </c>
      <c r="C36" s="9">
        <v>1</v>
      </c>
      <c r="D36" s="9">
        <v>1</v>
      </c>
      <c r="E36" s="9">
        <v>1</v>
      </c>
      <c r="F36" s="9">
        <v>1</v>
      </c>
      <c r="G36" s="9">
        <v>1</v>
      </c>
      <c r="H36" s="9">
        <v>1</v>
      </c>
      <c r="I36" s="9">
        <v>1</v>
      </c>
      <c r="J36" s="9">
        <v>1</v>
      </c>
      <c r="K36" s="9">
        <v>1</v>
      </c>
      <c r="L36" s="9">
        <v>1</v>
      </c>
      <c r="M36" s="9">
        <v>1</v>
      </c>
      <c r="N36" s="9">
        <v>1</v>
      </c>
      <c r="O36" s="9">
        <v>1</v>
      </c>
      <c r="P36" s="9">
        <v>1</v>
      </c>
      <c r="Q36" s="9">
        <v>1</v>
      </c>
      <c r="R36" s="9">
        <v>1</v>
      </c>
      <c r="S36" s="9">
        <v>1</v>
      </c>
      <c r="T36" s="9">
        <v>1</v>
      </c>
      <c r="U36" s="9">
        <v>1</v>
      </c>
      <c r="V36" s="9">
        <v>1</v>
      </c>
      <c r="W36" s="9">
        <v>1</v>
      </c>
      <c r="X36" s="9">
        <v>1</v>
      </c>
      <c r="Y36" s="9">
        <v>1</v>
      </c>
      <c r="Z36" s="9">
        <v>1</v>
      </c>
      <c r="AA36" s="9">
        <v>1</v>
      </c>
      <c r="AB36" s="9">
        <v>1</v>
      </c>
      <c r="AC36" s="9">
        <v>1</v>
      </c>
      <c r="AD36" s="9">
        <v>1</v>
      </c>
      <c r="AE36" s="9">
        <v>1</v>
      </c>
      <c r="AF36" s="9">
        <v>1</v>
      </c>
      <c r="AG36" s="9">
        <v>1</v>
      </c>
      <c r="AH36" s="9">
        <v>1</v>
      </c>
      <c r="AI36" s="9">
        <v>1</v>
      </c>
      <c r="AJ36" s="9">
        <v>1</v>
      </c>
      <c r="AK36" s="9">
        <v>1</v>
      </c>
      <c r="AL36" s="9">
        <v>1</v>
      </c>
      <c r="AM36" s="9">
        <v>1</v>
      </c>
      <c r="AN36" s="9">
        <v>1</v>
      </c>
      <c r="AO36" s="9">
        <v>1</v>
      </c>
      <c r="AP36" s="9">
        <v>1</v>
      </c>
      <c r="AQ36" s="9">
        <v>1</v>
      </c>
      <c r="AR36" s="9">
        <v>1</v>
      </c>
      <c r="AS36" s="9">
        <v>1</v>
      </c>
      <c r="AT36" s="9">
        <v>1</v>
      </c>
      <c r="AU36" s="9">
        <v>1</v>
      </c>
      <c r="AV36" s="9">
        <v>1</v>
      </c>
      <c r="AW36" s="9">
        <v>1</v>
      </c>
      <c r="AX36" s="9">
        <v>1</v>
      </c>
    </row>
    <row r="37" spans="1:50">
      <c r="A37" s="9">
        <v>1</v>
      </c>
      <c r="B37" s="9">
        <v>1</v>
      </c>
      <c r="C37" s="9">
        <v>1</v>
      </c>
      <c r="D37" s="9">
        <v>1</v>
      </c>
      <c r="E37" s="9">
        <v>1</v>
      </c>
      <c r="F37" s="9">
        <v>1</v>
      </c>
      <c r="G37" s="9">
        <v>1</v>
      </c>
      <c r="H37" s="9">
        <v>1</v>
      </c>
      <c r="I37" s="9">
        <v>1</v>
      </c>
      <c r="J37" s="9">
        <v>1</v>
      </c>
      <c r="K37" s="9">
        <v>1</v>
      </c>
      <c r="L37" s="9">
        <v>1</v>
      </c>
      <c r="M37" s="9">
        <v>1</v>
      </c>
      <c r="N37" s="9">
        <v>1</v>
      </c>
      <c r="O37" s="9">
        <v>1</v>
      </c>
      <c r="P37" s="9">
        <v>1</v>
      </c>
      <c r="Q37" s="9">
        <v>1</v>
      </c>
      <c r="R37" s="9">
        <v>1</v>
      </c>
      <c r="S37" s="9">
        <v>1</v>
      </c>
      <c r="T37" s="9">
        <v>1</v>
      </c>
      <c r="U37" s="9">
        <v>1</v>
      </c>
      <c r="V37" s="9">
        <v>1</v>
      </c>
      <c r="W37" s="9">
        <v>1</v>
      </c>
      <c r="X37" s="9">
        <v>1</v>
      </c>
      <c r="Y37" s="9">
        <v>1</v>
      </c>
      <c r="Z37" s="9">
        <v>1</v>
      </c>
      <c r="AA37" s="9">
        <v>1</v>
      </c>
      <c r="AB37" s="9">
        <v>1</v>
      </c>
      <c r="AC37" s="9">
        <v>1</v>
      </c>
      <c r="AD37" s="9">
        <v>1</v>
      </c>
      <c r="AE37" s="9">
        <v>1</v>
      </c>
      <c r="AF37" s="9">
        <v>1</v>
      </c>
      <c r="AG37" s="9">
        <v>1</v>
      </c>
      <c r="AH37" s="9">
        <v>1</v>
      </c>
      <c r="AI37" s="9">
        <v>1</v>
      </c>
      <c r="AJ37" s="9">
        <v>1</v>
      </c>
      <c r="AK37" s="9">
        <v>1</v>
      </c>
      <c r="AL37" s="9">
        <v>1</v>
      </c>
      <c r="AM37" s="9">
        <v>1</v>
      </c>
      <c r="AN37" s="9">
        <v>1</v>
      </c>
      <c r="AO37" s="9">
        <v>1</v>
      </c>
      <c r="AP37" s="9">
        <v>1</v>
      </c>
      <c r="AQ37" s="9">
        <v>1</v>
      </c>
      <c r="AR37" s="9">
        <v>1</v>
      </c>
      <c r="AS37" s="9">
        <v>1</v>
      </c>
      <c r="AT37" s="9">
        <v>1</v>
      </c>
      <c r="AU37" s="9">
        <v>1</v>
      </c>
      <c r="AV37" s="9">
        <v>1</v>
      </c>
      <c r="AW37" s="9">
        <v>1</v>
      </c>
      <c r="AX37" s="9">
        <v>1</v>
      </c>
    </row>
    <row r="38" spans="1:50">
      <c r="A38" s="9">
        <v>1</v>
      </c>
      <c r="B38" s="9">
        <v>1</v>
      </c>
      <c r="C38" s="9">
        <v>1</v>
      </c>
      <c r="D38" s="9">
        <v>1</v>
      </c>
      <c r="E38" s="9">
        <v>1</v>
      </c>
      <c r="F38" s="9">
        <v>1</v>
      </c>
      <c r="G38" s="9">
        <v>1</v>
      </c>
      <c r="H38" s="9">
        <v>1</v>
      </c>
      <c r="I38" s="9">
        <v>1</v>
      </c>
      <c r="J38" s="9">
        <v>1</v>
      </c>
      <c r="K38" s="9">
        <v>1</v>
      </c>
      <c r="L38" s="9">
        <v>1</v>
      </c>
      <c r="M38" s="9">
        <v>1</v>
      </c>
      <c r="N38" s="9">
        <v>1</v>
      </c>
      <c r="O38" s="9">
        <v>1</v>
      </c>
      <c r="P38" s="9">
        <v>1</v>
      </c>
      <c r="Q38" s="9">
        <v>1</v>
      </c>
      <c r="R38" s="9">
        <v>1</v>
      </c>
      <c r="S38" s="9">
        <v>1</v>
      </c>
      <c r="T38" s="9">
        <v>1</v>
      </c>
      <c r="U38" s="9">
        <v>1</v>
      </c>
      <c r="V38" s="9">
        <v>1</v>
      </c>
      <c r="W38" s="9">
        <v>1</v>
      </c>
      <c r="X38" s="9">
        <v>1</v>
      </c>
      <c r="Y38" s="9">
        <v>1</v>
      </c>
      <c r="Z38" s="9">
        <v>1</v>
      </c>
      <c r="AA38" s="9">
        <v>1</v>
      </c>
      <c r="AB38" s="9">
        <v>1</v>
      </c>
      <c r="AC38" s="9">
        <v>1</v>
      </c>
      <c r="AD38" s="9">
        <v>1</v>
      </c>
      <c r="AE38" s="9">
        <v>1</v>
      </c>
      <c r="AF38" s="9">
        <v>1</v>
      </c>
      <c r="AG38" s="9">
        <v>1</v>
      </c>
      <c r="AH38" s="9">
        <v>1</v>
      </c>
      <c r="AI38" s="9">
        <v>1</v>
      </c>
      <c r="AJ38" s="9">
        <v>1</v>
      </c>
      <c r="AK38" s="9">
        <v>1</v>
      </c>
      <c r="AL38" s="9">
        <v>1</v>
      </c>
      <c r="AM38" s="9">
        <v>1</v>
      </c>
      <c r="AN38" s="9">
        <v>1</v>
      </c>
      <c r="AO38" s="9">
        <v>1</v>
      </c>
      <c r="AP38" s="9">
        <v>1</v>
      </c>
      <c r="AQ38" s="9">
        <v>1</v>
      </c>
      <c r="AR38" s="9">
        <v>1</v>
      </c>
      <c r="AS38" s="9">
        <v>1</v>
      </c>
      <c r="AT38" s="9">
        <v>1</v>
      </c>
      <c r="AU38" s="9">
        <v>1</v>
      </c>
      <c r="AV38" s="9">
        <v>1</v>
      </c>
      <c r="AW38" s="9">
        <v>1</v>
      </c>
      <c r="AX38" s="9">
        <v>1</v>
      </c>
    </row>
    <row r="39" spans="1:50">
      <c r="A39" s="9">
        <v>1</v>
      </c>
      <c r="B39" s="9">
        <v>1</v>
      </c>
      <c r="C39" s="9">
        <v>1</v>
      </c>
      <c r="D39" s="9">
        <v>1</v>
      </c>
      <c r="E39" s="9">
        <v>1</v>
      </c>
      <c r="F39" s="9">
        <v>1</v>
      </c>
      <c r="G39" s="9">
        <v>1</v>
      </c>
      <c r="H39" s="9">
        <v>1</v>
      </c>
      <c r="I39" s="9">
        <v>1</v>
      </c>
      <c r="J39" s="9">
        <v>1</v>
      </c>
      <c r="K39" s="9">
        <v>1</v>
      </c>
      <c r="L39" s="9">
        <v>0</v>
      </c>
      <c r="M39" s="9">
        <v>0</v>
      </c>
      <c r="N39" s="9">
        <v>0</v>
      </c>
      <c r="O39" s="9">
        <v>1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0</v>
      </c>
      <c r="V39" s="9">
        <v>0</v>
      </c>
      <c r="W39" s="9">
        <v>0</v>
      </c>
      <c r="X39" s="9">
        <v>0</v>
      </c>
      <c r="Y39" s="9">
        <v>1</v>
      </c>
      <c r="Z39" s="9">
        <v>1</v>
      </c>
      <c r="AA39" s="9">
        <v>1</v>
      </c>
      <c r="AB39" s="9">
        <v>1</v>
      </c>
      <c r="AC39" s="9">
        <v>1</v>
      </c>
      <c r="AD39" s="9">
        <v>0</v>
      </c>
      <c r="AE39" s="9">
        <v>0</v>
      </c>
      <c r="AF39" s="9">
        <v>1</v>
      </c>
      <c r="AG39" s="9">
        <v>1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1</v>
      </c>
      <c r="AS39" s="9">
        <v>1</v>
      </c>
      <c r="AT39" s="9">
        <v>1</v>
      </c>
      <c r="AU39" s="9">
        <v>1</v>
      </c>
      <c r="AV39" s="9">
        <v>1</v>
      </c>
      <c r="AW39" s="9">
        <v>1</v>
      </c>
      <c r="AX39" s="9">
        <v>1</v>
      </c>
    </row>
    <row r="40" spans="1:50">
      <c r="A40" s="9">
        <v>1</v>
      </c>
      <c r="B40" s="9">
        <v>1</v>
      </c>
      <c r="C40" s="9">
        <v>1</v>
      </c>
      <c r="D40" s="9">
        <v>1</v>
      </c>
      <c r="E40" s="9">
        <v>1</v>
      </c>
      <c r="F40" s="9">
        <v>1</v>
      </c>
      <c r="G40" s="9">
        <v>1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1</v>
      </c>
      <c r="Q40" s="9">
        <v>1</v>
      </c>
      <c r="R40" s="9">
        <v>1</v>
      </c>
      <c r="S40" s="9">
        <v>1</v>
      </c>
      <c r="T40" s="9">
        <v>1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1</v>
      </c>
      <c r="AA40" s="9">
        <v>1</v>
      </c>
      <c r="AB40" s="9">
        <v>1</v>
      </c>
      <c r="AC40" s="9">
        <v>1</v>
      </c>
      <c r="AD40" s="9">
        <v>0</v>
      </c>
      <c r="AE40" s="9">
        <v>0</v>
      </c>
      <c r="AF40" s="9">
        <v>1</v>
      </c>
      <c r="AG40" s="9">
        <v>1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1</v>
      </c>
      <c r="AS40" s="9">
        <v>1</v>
      </c>
      <c r="AT40" s="9">
        <v>1</v>
      </c>
      <c r="AU40" s="9">
        <v>1</v>
      </c>
      <c r="AV40" s="9">
        <v>1</v>
      </c>
      <c r="AW40" s="9">
        <v>1</v>
      </c>
      <c r="AX40" s="9">
        <v>1</v>
      </c>
    </row>
    <row r="41" spans="1:50">
      <c r="A41" s="9">
        <v>1</v>
      </c>
      <c r="B41" s="9">
        <v>1</v>
      </c>
      <c r="C41" s="9">
        <v>1</v>
      </c>
      <c r="D41" s="9">
        <v>1</v>
      </c>
      <c r="E41" s="9">
        <v>1</v>
      </c>
      <c r="F41" s="9">
        <v>1</v>
      </c>
      <c r="G41" s="9">
        <v>1</v>
      </c>
      <c r="H41" s="9">
        <v>1</v>
      </c>
      <c r="I41" s="9">
        <v>1</v>
      </c>
      <c r="J41" s="9">
        <v>1</v>
      </c>
      <c r="K41" s="9">
        <v>0</v>
      </c>
      <c r="L41" s="9">
        <v>0</v>
      </c>
      <c r="M41" s="9">
        <v>1</v>
      </c>
      <c r="N41" s="9">
        <v>0</v>
      </c>
      <c r="O41" s="9">
        <v>0</v>
      </c>
      <c r="P41" s="9">
        <v>1</v>
      </c>
      <c r="Q41" s="9">
        <v>1</v>
      </c>
      <c r="R41" s="9">
        <v>1</v>
      </c>
      <c r="S41" s="9">
        <v>1</v>
      </c>
      <c r="T41" s="9">
        <v>1</v>
      </c>
      <c r="U41" s="9">
        <v>0</v>
      </c>
      <c r="V41" s="9">
        <v>0</v>
      </c>
      <c r="W41" s="9">
        <v>1</v>
      </c>
      <c r="X41" s="9">
        <v>0</v>
      </c>
      <c r="Y41" s="9">
        <v>0</v>
      </c>
      <c r="Z41" s="9">
        <v>0</v>
      </c>
      <c r="AA41" s="9">
        <v>1</v>
      </c>
      <c r="AB41" s="9">
        <v>1</v>
      </c>
      <c r="AC41" s="9">
        <v>1</v>
      </c>
      <c r="AD41" s="9">
        <v>0</v>
      </c>
      <c r="AE41" s="9">
        <v>0</v>
      </c>
      <c r="AF41" s="9">
        <v>1</v>
      </c>
      <c r="AG41" s="9">
        <v>1</v>
      </c>
      <c r="AH41" s="9">
        <v>1</v>
      </c>
      <c r="AI41" s="9">
        <v>1</v>
      </c>
      <c r="AJ41" s="9">
        <v>1</v>
      </c>
      <c r="AK41" s="9">
        <v>1</v>
      </c>
      <c r="AL41" s="9">
        <v>0</v>
      </c>
      <c r="AM41" s="9">
        <v>0</v>
      </c>
      <c r="AN41" s="9">
        <v>1</v>
      </c>
      <c r="AO41" s="9">
        <v>1</v>
      </c>
      <c r="AP41" s="9">
        <v>1</v>
      </c>
      <c r="AQ41" s="9">
        <v>1</v>
      </c>
      <c r="AR41" s="9">
        <v>1</v>
      </c>
      <c r="AS41" s="9">
        <v>1</v>
      </c>
      <c r="AT41" s="9">
        <v>1</v>
      </c>
      <c r="AU41" s="9">
        <v>1</v>
      </c>
      <c r="AV41" s="9">
        <v>1</v>
      </c>
      <c r="AW41" s="9">
        <v>1</v>
      </c>
      <c r="AX41" s="9">
        <v>1</v>
      </c>
    </row>
    <row r="42" spans="1:50">
      <c r="A42" s="9">
        <v>1</v>
      </c>
      <c r="B42" s="9">
        <v>1</v>
      </c>
      <c r="C42" s="9">
        <v>1</v>
      </c>
      <c r="D42" s="9">
        <v>1</v>
      </c>
      <c r="E42" s="9">
        <v>1</v>
      </c>
      <c r="F42" s="9">
        <v>1</v>
      </c>
      <c r="G42" s="9">
        <v>1</v>
      </c>
      <c r="H42" s="9">
        <v>1</v>
      </c>
      <c r="I42" s="9">
        <v>1</v>
      </c>
      <c r="J42" s="9">
        <v>0</v>
      </c>
      <c r="K42" s="9">
        <v>0</v>
      </c>
      <c r="L42" s="9">
        <v>1</v>
      </c>
      <c r="M42" s="9">
        <v>1</v>
      </c>
      <c r="N42" s="9">
        <v>1</v>
      </c>
      <c r="O42" s="9">
        <v>0</v>
      </c>
      <c r="P42" s="9">
        <v>0</v>
      </c>
      <c r="Q42" s="9">
        <v>1</v>
      </c>
      <c r="R42" s="9">
        <v>1</v>
      </c>
      <c r="S42" s="9">
        <v>1</v>
      </c>
      <c r="T42" s="9">
        <v>1</v>
      </c>
      <c r="U42" s="9">
        <v>0</v>
      </c>
      <c r="V42" s="9">
        <v>0</v>
      </c>
      <c r="W42" s="9">
        <v>1</v>
      </c>
      <c r="X42" s="9">
        <v>1</v>
      </c>
      <c r="Y42" s="9">
        <v>0</v>
      </c>
      <c r="Z42" s="9">
        <v>0</v>
      </c>
      <c r="AA42" s="9">
        <v>0</v>
      </c>
      <c r="AB42" s="9">
        <v>1</v>
      </c>
      <c r="AC42" s="9">
        <v>1</v>
      </c>
      <c r="AD42" s="9">
        <v>0</v>
      </c>
      <c r="AE42" s="9">
        <v>0</v>
      </c>
      <c r="AF42" s="9">
        <v>1</v>
      </c>
      <c r="AG42" s="9">
        <v>1</v>
      </c>
      <c r="AH42" s="9">
        <v>1</v>
      </c>
      <c r="AI42" s="9">
        <v>1</v>
      </c>
      <c r="AJ42" s="9">
        <v>1</v>
      </c>
      <c r="AK42" s="9">
        <v>1</v>
      </c>
      <c r="AL42" s="9">
        <v>0</v>
      </c>
      <c r="AM42" s="9">
        <v>0</v>
      </c>
      <c r="AN42" s="9">
        <v>1</v>
      </c>
      <c r="AO42" s="9">
        <v>1</v>
      </c>
      <c r="AP42" s="9">
        <v>1</v>
      </c>
      <c r="AQ42" s="9">
        <v>1</v>
      </c>
      <c r="AR42" s="9">
        <v>1</v>
      </c>
      <c r="AS42" s="9">
        <v>1</v>
      </c>
      <c r="AT42" s="9">
        <v>1</v>
      </c>
      <c r="AU42" s="9">
        <v>1</v>
      </c>
      <c r="AV42" s="9">
        <v>1</v>
      </c>
      <c r="AW42" s="9">
        <v>1</v>
      </c>
      <c r="AX42" s="9">
        <v>1</v>
      </c>
    </row>
    <row r="43" spans="1:50">
      <c r="A43" s="9">
        <v>1</v>
      </c>
      <c r="B43" s="9">
        <v>1</v>
      </c>
      <c r="C43" s="9">
        <v>1</v>
      </c>
      <c r="D43" s="9">
        <v>1</v>
      </c>
      <c r="E43" s="9">
        <v>1</v>
      </c>
      <c r="F43" s="9">
        <v>1</v>
      </c>
      <c r="G43" s="9">
        <v>1</v>
      </c>
      <c r="H43" s="9">
        <v>1</v>
      </c>
      <c r="I43" s="9">
        <v>1</v>
      </c>
      <c r="J43" s="9">
        <v>0</v>
      </c>
      <c r="K43" s="9">
        <v>0</v>
      </c>
      <c r="L43" s="9">
        <v>1</v>
      </c>
      <c r="M43" s="9">
        <v>1</v>
      </c>
      <c r="N43" s="9">
        <v>1</v>
      </c>
      <c r="O43" s="9">
        <v>0</v>
      </c>
      <c r="P43" s="9">
        <v>0</v>
      </c>
      <c r="Q43" s="9">
        <v>1</v>
      </c>
      <c r="R43" s="9">
        <v>1</v>
      </c>
      <c r="S43" s="9">
        <v>1</v>
      </c>
      <c r="T43" s="9">
        <v>1</v>
      </c>
      <c r="U43" s="9">
        <v>0</v>
      </c>
      <c r="V43" s="9">
        <v>0</v>
      </c>
      <c r="W43" s="9">
        <v>1</v>
      </c>
      <c r="X43" s="9">
        <v>1</v>
      </c>
      <c r="Y43" s="9">
        <v>1</v>
      </c>
      <c r="Z43" s="9">
        <v>0</v>
      </c>
      <c r="AA43" s="9">
        <v>0</v>
      </c>
      <c r="AB43" s="9">
        <v>0</v>
      </c>
      <c r="AC43" s="9">
        <v>1</v>
      </c>
      <c r="AD43" s="9">
        <v>0</v>
      </c>
      <c r="AE43" s="9">
        <v>0</v>
      </c>
      <c r="AF43" s="9">
        <v>1</v>
      </c>
      <c r="AG43" s="9">
        <v>1</v>
      </c>
      <c r="AH43" s="9">
        <v>1</v>
      </c>
      <c r="AI43" s="9">
        <v>1</v>
      </c>
      <c r="AJ43" s="9">
        <v>1</v>
      </c>
      <c r="AK43" s="9">
        <v>1</v>
      </c>
      <c r="AL43" s="9">
        <v>0</v>
      </c>
      <c r="AM43" s="9">
        <v>0</v>
      </c>
      <c r="AN43" s="9">
        <v>1</v>
      </c>
      <c r="AO43" s="9">
        <v>1</v>
      </c>
      <c r="AP43" s="9">
        <v>1</v>
      </c>
      <c r="AQ43" s="9">
        <v>1</v>
      </c>
      <c r="AR43" s="9">
        <v>1</v>
      </c>
      <c r="AS43" s="9">
        <v>1</v>
      </c>
      <c r="AT43" s="9">
        <v>1</v>
      </c>
      <c r="AU43" s="9">
        <v>1</v>
      </c>
      <c r="AV43" s="9">
        <v>1</v>
      </c>
      <c r="AW43" s="9">
        <v>1</v>
      </c>
      <c r="AX43" s="9">
        <v>1</v>
      </c>
    </row>
    <row r="44" spans="1:50">
      <c r="A44" s="9">
        <v>1</v>
      </c>
      <c r="B44" s="9">
        <v>1</v>
      </c>
      <c r="C44" s="9">
        <v>1</v>
      </c>
      <c r="D44" s="9">
        <v>1</v>
      </c>
      <c r="E44" s="9">
        <v>1</v>
      </c>
      <c r="F44" s="9">
        <v>1</v>
      </c>
      <c r="G44" s="9">
        <v>1</v>
      </c>
      <c r="H44" s="9">
        <v>1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1</v>
      </c>
      <c r="S44" s="9">
        <v>1</v>
      </c>
      <c r="T44" s="9">
        <v>1</v>
      </c>
      <c r="U44" s="9">
        <v>0</v>
      </c>
      <c r="V44" s="9">
        <v>0</v>
      </c>
      <c r="W44" s="9">
        <v>1</v>
      </c>
      <c r="X44" s="9">
        <v>1</v>
      </c>
      <c r="Y44" s="9">
        <v>1</v>
      </c>
      <c r="Z44" s="9">
        <v>1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1</v>
      </c>
      <c r="AG44" s="9">
        <v>1</v>
      </c>
      <c r="AH44" s="9">
        <v>1</v>
      </c>
      <c r="AI44" s="9">
        <v>1</v>
      </c>
      <c r="AJ44" s="9">
        <v>1</v>
      </c>
      <c r="AK44" s="9">
        <v>1</v>
      </c>
      <c r="AL44" s="9">
        <v>0</v>
      </c>
      <c r="AM44" s="9">
        <v>0</v>
      </c>
      <c r="AN44" s="9">
        <v>1</v>
      </c>
      <c r="AO44" s="9">
        <v>1</v>
      </c>
      <c r="AP44" s="9">
        <v>1</v>
      </c>
      <c r="AQ44" s="9">
        <v>1</v>
      </c>
      <c r="AR44" s="9">
        <v>1</v>
      </c>
      <c r="AS44" s="9">
        <v>1</v>
      </c>
      <c r="AT44" s="9">
        <v>1</v>
      </c>
      <c r="AU44" s="9">
        <v>1</v>
      </c>
      <c r="AV44" s="9">
        <v>1</v>
      </c>
      <c r="AW44" s="9">
        <v>1</v>
      </c>
      <c r="AX44" s="9">
        <v>1</v>
      </c>
    </row>
    <row r="45" spans="1:50">
      <c r="A45" s="9">
        <v>1</v>
      </c>
      <c r="B45" s="9">
        <v>1</v>
      </c>
      <c r="C45" s="9">
        <v>1</v>
      </c>
      <c r="D45" s="9">
        <v>1</v>
      </c>
      <c r="E45" s="9">
        <v>1</v>
      </c>
      <c r="F45" s="9">
        <v>1</v>
      </c>
      <c r="G45" s="9">
        <v>1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1</v>
      </c>
      <c r="T45" s="9">
        <v>1</v>
      </c>
      <c r="U45" s="9">
        <v>0</v>
      </c>
      <c r="V45" s="9">
        <v>0</v>
      </c>
      <c r="W45" s="9">
        <v>1</v>
      </c>
      <c r="X45" s="9">
        <v>1</v>
      </c>
      <c r="Y45" s="9">
        <v>1</v>
      </c>
      <c r="Z45" s="9">
        <v>1</v>
      </c>
      <c r="AA45" s="9">
        <v>1</v>
      </c>
      <c r="AB45" s="9">
        <v>0</v>
      </c>
      <c r="AC45" s="9">
        <v>0</v>
      </c>
      <c r="AD45" s="9">
        <v>0</v>
      </c>
      <c r="AE45" s="9">
        <v>0</v>
      </c>
      <c r="AF45" s="9">
        <v>1</v>
      </c>
      <c r="AG45" s="9">
        <v>1</v>
      </c>
      <c r="AH45" s="9">
        <v>1</v>
      </c>
      <c r="AI45" s="9">
        <v>1</v>
      </c>
      <c r="AJ45" s="9">
        <v>1</v>
      </c>
      <c r="AK45" s="9">
        <v>1</v>
      </c>
      <c r="AL45" s="9">
        <v>0</v>
      </c>
      <c r="AM45" s="9">
        <v>0</v>
      </c>
      <c r="AN45" s="9">
        <v>1</v>
      </c>
      <c r="AO45" s="9">
        <v>1</v>
      </c>
      <c r="AP45" s="9">
        <v>1</v>
      </c>
      <c r="AQ45" s="9">
        <v>1</v>
      </c>
      <c r="AR45" s="9">
        <v>1</v>
      </c>
      <c r="AS45" s="9">
        <v>1</v>
      </c>
      <c r="AT45" s="9">
        <v>1</v>
      </c>
      <c r="AU45" s="9">
        <v>1</v>
      </c>
      <c r="AV45" s="9">
        <v>1</v>
      </c>
      <c r="AW45" s="9">
        <v>1</v>
      </c>
      <c r="AX45" s="9">
        <v>1</v>
      </c>
    </row>
    <row r="46" spans="1:50">
      <c r="A46" s="9">
        <v>1</v>
      </c>
      <c r="B46" s="9">
        <v>1</v>
      </c>
      <c r="C46" s="9">
        <v>1</v>
      </c>
      <c r="D46" s="9">
        <v>1</v>
      </c>
      <c r="E46" s="9">
        <v>1</v>
      </c>
      <c r="F46" s="9">
        <v>1</v>
      </c>
      <c r="G46" s="9">
        <v>1</v>
      </c>
      <c r="H46" s="9">
        <v>0</v>
      </c>
      <c r="I46" s="9">
        <v>0</v>
      </c>
      <c r="J46" s="9">
        <v>1</v>
      </c>
      <c r="K46" s="9">
        <v>1</v>
      </c>
      <c r="L46" s="9">
        <v>1</v>
      </c>
      <c r="M46" s="9">
        <v>1</v>
      </c>
      <c r="N46" s="9">
        <v>1</v>
      </c>
      <c r="O46" s="9">
        <v>1</v>
      </c>
      <c r="P46" s="9">
        <v>1</v>
      </c>
      <c r="Q46" s="9">
        <v>0</v>
      </c>
      <c r="R46" s="9">
        <v>0</v>
      </c>
      <c r="S46" s="9">
        <v>1</v>
      </c>
      <c r="T46" s="9">
        <v>1</v>
      </c>
      <c r="U46" s="9">
        <v>0</v>
      </c>
      <c r="V46" s="9">
        <v>0</v>
      </c>
      <c r="W46" s="9">
        <v>1</v>
      </c>
      <c r="X46" s="9">
        <v>1</v>
      </c>
      <c r="Y46" s="9">
        <v>1</v>
      </c>
      <c r="Z46" s="9">
        <v>1</v>
      </c>
      <c r="AA46" s="9">
        <v>1</v>
      </c>
      <c r="AB46" s="9">
        <v>1</v>
      </c>
      <c r="AC46" s="9">
        <v>0</v>
      </c>
      <c r="AD46" s="9">
        <v>0</v>
      </c>
      <c r="AE46" s="9">
        <v>0</v>
      </c>
      <c r="AF46" s="9">
        <v>1</v>
      </c>
      <c r="AG46" s="9">
        <v>1</v>
      </c>
      <c r="AH46" s="9">
        <v>1</v>
      </c>
      <c r="AI46" s="9">
        <v>1</v>
      </c>
      <c r="AJ46" s="9">
        <v>1</v>
      </c>
      <c r="AK46" s="9">
        <v>1</v>
      </c>
      <c r="AL46" s="9">
        <v>0</v>
      </c>
      <c r="AM46" s="9">
        <v>0</v>
      </c>
      <c r="AN46" s="9">
        <v>1</v>
      </c>
      <c r="AO46" s="9">
        <v>1</v>
      </c>
      <c r="AP46" s="9">
        <v>1</v>
      </c>
      <c r="AQ46" s="9">
        <v>1</v>
      </c>
      <c r="AR46" s="9">
        <v>1</v>
      </c>
      <c r="AS46" s="9">
        <v>1</v>
      </c>
      <c r="AT46" s="9">
        <v>1</v>
      </c>
      <c r="AU46" s="9">
        <v>1</v>
      </c>
      <c r="AV46" s="9">
        <v>1</v>
      </c>
      <c r="AW46" s="9">
        <v>1</v>
      </c>
      <c r="AX46" s="9">
        <v>1</v>
      </c>
    </row>
    <row r="47" spans="1:50">
      <c r="A47" s="9">
        <v>0</v>
      </c>
      <c r="B47" s="9">
        <v>1</v>
      </c>
      <c r="C47" s="9">
        <v>1</v>
      </c>
      <c r="D47" s="9">
        <v>1</v>
      </c>
      <c r="E47" s="9">
        <v>1</v>
      </c>
      <c r="F47" s="9">
        <v>1</v>
      </c>
      <c r="G47" s="9">
        <v>1</v>
      </c>
      <c r="H47" s="9">
        <v>1</v>
      </c>
      <c r="I47" s="9">
        <v>1</v>
      </c>
      <c r="J47" s="9">
        <v>1</v>
      </c>
      <c r="K47" s="9">
        <v>1</v>
      </c>
      <c r="L47" s="9">
        <v>1</v>
      </c>
      <c r="M47" s="9">
        <v>1</v>
      </c>
      <c r="N47" s="9">
        <v>1</v>
      </c>
      <c r="O47" s="9">
        <v>1</v>
      </c>
      <c r="P47" s="9">
        <v>1</v>
      </c>
      <c r="Q47" s="9">
        <v>1</v>
      </c>
      <c r="R47" s="9">
        <v>1</v>
      </c>
      <c r="S47" s="9">
        <v>1</v>
      </c>
      <c r="T47" s="9">
        <v>1</v>
      </c>
      <c r="U47" s="9">
        <v>1</v>
      </c>
      <c r="V47" s="9">
        <v>1</v>
      </c>
      <c r="W47" s="9">
        <v>1</v>
      </c>
      <c r="X47" s="9">
        <v>1</v>
      </c>
      <c r="Y47" s="9">
        <v>1</v>
      </c>
      <c r="Z47" s="9">
        <v>1</v>
      </c>
      <c r="AA47" s="9">
        <v>1</v>
      </c>
      <c r="AB47" s="9">
        <v>1</v>
      </c>
      <c r="AC47" s="9">
        <v>1</v>
      </c>
      <c r="AD47" s="9">
        <v>1</v>
      </c>
      <c r="AE47" s="9">
        <v>1</v>
      </c>
      <c r="AF47" s="9">
        <v>1</v>
      </c>
      <c r="AG47" s="9">
        <v>1</v>
      </c>
      <c r="AH47" s="9">
        <v>1</v>
      </c>
      <c r="AI47" s="9">
        <v>1</v>
      </c>
      <c r="AJ47" s="9">
        <v>1</v>
      </c>
      <c r="AK47" s="9">
        <v>1</v>
      </c>
      <c r="AL47" s="9">
        <v>1</v>
      </c>
      <c r="AM47" s="9">
        <v>1</v>
      </c>
      <c r="AN47" s="9">
        <v>1</v>
      </c>
      <c r="AO47" s="9">
        <v>1</v>
      </c>
      <c r="AP47" s="9">
        <v>1</v>
      </c>
      <c r="AQ47" s="9">
        <v>1</v>
      </c>
      <c r="AR47" s="9">
        <v>1</v>
      </c>
      <c r="AS47" s="9">
        <v>1</v>
      </c>
      <c r="AT47" s="9">
        <v>1</v>
      </c>
      <c r="AU47" s="9">
        <v>1</v>
      </c>
      <c r="AV47" s="9">
        <v>1</v>
      </c>
      <c r="AW47" s="9">
        <v>1</v>
      </c>
      <c r="AX47" s="9">
        <v>0</v>
      </c>
    </row>
    <row r="48" spans="1:50">
      <c r="A48" s="9">
        <v>0</v>
      </c>
      <c r="B48" s="9">
        <v>1</v>
      </c>
      <c r="C48" s="9">
        <v>1</v>
      </c>
      <c r="D48" s="9">
        <v>1</v>
      </c>
      <c r="E48" s="9">
        <v>1</v>
      </c>
      <c r="F48" s="9">
        <v>1</v>
      </c>
      <c r="G48" s="9">
        <v>1</v>
      </c>
      <c r="H48" s="9">
        <v>1</v>
      </c>
      <c r="I48" s="9">
        <v>1</v>
      </c>
      <c r="J48" s="9">
        <v>1</v>
      </c>
      <c r="K48" s="9">
        <v>1</v>
      </c>
      <c r="L48" s="9">
        <v>1</v>
      </c>
      <c r="M48" s="9">
        <v>1</v>
      </c>
      <c r="N48" s="9">
        <v>1</v>
      </c>
      <c r="O48" s="9">
        <v>1</v>
      </c>
      <c r="P48" s="9">
        <v>1</v>
      </c>
      <c r="Q48" s="9">
        <v>1</v>
      </c>
      <c r="R48" s="9">
        <v>1</v>
      </c>
      <c r="S48" s="9">
        <v>1</v>
      </c>
      <c r="T48" s="9">
        <v>1</v>
      </c>
      <c r="U48" s="9">
        <v>1</v>
      </c>
      <c r="V48" s="9">
        <v>1</v>
      </c>
      <c r="W48" s="9">
        <v>1</v>
      </c>
      <c r="X48" s="9">
        <v>1</v>
      </c>
      <c r="Y48" s="9">
        <v>1</v>
      </c>
      <c r="Z48" s="9">
        <v>1</v>
      </c>
      <c r="AA48" s="9">
        <v>1</v>
      </c>
      <c r="AB48" s="9">
        <v>1</v>
      </c>
      <c r="AC48" s="9">
        <v>1</v>
      </c>
      <c r="AD48" s="9">
        <v>1</v>
      </c>
      <c r="AE48" s="9">
        <v>1</v>
      </c>
      <c r="AF48" s="9">
        <v>1</v>
      </c>
      <c r="AG48" s="9">
        <v>1</v>
      </c>
      <c r="AH48" s="9">
        <v>1</v>
      </c>
      <c r="AI48" s="9">
        <v>1</v>
      </c>
      <c r="AJ48" s="9">
        <v>1</v>
      </c>
      <c r="AK48" s="9">
        <v>1</v>
      </c>
      <c r="AL48" s="9">
        <v>1</v>
      </c>
      <c r="AM48" s="9">
        <v>1</v>
      </c>
      <c r="AN48" s="9">
        <v>1</v>
      </c>
      <c r="AO48" s="9">
        <v>1</v>
      </c>
      <c r="AP48" s="9">
        <v>1</v>
      </c>
      <c r="AQ48" s="9">
        <v>1</v>
      </c>
      <c r="AR48" s="9">
        <v>1</v>
      </c>
      <c r="AS48" s="9">
        <v>1</v>
      </c>
      <c r="AT48" s="9">
        <v>1</v>
      </c>
      <c r="AU48" s="9">
        <v>1</v>
      </c>
      <c r="AV48" s="9">
        <v>1</v>
      </c>
      <c r="AW48" s="9">
        <v>1</v>
      </c>
      <c r="AX48" s="9">
        <v>0</v>
      </c>
    </row>
    <row r="49" spans="1:50">
      <c r="A49" s="9">
        <v>0</v>
      </c>
      <c r="B49" s="9">
        <v>0</v>
      </c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9">
        <v>1</v>
      </c>
      <c r="K49" s="9">
        <v>1</v>
      </c>
      <c r="L49" s="9">
        <v>1</v>
      </c>
      <c r="M49" s="9">
        <v>1</v>
      </c>
      <c r="N49" s="9">
        <v>1</v>
      </c>
      <c r="O49" s="9">
        <v>1</v>
      </c>
      <c r="P49" s="9">
        <v>1</v>
      </c>
      <c r="Q49" s="9">
        <v>1</v>
      </c>
      <c r="R49" s="9">
        <v>1</v>
      </c>
      <c r="S49" s="9">
        <v>1</v>
      </c>
      <c r="T49" s="9">
        <v>1</v>
      </c>
      <c r="U49" s="9">
        <v>1</v>
      </c>
      <c r="V49" s="9">
        <v>1</v>
      </c>
      <c r="W49" s="9">
        <v>1</v>
      </c>
      <c r="X49" s="9">
        <v>1</v>
      </c>
      <c r="Y49" s="9">
        <v>1</v>
      </c>
      <c r="Z49" s="9">
        <v>1</v>
      </c>
      <c r="AA49" s="9">
        <v>1</v>
      </c>
      <c r="AB49" s="9">
        <v>1</v>
      </c>
      <c r="AC49" s="9">
        <v>1</v>
      </c>
      <c r="AD49" s="9">
        <v>1</v>
      </c>
      <c r="AE49" s="9">
        <v>1</v>
      </c>
      <c r="AF49" s="9">
        <v>1</v>
      </c>
      <c r="AG49" s="9">
        <v>1</v>
      </c>
      <c r="AH49" s="9">
        <v>1</v>
      </c>
      <c r="AI49" s="9">
        <v>1</v>
      </c>
      <c r="AJ49" s="9">
        <v>1</v>
      </c>
      <c r="AK49" s="9">
        <v>1</v>
      </c>
      <c r="AL49" s="9">
        <v>1</v>
      </c>
      <c r="AM49" s="9">
        <v>1</v>
      </c>
      <c r="AN49" s="9">
        <v>1</v>
      </c>
      <c r="AO49" s="9">
        <v>1</v>
      </c>
      <c r="AP49" s="9">
        <v>1</v>
      </c>
      <c r="AQ49" s="9">
        <v>1</v>
      </c>
      <c r="AR49" s="9">
        <v>1</v>
      </c>
      <c r="AS49" s="9">
        <v>1</v>
      </c>
      <c r="AT49" s="9">
        <v>1</v>
      </c>
      <c r="AU49" s="9">
        <v>1</v>
      </c>
      <c r="AV49" s="9">
        <v>1</v>
      </c>
      <c r="AW49" s="9">
        <v>0</v>
      </c>
      <c r="AX49" s="9">
        <v>0</v>
      </c>
    </row>
    <row r="50" spans="1:50">
      <c r="A50" s="9">
        <v>0</v>
      </c>
      <c r="B50" s="9">
        <v>0</v>
      </c>
      <c r="C50" s="9">
        <v>0</v>
      </c>
      <c r="D50" s="9">
        <v>0</v>
      </c>
      <c r="E50" s="9">
        <v>1</v>
      </c>
      <c r="F50" s="9">
        <v>1</v>
      </c>
      <c r="G50" s="9">
        <v>1</v>
      </c>
      <c r="H50" s="9">
        <v>1</v>
      </c>
      <c r="I50" s="9">
        <v>1</v>
      </c>
      <c r="J50" s="9">
        <v>1</v>
      </c>
      <c r="K50" s="9">
        <v>1</v>
      </c>
      <c r="L50" s="9">
        <v>1</v>
      </c>
      <c r="M50" s="9">
        <v>1</v>
      </c>
      <c r="N50" s="9">
        <v>1</v>
      </c>
      <c r="O50" s="9">
        <v>1</v>
      </c>
      <c r="P50" s="9">
        <v>1</v>
      </c>
      <c r="Q50" s="9">
        <v>1</v>
      </c>
      <c r="R50" s="9">
        <v>1</v>
      </c>
      <c r="S50" s="9">
        <v>1</v>
      </c>
      <c r="T50" s="9">
        <v>1</v>
      </c>
      <c r="U50" s="9">
        <v>1</v>
      </c>
      <c r="V50" s="9">
        <v>1</v>
      </c>
      <c r="W50" s="9">
        <v>1</v>
      </c>
      <c r="X50" s="9">
        <v>1</v>
      </c>
      <c r="Y50" s="9">
        <v>1</v>
      </c>
      <c r="Z50" s="9">
        <v>1</v>
      </c>
      <c r="AA50" s="9">
        <v>1</v>
      </c>
      <c r="AB50" s="9">
        <v>1</v>
      </c>
      <c r="AC50" s="9">
        <v>1</v>
      </c>
      <c r="AD50" s="9">
        <v>1</v>
      </c>
      <c r="AE50" s="9">
        <v>1</v>
      </c>
      <c r="AF50" s="9">
        <v>1</v>
      </c>
      <c r="AG50" s="9">
        <v>1</v>
      </c>
      <c r="AH50" s="9">
        <v>1</v>
      </c>
      <c r="AI50" s="9">
        <v>1</v>
      </c>
      <c r="AJ50" s="9">
        <v>1</v>
      </c>
      <c r="AK50" s="9">
        <v>1</v>
      </c>
      <c r="AL50" s="9">
        <v>1</v>
      </c>
      <c r="AM50" s="9">
        <v>1</v>
      </c>
      <c r="AN50" s="9">
        <v>1</v>
      </c>
      <c r="AO50" s="9">
        <v>1</v>
      </c>
      <c r="AP50" s="9">
        <v>1</v>
      </c>
      <c r="AQ50" s="9">
        <v>1</v>
      </c>
      <c r="AR50" s="9">
        <v>1</v>
      </c>
      <c r="AS50" s="9">
        <v>1</v>
      </c>
      <c r="AT50" s="9">
        <v>1</v>
      </c>
      <c r="AU50" s="9">
        <v>0</v>
      </c>
      <c r="AV50" s="9">
        <v>0</v>
      </c>
      <c r="AW50" s="9">
        <v>0</v>
      </c>
      <c r="AX50" s="9">
        <v>0</v>
      </c>
    </row>
  </sheetData>
  <conditionalFormatting sqref="D10:E10">
    <cfRule type="cellIs" dxfId="49" priority="35" operator="equal">
      <formula>"E"</formula>
    </cfRule>
    <cfRule type="cellIs" dxfId="48" priority="36" operator="equal">
      <formula>"D"</formula>
    </cfRule>
    <cfRule type="cellIs" dxfId="47" priority="37" operator="equal">
      <formula>"C"</formula>
    </cfRule>
    <cfRule type="cellIs" dxfId="46" priority="38" operator="equal">
      <formula>"B"</formula>
    </cfRule>
    <cfRule type="cellIs" dxfId="45" priority="39" operator="equal">
      <formula>"A"</formula>
    </cfRule>
    <cfRule type="cellIs" dxfId="44" priority="40" operator="equal">
      <formula>9</formula>
    </cfRule>
    <cfRule type="cellIs" dxfId="43" priority="41" operator="equal">
      <formula>8</formula>
    </cfRule>
    <cfRule type="cellIs" dxfId="42" priority="42" operator="equal">
      <formula>7</formula>
    </cfRule>
    <cfRule type="cellIs" dxfId="41" priority="43" operator="equal">
      <formula>6</formula>
    </cfRule>
    <cfRule type="cellIs" dxfId="40" priority="44" operator="equal">
      <formula>5</formula>
    </cfRule>
    <cfRule type="cellIs" dxfId="39" priority="45" operator="equal">
      <formula>4</formula>
    </cfRule>
    <cfRule type="cellIs" dxfId="38" priority="46" operator="equal">
      <formula>3</formula>
    </cfRule>
    <cfRule type="cellIs" dxfId="37" priority="47" operator="equal">
      <formula>2</formula>
    </cfRule>
    <cfRule type="cellIs" dxfId="36" priority="48" operator="equal">
      <formula>1</formula>
    </cfRule>
    <cfRule type="cellIs" dxfId="35" priority="49" operator="equal">
      <formula>0</formula>
    </cfRule>
    <cfRule type="cellIs" dxfId="34" priority="50" operator="equal">
      <formula>"F"</formula>
    </cfRule>
  </conditionalFormatting>
  <conditionalFormatting sqref="A1:AX50">
    <cfRule type="cellIs" dxfId="33" priority="33" operator="equal">
      <formula>1</formula>
    </cfRule>
    <cfRule type="cellIs" dxfId="32" priority="34" operator="equal">
      <formula>0</formula>
    </cfRule>
  </conditionalFormatting>
  <conditionalFormatting sqref="A1:AX50">
    <cfRule type="cellIs" dxfId="31" priority="17" operator="equal">
      <formula>"E"</formula>
    </cfRule>
    <cfRule type="cellIs" dxfId="30" priority="18" operator="equal">
      <formula>"D"</formula>
    </cfRule>
    <cfRule type="cellIs" dxfId="29" priority="19" operator="equal">
      <formula>"C"</formula>
    </cfRule>
    <cfRule type="cellIs" dxfId="28" priority="20" operator="equal">
      <formula>"B"</formula>
    </cfRule>
    <cfRule type="cellIs" dxfId="27" priority="21" operator="equal">
      <formula>"A"</formula>
    </cfRule>
    <cfRule type="cellIs" dxfId="26" priority="22" operator="equal">
      <formula>9</formula>
    </cfRule>
    <cfRule type="cellIs" dxfId="25" priority="23" operator="equal">
      <formula>8</formula>
    </cfRule>
    <cfRule type="cellIs" dxfId="24" priority="24" operator="equal">
      <formula>7</formula>
    </cfRule>
    <cfRule type="cellIs" dxfId="23" priority="25" operator="equal">
      <formula>6</formula>
    </cfRule>
    <cfRule type="cellIs" dxfId="22" priority="26" operator="equal">
      <formula>5</formula>
    </cfRule>
    <cfRule type="cellIs" dxfId="21" priority="27" operator="equal">
      <formula>4</formula>
    </cfRule>
    <cfRule type="cellIs" dxfId="20" priority="28" operator="equal">
      <formula>3</formula>
    </cfRule>
    <cfRule type="cellIs" dxfId="19" priority="29" operator="equal">
      <formula>2</formula>
    </cfRule>
    <cfRule type="cellIs" dxfId="18" priority="30" operator="equal">
      <formula>1</formula>
    </cfRule>
    <cfRule type="cellIs" dxfId="17" priority="31" operator="equal">
      <formula>0</formula>
    </cfRule>
    <cfRule type="cellIs" dxfId="16" priority="32" operator="equal">
      <formula>"F"</formula>
    </cfRule>
  </conditionalFormatting>
  <conditionalFormatting sqref="A1:AX50">
    <cfRule type="cellIs" dxfId="15" priority="1" operator="equal">
      <formula>"E"</formula>
    </cfRule>
    <cfRule type="cellIs" dxfId="14" priority="2" operator="equal">
      <formula>"D"</formula>
    </cfRule>
    <cfRule type="cellIs" dxfId="13" priority="3" operator="equal">
      <formula>"C"</formula>
    </cfRule>
    <cfRule type="cellIs" dxfId="12" priority="4" operator="equal">
      <formula>"B"</formula>
    </cfRule>
    <cfRule type="cellIs" dxfId="11" priority="5" operator="equal">
      <formula>"A"</formula>
    </cfRule>
    <cfRule type="cellIs" dxfId="10" priority="6" operator="equal">
      <formula>9</formula>
    </cfRule>
    <cfRule type="cellIs" dxfId="9" priority="7" operator="equal">
      <formula>8</formula>
    </cfRule>
    <cfRule type="cellIs" dxfId="8" priority="8" operator="equal">
      <formula>7</formula>
    </cfRule>
    <cfRule type="cellIs" dxfId="7" priority="9" operator="equal">
      <formula>6</formula>
    </cfRule>
    <cfRule type="cellIs" dxfId="6" priority="10" operator="equal">
      <formula>5</formula>
    </cfRule>
    <cfRule type="cellIs" dxfId="5" priority="11" operator="equal">
      <formula>4</formula>
    </cfRule>
    <cfRule type="cellIs" dxfId="4" priority="12" operator="equal">
      <formula>3</formula>
    </cfRule>
    <cfRule type="cellIs" dxfId="3" priority="13" operator="equal">
      <formula>2</formula>
    </cfRule>
    <cfRule type="cellIs" dxfId="2" priority="14" operator="equal">
      <formula>1</formula>
    </cfRule>
    <cfRule type="cellIs" dxfId="1" priority="15" operator="equal">
      <formula>0</formula>
    </cfRule>
    <cfRule type="cellIs" dxfId="0" priority="16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Single Color Small Characters</vt:lpstr>
      <vt:lpstr>Single Color Big Characters</vt:lpstr>
      <vt:lpstr>Images</vt:lpstr>
      <vt:lpstr>AntPongContest</vt:lpstr>
      <vt:lpstr>Screen Large</vt:lpstr>
      <vt:lpstr>Screen Small</vt:lpstr>
      <vt:lpstr>Screen Start</vt:lpstr>
      <vt:lpstr>Addressing Example</vt:lpstr>
      <vt:lpstr>Scratch</vt:lpstr>
      <vt:lpstr>Sheet1</vt:lpstr>
      <vt:lpstr>'Screen Small'!Print_Area</vt:lpstr>
      <vt:lpstr>'Screen Start'!Print_Area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Long</dc:creator>
  <cp:lastModifiedBy>Jason Long</cp:lastModifiedBy>
  <cp:lastPrinted>2010-12-28T20:26:49Z</cp:lastPrinted>
  <dcterms:created xsi:type="dcterms:W3CDTF">2010-07-03T19:10:28Z</dcterms:created>
  <dcterms:modified xsi:type="dcterms:W3CDTF">2014-03-28T19:06:19Z</dcterms:modified>
</cp:coreProperties>
</file>