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rofil\"/>
    </mc:Choice>
  </mc:AlternateContent>
  <xr:revisionPtr revIDLastSave="0" documentId="13_ncr:1_{5DFBB275-5B0F-4D80-8094-0F260B3A4B0C}" xr6:coauthVersionLast="45" xr6:coauthVersionMax="45" xr10:uidLastSave="{00000000-0000-0000-0000-000000000000}"/>
  <bookViews>
    <workbookView xWindow="-120" yWindow="-120" windowWidth="20730" windowHeight="11160" xr2:uid="{C8CB1A51-9A4E-4EA7-8D50-35A18B5D58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1" i="1" l="1"/>
  <c r="K11" i="1"/>
  <c r="I11" i="1"/>
  <c r="K10" i="1"/>
  <c r="N10" i="1" s="1"/>
  <c r="I10" i="1"/>
  <c r="K9" i="1"/>
  <c r="N9" i="1" s="1"/>
  <c r="N8" i="1"/>
  <c r="K8" i="1"/>
  <c r="I8" i="1"/>
  <c r="N7" i="1"/>
  <c r="K7" i="1"/>
  <c r="I7" i="1"/>
  <c r="N12" i="1" l="1"/>
</calcChain>
</file>

<file path=xl/sharedStrings.xml><?xml version="1.0" encoding="utf-8"?>
<sst xmlns="http://schemas.openxmlformats.org/spreadsheetml/2006/main" count="96" uniqueCount="83">
  <si>
    <t>Nilai GAP (Selisih)</t>
  </si>
  <si>
    <t>Bobot/Skor Konversi</t>
  </si>
  <si>
    <t>Keterangan</t>
  </si>
  <si>
    <t>Tidak ada selisih (Sesuai harapan)</t>
  </si>
  <si>
    <t>1 atau -1</t>
  </si>
  <si>
    <t>Kompetensi kelebihan/kekurangan 1 tingkat</t>
  </si>
  <si>
    <t>2 atau -2</t>
  </si>
  <si>
    <t>Kompetensi kelebihan/kekurangan 2 tingkat</t>
  </si>
  <si>
    <t>3 atau -3</t>
  </si>
  <si>
    <t>Kompetensi kelebihan/kekurangan 3 tingkat</t>
  </si>
  <si>
    <t>4 atau -4</t>
  </si>
  <si>
    <t>Kompetensi kelebihan/kekurangan 4 tingkat</t>
  </si>
  <si>
    <t>Karyawan A</t>
  </si>
  <si>
    <t>Karyawan B</t>
  </si>
  <si>
    <t>Karyawan C</t>
  </si>
  <si>
    <t>pendidikan</t>
  </si>
  <si>
    <t>pengalman kerja</t>
  </si>
  <si>
    <t>nilai akademik</t>
  </si>
  <si>
    <t>tes spesifik</t>
  </si>
  <si>
    <t>wawancara</t>
  </si>
  <si>
    <t>Profil Ideal</t>
  </si>
  <si>
    <t>Bobot</t>
  </si>
  <si>
    <t>perhitungan</t>
  </si>
  <si>
    <t>A</t>
  </si>
  <si>
    <t>Gap</t>
  </si>
  <si>
    <t>Skor Konversi</t>
  </si>
  <si>
    <t>Hasil normalisasi (Skor / skor max konversi)</t>
  </si>
  <si>
    <t>kali bobot</t>
  </si>
  <si>
    <t>Rentang IPK</t>
  </si>
  <si>
    <t>Skor</t>
  </si>
  <si>
    <t>≥ 3.76 – 4.00</t>
  </si>
  <si>
    <t>&lt; 2.50</t>
  </si>
  <si>
    <t>IPK</t>
  </si>
  <si>
    <t>Sangat Baik</t>
  </si>
  <si>
    <t>3.26 – 3.75</t>
  </si>
  <si>
    <t>Baik</t>
  </si>
  <si>
    <t>2.76 – 3.25</t>
  </si>
  <si>
    <t>Cukup</t>
  </si>
  <si>
    <t>2.50 – 2.75</t>
  </si>
  <si>
    <t>Kurang</t>
  </si>
  <si>
    <t>Sangat Kurang</t>
  </si>
  <si>
    <t>Pendidikan</t>
  </si>
  <si>
    <t>Tingkat Pendidikan</t>
  </si>
  <si>
    <t>S2 (Magister)</t>
  </si>
  <si>
    <t>Sangat Sesuai</t>
  </si>
  <si>
    <t>S1 (Sarjana)</t>
  </si>
  <si>
    <t>Sesuai</t>
  </si>
  <si>
    <t>D3 (Diploma)</t>
  </si>
  <si>
    <t>Cukup Sesuai</t>
  </si>
  <si>
    <t>SMA/SMK</t>
  </si>
  <si>
    <t>Kurang Sesuai</t>
  </si>
  <si>
    <t>Di bawah SMA</t>
  </si>
  <si>
    <t>Tidak Sesuai</t>
  </si>
  <si>
    <t>Pengalaman Kerja</t>
  </si>
  <si>
    <t>Lama Pengalaman</t>
  </si>
  <si>
    <t>≥ 5 tahun</t>
  </si>
  <si>
    <t>Sangat Berpengalaman</t>
  </si>
  <si>
    <t>3 – 4 tahun</t>
  </si>
  <si>
    <t>Berpengalaman</t>
  </si>
  <si>
    <t>1 – 2 tahun</t>
  </si>
  <si>
    <t>&lt; 1 tahun</t>
  </si>
  <si>
    <t>Minim</t>
  </si>
  <si>
    <t>Tidak ada</t>
  </si>
  <si>
    <t>Tidak ada pengalaman</t>
  </si>
  <si>
    <t>Tingkat Pengalaman</t>
  </si>
  <si>
    <t>Jiwa Kepemimpinan Tinggi</t>
  </si>
  <si>
    <t>Koordinator/Kepala Divisi</t>
  </si>
  <si>
    <t>Mampu Mengelola Tim</t>
  </si>
  <si>
    <t>Staf/Anggota Aktif</t>
  </si>
  <si>
    <t>Berpartisipasi Aktif</t>
  </si>
  <si>
    <t>Anggota Pasif/Tidak Pernah</t>
  </si>
  <si>
    <t>Kurang Berpengalaman</t>
  </si>
  <si>
    <t>Tidak Ada Sama Sekali</t>
  </si>
  <si>
    <t>Tidak Ada</t>
  </si>
  <si>
    <t>Ketua/Pimpinan (Himpunan, UKM, Organisasi Eksternal)</t>
  </si>
  <si>
    <t>Jumlah Skill Relevan yang Dikuasai</t>
  </si>
  <si>
    <t>Menguasai 5 atau lebih skill</t>
  </si>
  <si>
    <t>Sangat Banyak</t>
  </si>
  <si>
    <t>Menguasai 4 skill</t>
  </si>
  <si>
    <t>Banyak</t>
  </si>
  <si>
    <t>Menguasai 3 skill</t>
  </si>
  <si>
    <t>Menguasai 1-2 skill</t>
  </si>
  <si>
    <t>Tidak ada skill relevan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</si>
</sst>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1" fillId="0" borderId="1" xfId="0" applyFont="1" applyFill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vertical="center"/>
    </xf>
    <xf numFmtId="0" fontId="0" fillId="2" borderId="1" xfId="0" applyFont="1" applyFill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2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B3E8A-F65B-42C2-8176-BBB3466304A6}">
  <dimension ref="A1:O44"/>
  <sheetViews>
    <sheetView tabSelected="1" topLeftCell="A21" workbookViewId="0">
      <selection activeCell="M26" sqref="M26"/>
    </sheetView>
  </sheetViews>
  <sheetFormatPr defaultRowHeight="15" x14ac:dyDescent="0.25"/>
  <cols>
    <col min="1" max="1" width="19" customWidth="1"/>
    <col min="2" max="2" width="18.7109375" customWidth="1"/>
    <col min="3" max="3" width="18.5703125" customWidth="1"/>
    <col min="4" max="4" width="14.7109375" customWidth="1"/>
    <col min="5" max="5" width="14.140625" customWidth="1"/>
    <col min="6" max="6" width="14" customWidth="1"/>
    <col min="7" max="7" width="4.5703125" customWidth="1"/>
    <col min="8" max="8" width="2.7109375" customWidth="1"/>
    <col min="10" max="10" width="13.28515625" customWidth="1"/>
    <col min="13" max="13" width="22.28515625" customWidth="1"/>
    <col min="15" max="15" width="4.85546875" customWidth="1"/>
  </cols>
  <sheetData>
    <row r="1" spans="1:15" ht="21" customHeight="1" x14ac:dyDescent="0.25">
      <c r="A1" s="5" t="s">
        <v>0</v>
      </c>
      <c r="B1" s="5" t="s">
        <v>1</v>
      </c>
      <c r="C1" s="17" t="s">
        <v>2</v>
      </c>
      <c r="D1" s="17"/>
      <c r="E1" s="17"/>
    </row>
    <row r="2" spans="1:15" x14ac:dyDescent="0.25">
      <c r="A2" s="9">
        <v>0</v>
      </c>
      <c r="B2" s="10">
        <v>5</v>
      </c>
      <c r="C2" s="18" t="s">
        <v>3</v>
      </c>
      <c r="D2" s="18"/>
      <c r="E2" s="18"/>
    </row>
    <row r="3" spans="1:15" x14ac:dyDescent="0.25">
      <c r="A3" s="8" t="s">
        <v>4</v>
      </c>
      <c r="B3" s="10">
        <v>4</v>
      </c>
      <c r="C3" s="18" t="s">
        <v>5</v>
      </c>
      <c r="D3" s="18"/>
      <c r="E3" s="18"/>
    </row>
    <row r="4" spans="1:15" x14ac:dyDescent="0.25">
      <c r="A4" s="8" t="s">
        <v>6</v>
      </c>
      <c r="B4" s="10">
        <v>3</v>
      </c>
      <c r="C4" s="18" t="s">
        <v>7</v>
      </c>
      <c r="D4" s="18"/>
      <c r="E4" s="18"/>
      <c r="I4" t="s">
        <v>22</v>
      </c>
    </row>
    <row r="5" spans="1:15" x14ac:dyDescent="0.25">
      <c r="A5" s="8" t="s">
        <v>8</v>
      </c>
      <c r="B5" s="10">
        <v>2</v>
      </c>
      <c r="C5" s="18" t="s">
        <v>9</v>
      </c>
      <c r="D5" s="18"/>
      <c r="E5" s="18"/>
    </row>
    <row r="6" spans="1:15" x14ac:dyDescent="0.25">
      <c r="A6" s="8" t="s">
        <v>10</v>
      </c>
      <c r="B6" s="10">
        <v>1</v>
      </c>
      <c r="C6" s="18" t="s">
        <v>11</v>
      </c>
      <c r="D6" s="18"/>
      <c r="E6" s="18"/>
      <c r="I6" t="s">
        <v>24</v>
      </c>
      <c r="J6" t="s">
        <v>25</v>
      </c>
      <c r="K6" s="19" t="s">
        <v>26</v>
      </c>
      <c r="L6" s="19"/>
      <c r="M6" s="19"/>
      <c r="N6" s="19" t="s">
        <v>27</v>
      </c>
      <c r="O6" s="19"/>
    </row>
    <row r="7" spans="1:15" x14ac:dyDescent="0.25">
      <c r="H7" t="s">
        <v>23</v>
      </c>
      <c r="I7" s="11">
        <f>4-4</f>
        <v>0</v>
      </c>
      <c r="J7" s="11">
        <v>5</v>
      </c>
      <c r="K7" s="20">
        <f>J7/B2</f>
        <v>1</v>
      </c>
      <c r="L7" s="20"/>
      <c r="M7" s="20"/>
      <c r="N7" s="20">
        <f>1*B14</f>
        <v>0.3</v>
      </c>
      <c r="O7" s="20"/>
    </row>
    <row r="8" spans="1:15" x14ac:dyDescent="0.25">
      <c r="A8" s="2"/>
      <c r="B8" s="5" t="s">
        <v>15</v>
      </c>
      <c r="C8" s="6" t="s">
        <v>16</v>
      </c>
      <c r="D8" s="7" t="s">
        <v>17</v>
      </c>
      <c r="E8" s="7" t="s">
        <v>18</v>
      </c>
      <c r="F8" s="7" t="s">
        <v>19</v>
      </c>
      <c r="I8" s="11">
        <f>C9-C13</f>
        <v>-3</v>
      </c>
      <c r="J8" s="11">
        <v>2</v>
      </c>
      <c r="K8" s="20">
        <f>J8/B2</f>
        <v>0.4</v>
      </c>
      <c r="L8" s="20"/>
      <c r="M8" s="20"/>
      <c r="N8" s="20">
        <f>K8*C14</f>
        <v>0.1</v>
      </c>
      <c r="O8" s="20"/>
    </row>
    <row r="9" spans="1:15" x14ac:dyDescent="0.25">
      <c r="A9" s="3" t="s">
        <v>12</v>
      </c>
      <c r="B9" s="4">
        <v>4</v>
      </c>
      <c r="C9" s="4">
        <v>1</v>
      </c>
      <c r="D9" s="4">
        <v>4</v>
      </c>
      <c r="E9" s="4">
        <v>4</v>
      </c>
      <c r="F9" s="4">
        <v>3</v>
      </c>
      <c r="I9" s="11">
        <v>0</v>
      </c>
      <c r="J9" s="11">
        <v>4</v>
      </c>
      <c r="K9" s="19">
        <f>J9/B2</f>
        <v>0.8</v>
      </c>
      <c r="L9" s="19"/>
      <c r="M9" s="19"/>
      <c r="N9" s="19">
        <f>K9*D14</f>
        <v>0.12</v>
      </c>
      <c r="O9" s="19"/>
    </row>
    <row r="10" spans="1:15" x14ac:dyDescent="0.25">
      <c r="A10" s="3" t="s">
        <v>13</v>
      </c>
      <c r="B10" s="4">
        <v>3</v>
      </c>
      <c r="C10" s="4">
        <v>1</v>
      </c>
      <c r="D10" s="4">
        <v>3</v>
      </c>
      <c r="E10" s="4">
        <v>4</v>
      </c>
      <c r="F10" s="4">
        <v>5</v>
      </c>
      <c r="I10" s="11">
        <f>E9-E13</f>
        <v>-1</v>
      </c>
      <c r="J10" s="11">
        <v>4</v>
      </c>
      <c r="K10" s="19">
        <f>J10/B2</f>
        <v>0.8</v>
      </c>
      <c r="L10" s="19"/>
      <c r="M10" s="19"/>
      <c r="N10" s="19">
        <f>K10*E14</f>
        <v>0.12</v>
      </c>
      <c r="O10" s="19"/>
    </row>
    <row r="11" spans="1:15" x14ac:dyDescent="0.25">
      <c r="A11" s="3" t="s">
        <v>14</v>
      </c>
      <c r="B11" s="4">
        <v>2</v>
      </c>
      <c r="C11" s="4">
        <v>1</v>
      </c>
      <c r="D11" s="4">
        <v>3</v>
      </c>
      <c r="E11" s="4">
        <v>4</v>
      </c>
      <c r="F11" s="4">
        <v>4</v>
      </c>
      <c r="I11" s="11">
        <f>F9-F13</f>
        <v>-2</v>
      </c>
      <c r="J11" s="11">
        <v>3</v>
      </c>
      <c r="K11" s="19">
        <f>J11/B2</f>
        <v>0.6</v>
      </c>
      <c r="L11" s="19"/>
      <c r="M11" s="19"/>
      <c r="N11" s="19">
        <f>K11*F14</f>
        <v>0.09</v>
      </c>
      <c r="O11" s="19"/>
    </row>
    <row r="12" spans="1:15" x14ac:dyDescent="0.25">
      <c r="B12" s="1"/>
      <c r="C12" s="1"/>
      <c r="D12" s="1"/>
      <c r="E12" s="1"/>
      <c r="F12" s="1"/>
      <c r="N12" s="20">
        <f>SUM(N7:N11)</f>
        <v>0.73</v>
      </c>
      <c r="O12" s="19"/>
    </row>
    <row r="13" spans="1:15" x14ac:dyDescent="0.25">
      <c r="A13" s="5" t="s">
        <v>20</v>
      </c>
      <c r="B13" s="4">
        <v>4</v>
      </c>
      <c r="C13" s="4">
        <v>4</v>
      </c>
      <c r="D13" s="4">
        <v>5</v>
      </c>
      <c r="E13" s="4">
        <v>5</v>
      </c>
      <c r="F13" s="4">
        <v>5</v>
      </c>
    </row>
    <row r="14" spans="1:15" x14ac:dyDescent="0.25">
      <c r="A14" s="5" t="s">
        <v>21</v>
      </c>
      <c r="B14" s="4">
        <v>0.3</v>
      </c>
      <c r="C14" s="4">
        <v>0.25</v>
      </c>
      <c r="D14" s="4">
        <v>0.15</v>
      </c>
      <c r="E14" s="4">
        <v>0.15</v>
      </c>
      <c r="F14" s="4">
        <v>0.15</v>
      </c>
    </row>
    <row r="16" spans="1:15" ht="30" x14ac:dyDescent="0.25">
      <c r="A16" s="11" t="s">
        <v>41</v>
      </c>
      <c r="E16" s="14" t="s">
        <v>53</v>
      </c>
    </row>
    <row r="17" spans="1:9" ht="31.5" customHeight="1" x14ac:dyDescent="0.25">
      <c r="A17" s="12" t="s">
        <v>42</v>
      </c>
      <c r="B17" s="12" t="s">
        <v>29</v>
      </c>
      <c r="C17" s="12" t="s">
        <v>2</v>
      </c>
      <c r="E17" s="12" t="s">
        <v>54</v>
      </c>
      <c r="F17" s="12" t="s">
        <v>29</v>
      </c>
      <c r="G17" s="22" t="s">
        <v>2</v>
      </c>
      <c r="H17" s="22"/>
      <c r="I17" s="22"/>
    </row>
    <row r="18" spans="1:9" ht="33" customHeight="1" x14ac:dyDescent="0.25">
      <c r="A18" s="13" t="s">
        <v>43</v>
      </c>
      <c r="B18" s="13">
        <v>5</v>
      </c>
      <c r="C18" s="13" t="s">
        <v>44</v>
      </c>
      <c r="E18" s="13" t="s">
        <v>55</v>
      </c>
      <c r="F18" s="13">
        <v>5</v>
      </c>
      <c r="G18" s="21" t="s">
        <v>56</v>
      </c>
      <c r="H18" s="21"/>
      <c r="I18" s="21"/>
    </row>
    <row r="19" spans="1:9" ht="30" customHeight="1" x14ac:dyDescent="0.25">
      <c r="A19" s="13" t="s">
        <v>45</v>
      </c>
      <c r="B19" s="13">
        <v>4</v>
      </c>
      <c r="C19" s="13" t="s">
        <v>46</v>
      </c>
      <c r="E19" s="13" t="s">
        <v>57</v>
      </c>
      <c r="F19" s="13">
        <v>4</v>
      </c>
      <c r="G19" s="21" t="s">
        <v>58</v>
      </c>
      <c r="H19" s="21"/>
      <c r="I19" s="21"/>
    </row>
    <row r="20" spans="1:9" ht="30" customHeight="1" x14ac:dyDescent="0.25">
      <c r="A20" s="13" t="s">
        <v>47</v>
      </c>
      <c r="B20" s="13">
        <v>3</v>
      </c>
      <c r="C20" s="13" t="s">
        <v>48</v>
      </c>
      <c r="E20" s="13" t="s">
        <v>59</v>
      </c>
      <c r="F20" s="13">
        <v>3</v>
      </c>
      <c r="G20" s="21" t="s">
        <v>37</v>
      </c>
      <c r="H20" s="21"/>
      <c r="I20" s="21"/>
    </row>
    <row r="21" spans="1:9" ht="30" customHeight="1" x14ac:dyDescent="0.25">
      <c r="A21" s="13" t="s">
        <v>49</v>
      </c>
      <c r="B21" s="13">
        <v>2</v>
      </c>
      <c r="C21" s="13" t="s">
        <v>50</v>
      </c>
      <c r="E21" s="13" t="s">
        <v>60</v>
      </c>
      <c r="F21" s="13">
        <v>2</v>
      </c>
      <c r="G21" s="21" t="s">
        <v>61</v>
      </c>
      <c r="H21" s="21"/>
      <c r="I21" s="21"/>
    </row>
    <row r="22" spans="1:9" ht="30" customHeight="1" x14ac:dyDescent="0.25">
      <c r="A22" s="13" t="s">
        <v>51</v>
      </c>
      <c r="B22" s="13">
        <v>1</v>
      </c>
      <c r="C22" s="13" t="s">
        <v>52</v>
      </c>
      <c r="E22" s="13" t="s">
        <v>62</v>
      </c>
      <c r="F22" s="13">
        <v>1</v>
      </c>
      <c r="G22" s="21" t="s">
        <v>63</v>
      </c>
      <c r="H22" s="21"/>
      <c r="I22" s="21"/>
    </row>
    <row r="24" spans="1:9" x14ac:dyDescent="0.25">
      <c r="A24" s="11" t="s">
        <v>32</v>
      </c>
      <c r="E24" s="14"/>
    </row>
    <row r="25" spans="1:9" ht="24" customHeight="1" x14ac:dyDescent="0.25">
      <c r="A25" s="12" t="s">
        <v>28</v>
      </c>
      <c r="B25" s="12" t="s">
        <v>29</v>
      </c>
      <c r="C25" s="12" t="s">
        <v>2</v>
      </c>
      <c r="E25" s="12"/>
      <c r="F25" s="12"/>
      <c r="G25" s="22"/>
      <c r="H25" s="22"/>
      <c r="I25" s="22"/>
    </row>
    <row r="26" spans="1:9" ht="30" customHeight="1" x14ac:dyDescent="0.25">
      <c r="A26" s="13" t="s">
        <v>30</v>
      </c>
      <c r="B26" s="13">
        <v>5</v>
      </c>
      <c r="C26" s="13" t="s">
        <v>33</v>
      </c>
      <c r="E26" s="13"/>
      <c r="F26" s="13"/>
      <c r="G26" s="21"/>
      <c r="H26" s="21"/>
      <c r="I26" s="21"/>
    </row>
    <row r="27" spans="1:9" ht="18" customHeight="1" x14ac:dyDescent="0.25">
      <c r="A27" s="13" t="s">
        <v>34</v>
      </c>
      <c r="B27" s="13">
        <v>4</v>
      </c>
      <c r="C27" s="13" t="s">
        <v>35</v>
      </c>
      <c r="E27" s="13"/>
      <c r="F27" s="13"/>
      <c r="G27" s="21"/>
      <c r="H27" s="21"/>
      <c r="I27" s="21"/>
    </row>
    <row r="28" spans="1:9" ht="28.5" customHeight="1" x14ac:dyDescent="0.25">
      <c r="A28" s="13" t="s">
        <v>36</v>
      </c>
      <c r="B28" s="13">
        <v>3</v>
      </c>
      <c r="C28" s="13" t="s">
        <v>37</v>
      </c>
      <c r="E28" s="13"/>
      <c r="F28" s="13"/>
      <c r="G28" s="21"/>
      <c r="H28" s="21"/>
      <c r="I28" s="21"/>
    </row>
    <row r="29" spans="1:9" ht="32.25" customHeight="1" x14ac:dyDescent="0.25">
      <c r="A29" s="13" t="s">
        <v>38</v>
      </c>
      <c r="B29" s="13">
        <v>2</v>
      </c>
      <c r="C29" s="13" t="s">
        <v>39</v>
      </c>
      <c r="E29" s="13"/>
      <c r="F29" s="13"/>
      <c r="G29" s="21"/>
      <c r="H29" s="21"/>
      <c r="I29" s="21"/>
    </row>
    <row r="30" spans="1:9" ht="18" customHeight="1" x14ac:dyDescent="0.25">
      <c r="A30" s="13" t="s">
        <v>31</v>
      </c>
      <c r="B30" s="13">
        <v>1</v>
      </c>
      <c r="C30" s="13" t="s">
        <v>40</v>
      </c>
      <c r="E30" s="13"/>
      <c r="F30" s="13"/>
      <c r="G30" s="21"/>
      <c r="H30" s="21"/>
      <c r="I30" s="21"/>
    </row>
    <row r="32" spans="1:9" x14ac:dyDescent="0.25">
      <c r="A32" s="25" t="s">
        <v>75</v>
      </c>
      <c r="B32" s="25" t="s">
        <v>29</v>
      </c>
      <c r="C32" s="4" t="s">
        <v>2</v>
      </c>
      <c r="D32" s="29"/>
      <c r="E32" s="29"/>
    </row>
    <row r="33" spans="1:6" ht="30" customHeight="1" x14ac:dyDescent="0.25">
      <c r="A33" s="15" t="s">
        <v>76</v>
      </c>
      <c r="B33" s="15">
        <v>5</v>
      </c>
      <c r="C33" s="15" t="s">
        <v>77</v>
      </c>
      <c r="D33" s="30"/>
      <c r="E33" s="30"/>
    </row>
    <row r="34" spans="1:6" ht="28.5" customHeight="1" x14ac:dyDescent="0.25">
      <c r="A34" s="16" t="s">
        <v>78</v>
      </c>
      <c r="B34" s="16">
        <v>4</v>
      </c>
      <c r="C34" s="16" t="s">
        <v>79</v>
      </c>
      <c r="D34" s="24"/>
      <c r="E34" s="24"/>
    </row>
    <row r="35" spans="1:6" ht="33" customHeight="1" x14ac:dyDescent="0.25">
      <c r="A35" s="16" t="s">
        <v>80</v>
      </c>
      <c r="B35" s="16">
        <v>3</v>
      </c>
      <c r="C35" s="16" t="s">
        <v>37</v>
      </c>
      <c r="D35" s="24"/>
      <c r="E35" s="24"/>
    </row>
    <row r="36" spans="1:6" ht="33.75" customHeight="1" x14ac:dyDescent="0.25">
      <c r="A36" s="16" t="s">
        <v>81</v>
      </c>
      <c r="B36" s="16">
        <v>2</v>
      </c>
      <c r="C36" s="16" t="s">
        <v>39</v>
      </c>
      <c r="D36" s="24"/>
      <c r="E36" s="24"/>
    </row>
    <row r="37" spans="1:6" ht="23.25" customHeight="1" x14ac:dyDescent="0.25">
      <c r="A37" s="16" t="s">
        <v>82</v>
      </c>
      <c r="B37" s="16">
        <v>1</v>
      </c>
      <c r="C37" s="16" t="s">
        <v>73</v>
      </c>
      <c r="D37" s="24"/>
      <c r="E37" s="24"/>
    </row>
    <row r="38" spans="1:6" ht="30" customHeight="1" x14ac:dyDescent="0.25">
      <c r="A38" s="24"/>
      <c r="B38" s="24"/>
      <c r="C38" s="23"/>
      <c r="D38" s="23"/>
    </row>
    <row r="39" spans="1:6" x14ac:dyDescent="0.25">
      <c r="A39" s="26" t="s">
        <v>64</v>
      </c>
      <c r="B39" s="27"/>
      <c r="C39" s="28"/>
      <c r="D39" s="4" t="s">
        <v>29</v>
      </c>
      <c r="E39" s="26" t="s">
        <v>2</v>
      </c>
      <c r="F39" s="28"/>
    </row>
    <row r="40" spans="1:6" x14ac:dyDescent="0.25">
      <c r="A40" s="26" t="s">
        <v>74</v>
      </c>
      <c r="B40" s="27"/>
      <c r="C40" s="28"/>
      <c r="D40" s="4">
        <v>5</v>
      </c>
      <c r="E40" s="26" t="s">
        <v>65</v>
      </c>
      <c r="F40" s="28"/>
    </row>
    <row r="41" spans="1:6" x14ac:dyDescent="0.25">
      <c r="A41" s="26" t="s">
        <v>66</v>
      </c>
      <c r="B41" s="27"/>
      <c r="C41" s="28"/>
      <c r="D41" s="4">
        <v>4</v>
      </c>
      <c r="E41" s="26" t="s">
        <v>67</v>
      </c>
      <c r="F41" s="28"/>
    </row>
    <row r="42" spans="1:6" x14ac:dyDescent="0.25">
      <c r="A42" s="26" t="s">
        <v>68</v>
      </c>
      <c r="B42" s="27"/>
      <c r="C42" s="28"/>
      <c r="D42" s="4">
        <v>3</v>
      </c>
      <c r="E42" s="26" t="s">
        <v>69</v>
      </c>
      <c r="F42" s="28"/>
    </row>
    <row r="43" spans="1:6" x14ac:dyDescent="0.25">
      <c r="A43" s="26" t="s">
        <v>70</v>
      </c>
      <c r="B43" s="27"/>
      <c r="C43" s="28"/>
      <c r="D43" s="4">
        <v>2</v>
      </c>
      <c r="E43" s="26" t="s">
        <v>71</v>
      </c>
      <c r="F43" s="28"/>
    </row>
    <row r="44" spans="1:6" x14ac:dyDescent="0.25">
      <c r="A44" s="26" t="s">
        <v>72</v>
      </c>
      <c r="B44" s="27"/>
      <c r="C44" s="28"/>
      <c r="D44" s="4">
        <v>1</v>
      </c>
      <c r="E44" s="26" t="s">
        <v>73</v>
      </c>
      <c r="F44" s="28"/>
    </row>
  </sheetData>
  <mergeCells count="50">
    <mergeCell ref="D35:E35"/>
    <mergeCell ref="D36:E36"/>
    <mergeCell ref="D37:E37"/>
    <mergeCell ref="A44:C44"/>
    <mergeCell ref="E39:F39"/>
    <mergeCell ref="E40:F40"/>
    <mergeCell ref="E41:F41"/>
    <mergeCell ref="E42:F42"/>
    <mergeCell ref="E43:F43"/>
    <mergeCell ref="E44:F44"/>
    <mergeCell ref="A39:C39"/>
    <mergeCell ref="A40:C40"/>
    <mergeCell ref="A41:C41"/>
    <mergeCell ref="A42:C42"/>
    <mergeCell ref="A43:C43"/>
    <mergeCell ref="A38:B38"/>
    <mergeCell ref="G25:I25"/>
    <mergeCell ref="G26:I26"/>
    <mergeCell ref="G27:I27"/>
    <mergeCell ref="G28:I28"/>
    <mergeCell ref="G29:I29"/>
    <mergeCell ref="G30:I30"/>
    <mergeCell ref="D32:E32"/>
    <mergeCell ref="D33:E33"/>
    <mergeCell ref="D34:E34"/>
    <mergeCell ref="K8:M8"/>
    <mergeCell ref="N8:O8"/>
    <mergeCell ref="G22:I22"/>
    <mergeCell ref="N12:O12"/>
    <mergeCell ref="K9:M9"/>
    <mergeCell ref="K10:M10"/>
    <mergeCell ref="N9:O9"/>
    <mergeCell ref="N10:O10"/>
    <mergeCell ref="K11:M11"/>
    <mergeCell ref="N11:O11"/>
    <mergeCell ref="G17:I17"/>
    <mergeCell ref="G18:I18"/>
    <mergeCell ref="G19:I19"/>
    <mergeCell ref="G20:I20"/>
    <mergeCell ref="G21:I21"/>
    <mergeCell ref="C6:E6"/>
    <mergeCell ref="K6:M6"/>
    <mergeCell ref="K7:M7"/>
    <mergeCell ref="N6:O6"/>
    <mergeCell ref="N7:O7"/>
    <mergeCell ref="C1:E1"/>
    <mergeCell ref="C2:E2"/>
    <mergeCell ref="C3:E3"/>
    <mergeCell ref="C4:E4"/>
    <mergeCell ref="C5:E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2025-06-13T13:08:23Z</dcterms:created>
  <dcterms:modified xsi:type="dcterms:W3CDTF">2025-06-24T13:16:18Z</dcterms:modified>
</cp:coreProperties>
</file>