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 15\Desktop\"/>
    </mc:Choice>
  </mc:AlternateContent>
  <xr:revisionPtr revIDLastSave="0" documentId="13_ncr:1_{F2992387-5842-4DA5-A8D4-7A712A9384C0}" xr6:coauthVersionLast="47" xr6:coauthVersionMax="47" xr10:uidLastSave="{00000000-0000-0000-0000-000000000000}"/>
  <bookViews>
    <workbookView xWindow="11424" yWindow="0" windowWidth="11712" windowHeight="12336" firstSheet="3" activeTab="5" xr2:uid="{3A591C6C-0EAA-496C-8A35-159F896BF2F0}"/>
  </bookViews>
  <sheets>
    <sheet name="Market Overview" sheetId="5" r:id="rId1"/>
    <sheet name="Price Range" sheetId="6" r:id="rId2"/>
    <sheet name="Mortgage Market" sheetId="2" r:id="rId3"/>
    <sheet name="Property Type" sheetId="3" r:id="rId4"/>
    <sheet name="Com Vs Res" sheetId="1" r:id="rId5"/>
    <sheet name="Area" sheetId="4" r:id="rId6"/>
  </sheets>
  <externalReferences>
    <externalReference r:id="rId7"/>
  </externalReferences>
  <definedNames>
    <definedName name="_xlnm._FilterDatabase" localSheetId="5" hidden="1">Area!$A$1:$H$159</definedName>
    <definedName name="_xlnm._FilterDatabase" localSheetId="2" hidden="1">'Mortgage Market'!$A$1:$H$1</definedName>
    <definedName name="_xlnm._FilterDatabase" localSheetId="3" hidden="1">'Property Type'!$A$1:$H$77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2" i="1" l="1"/>
  <c r="H11" i="1"/>
  <c r="C9" i="6" l="1"/>
  <c r="C11" i="6"/>
  <c r="C8" i="6"/>
  <c r="C10" i="6"/>
  <c r="C7" i="6"/>
  <c r="C6" i="6"/>
  <c r="C2" i="6"/>
  <c r="C5" i="6"/>
  <c r="C4" i="6"/>
  <c r="C3" i="6"/>
</calcChain>
</file>

<file path=xl/sharedStrings.xml><?xml version="1.0" encoding="utf-8"?>
<sst xmlns="http://schemas.openxmlformats.org/spreadsheetml/2006/main" count="1539" uniqueCount="258">
  <si>
    <t>Date Range</t>
  </si>
  <si>
    <t>Number of transactions</t>
  </si>
  <si>
    <t>Max Transaction</t>
  </si>
  <si>
    <t>28 Oct - 3 Nov</t>
  </si>
  <si>
    <t>Type of Sale</t>
  </si>
  <si>
    <t>Gifts</t>
  </si>
  <si>
    <t>Sales</t>
  </si>
  <si>
    <t>Mortgage</t>
  </si>
  <si>
    <t>Avg Transaction Amt</t>
  </si>
  <si>
    <t xml:space="preserve">Min Transaction </t>
  </si>
  <si>
    <t>Avg Transaction Size (sq.m)</t>
  </si>
  <si>
    <t>Calculation</t>
  </si>
  <si>
    <t>Commercial</t>
  </si>
  <si>
    <t>Residential</t>
  </si>
  <si>
    <t>Property Type</t>
  </si>
  <si>
    <t>Flat</t>
  </si>
  <si>
    <t>Hotel Apartment</t>
  </si>
  <si>
    <t>Hotel Rooms</t>
  </si>
  <si>
    <t>Villa</t>
  </si>
  <si>
    <t>Office</t>
  </si>
  <si>
    <t>Shop</t>
  </si>
  <si>
    <t>Residential Flats</t>
  </si>
  <si>
    <t>Land</t>
  </si>
  <si>
    <t>Unit</t>
  </si>
  <si>
    <t>Government Housing</t>
  </si>
  <si>
    <t>General Use</t>
  </si>
  <si>
    <t>Labor Camp</t>
  </si>
  <si>
    <t>Industrial</t>
  </si>
  <si>
    <t>Sports Club</t>
  </si>
  <si>
    <t>Agricultural</t>
  </si>
  <si>
    <t>Shopping Mall</t>
  </si>
  <si>
    <t>Airport</t>
  </si>
  <si>
    <t>Week</t>
  </si>
  <si>
    <t>Area</t>
  </si>
  <si>
    <t>DUBAI LAND RESIDENCE COMPLEX</t>
  </si>
  <si>
    <t>PALM JUMEIRAH</t>
  </si>
  <si>
    <t>Zaabeel First</t>
  </si>
  <si>
    <t>JUMEIRAH VILLAGE CIRCLE</t>
  </si>
  <si>
    <t>JUMEIRAH LAKES TOWERS</t>
  </si>
  <si>
    <t>DUBAI MARITIME CITY</t>
  </si>
  <si>
    <t>SUFOUH GARDENS</t>
  </si>
  <si>
    <t>JUMEIRAH VILLAGE TRIANGLE</t>
  </si>
  <si>
    <t>Marsa Dubai</t>
  </si>
  <si>
    <t>DUBAI DESIGN DISTRICT</t>
  </si>
  <si>
    <t>Al Wasl</t>
  </si>
  <si>
    <t>DUBAI MARINA</t>
  </si>
  <si>
    <t>DUBAI CREEK HARBOUR</t>
  </si>
  <si>
    <t>Nad Al Shiba First</t>
  </si>
  <si>
    <t>THE WORLD</t>
  </si>
  <si>
    <t>DUBAI HILLS</t>
  </si>
  <si>
    <t>Um Suqaim Third</t>
  </si>
  <si>
    <t>BUSINESS BAY</t>
  </si>
  <si>
    <t>BURJ KHALIFA</t>
  </si>
  <si>
    <t>ARJAN</t>
  </si>
  <si>
    <t>DUBAI SPORTS CITY</t>
  </si>
  <si>
    <t>DUBAI STUDIO CITY</t>
  </si>
  <si>
    <t>MEYDAN ONE</t>
  </si>
  <si>
    <t>JUMEIRAH GOLF</t>
  </si>
  <si>
    <t>Jabal Ali First</t>
  </si>
  <si>
    <t>Al Hebiah Sixth</t>
  </si>
  <si>
    <t>Al Hebiah Fourth</t>
  </si>
  <si>
    <t>DUBAI WATER CANAL</t>
  </si>
  <si>
    <t>VILLANOVA</t>
  </si>
  <si>
    <t>DUBAI HARBOUR</t>
  </si>
  <si>
    <t>THE VALLEY</t>
  </si>
  <si>
    <t>Hadaeq Sheikh Mohammed Bin Rashid</t>
  </si>
  <si>
    <t>CITY WALK</t>
  </si>
  <si>
    <t>Al Yelayiss 2</t>
  </si>
  <si>
    <t>Madinat Al Mataar</t>
  </si>
  <si>
    <t>ARABIAN RANCHES III</t>
  </si>
  <si>
    <t>THE FIELD</t>
  </si>
  <si>
    <t>JADDAF WATERFRONT</t>
  </si>
  <si>
    <t>Wadi Al Safa 2</t>
  </si>
  <si>
    <t>SOBHA HEARTLAND</t>
  </si>
  <si>
    <t>Al Merkadh</t>
  </si>
  <si>
    <t>AL FURJAN</t>
  </si>
  <si>
    <t>Madinat Dubai Almelaheyah</t>
  </si>
  <si>
    <t>Al Yufrah 1</t>
  </si>
  <si>
    <t>SILICON OASIS</t>
  </si>
  <si>
    <t>MBR DISTRICT 1</t>
  </si>
  <si>
    <t>Wadi Al Safa 5</t>
  </si>
  <si>
    <t>MBR DISTRICT 7</t>
  </si>
  <si>
    <t>EMAAR SOUTH</t>
  </si>
  <si>
    <t>DOWN TOWN JABAL ALI</t>
  </si>
  <si>
    <t>DUBAI HEALTHCARE CITY - PHASE 2</t>
  </si>
  <si>
    <t>Palm Deira</t>
  </si>
  <si>
    <t>MINA RASHID</t>
  </si>
  <si>
    <t>CHERRYWOODS</t>
  </si>
  <si>
    <t>Jumeirah First</t>
  </si>
  <si>
    <t>Al Kifaf</t>
  </si>
  <si>
    <t>MAJAN</t>
  </si>
  <si>
    <t>Wadi Al Safa 7</t>
  </si>
  <si>
    <t>MEYDAN AVENUE</t>
  </si>
  <si>
    <t>TOWN SQUARE</t>
  </si>
  <si>
    <t>Wadi Al Safa 3</t>
  </si>
  <si>
    <t>Al Barshaa South Third</t>
  </si>
  <si>
    <t>Al Goze First</t>
  </si>
  <si>
    <t>Al Rashidiya</t>
  </si>
  <si>
    <t>Al Murqabat</t>
  </si>
  <si>
    <t>JABEL ALI HILLS</t>
  </si>
  <si>
    <t>Al Warqa Second</t>
  </si>
  <si>
    <t>Al Satwa</t>
  </si>
  <si>
    <t>REMRAAM</t>
  </si>
  <si>
    <t>MOTOR CITY</t>
  </si>
  <si>
    <t>INTERNATIONAL CITY PH 1</t>
  </si>
  <si>
    <t>DAMAC HILLS</t>
  </si>
  <si>
    <t>THE GREENS</t>
  </si>
  <si>
    <t>DISCOVERY GARDENS</t>
  </si>
  <si>
    <t>JUMEIRAH PARK</t>
  </si>
  <si>
    <t>INTERNATIONAL CITY PH 2 &amp; 3</t>
  </si>
  <si>
    <t>DUBAI PRODUCTION CITY</t>
  </si>
  <si>
    <t>Madinat Hind 4</t>
  </si>
  <si>
    <t>EMIRATE LIVING</t>
  </si>
  <si>
    <t>DUBAI SCIENCE PARK</t>
  </si>
  <si>
    <t>JUMEIRAH BEACH RESIDENCE</t>
  </si>
  <si>
    <t>AL KHAIL HEIGHTS</t>
  </si>
  <si>
    <t>ARABIAN RANCHES I</t>
  </si>
  <si>
    <t>ARABIAN RANCHES II</t>
  </si>
  <si>
    <t>MIRA</t>
  </si>
  <si>
    <t>Al Twar Fourth</t>
  </si>
  <si>
    <t>Mirdif</t>
  </si>
  <si>
    <t>JUMEIRAH ISLANDS</t>
  </si>
  <si>
    <t>LIVING LEGENDS</t>
  </si>
  <si>
    <t>Nad Al Shiba Third</t>
  </si>
  <si>
    <t>BARSHA HEIGHTS</t>
  </si>
  <si>
    <t>Al Kheeran</t>
  </si>
  <si>
    <t>AL BARARI</t>
  </si>
  <si>
    <t>TECOM SITE A</t>
  </si>
  <si>
    <t>SAMA AL JADAF</t>
  </si>
  <si>
    <t>LIWAN</t>
  </si>
  <si>
    <t>DUBAI SOUTH</t>
  </si>
  <si>
    <t>JUMEIRAH LIVING</t>
  </si>
  <si>
    <t>FALCON CITY OF WONDERS</t>
  </si>
  <si>
    <t>Naif</t>
  </si>
  <si>
    <t>GRAND VIEWS</t>
  </si>
  <si>
    <t>MUDON</t>
  </si>
  <si>
    <t>Al Raffa</t>
  </si>
  <si>
    <t>Nad Al Hamar</t>
  </si>
  <si>
    <t>LIWAN 2</t>
  </si>
  <si>
    <t>TILAL AL GHAF</t>
  </si>
  <si>
    <t>DUBAI WATER FRONT</t>
  </si>
  <si>
    <t>Al Baraha</t>
  </si>
  <si>
    <t>LA MER</t>
  </si>
  <si>
    <t>Al Thanyah Fifth</t>
  </si>
  <si>
    <t>RUKAN</t>
  </si>
  <si>
    <t>BLUEWATERS</t>
  </si>
  <si>
    <t>PEARL JUMEIRA</t>
  </si>
  <si>
    <t>Al Khawaneej First</t>
  </si>
  <si>
    <t>Al Barsha Second</t>
  </si>
  <si>
    <t>Um Suqaim Second</t>
  </si>
  <si>
    <t>THE VILLA</t>
  </si>
  <si>
    <t>Um Al Sheif</t>
  </si>
  <si>
    <t>Zaabeel Second</t>
  </si>
  <si>
    <t>NAD AL SHEBA GARDENS</t>
  </si>
  <si>
    <t>Al Barsha Third</t>
  </si>
  <si>
    <t>Al Warqa Fourth</t>
  </si>
  <si>
    <t>Al Khawaneej Second</t>
  </si>
  <si>
    <t>Al Goze Second</t>
  </si>
  <si>
    <t>Nadd Hessa</t>
  </si>
  <si>
    <t>Al Aweer First</t>
  </si>
  <si>
    <t>Al Barshaa South Second</t>
  </si>
  <si>
    <t>Al Warqa Third</t>
  </si>
  <si>
    <t>Wadi Alshabak</t>
  </si>
  <si>
    <t>SERENA</t>
  </si>
  <si>
    <t>Madinat Hind 3</t>
  </si>
  <si>
    <t>Wadi Al Amardi</t>
  </si>
  <si>
    <t>Al Buteen</t>
  </si>
  <si>
    <t>Nad Al Shiba Second</t>
  </si>
  <si>
    <t>Al Mizhar Third</t>
  </si>
  <si>
    <t>Jabal Ali Industrial First</t>
  </si>
  <si>
    <t>DUBAI INDUSTRIAL CITY</t>
  </si>
  <si>
    <t>DUBAI INVESTMENT PARK FIRST</t>
  </si>
  <si>
    <t>Saih Shuaib 4</t>
  </si>
  <si>
    <t>ARABIAN RANCHES POLO CLUB</t>
  </si>
  <si>
    <t>Al Waheda</t>
  </si>
  <si>
    <t>Al Nahda Second</t>
  </si>
  <si>
    <t>Al Bada</t>
  </si>
  <si>
    <t>Palm Jabal Ali</t>
  </si>
  <si>
    <t>Al Hebiah Fifth</t>
  </si>
  <si>
    <t>Al Hebiah Third</t>
  </si>
  <si>
    <t>Me'Aisem First</t>
  </si>
  <si>
    <t>DUBAI INVESTMENT PARK SECOND</t>
  </si>
  <si>
    <t>HORIZON</t>
  </si>
  <si>
    <t>Al Goze Industrial Third</t>
  </si>
  <si>
    <t>THE LAKES</t>
  </si>
  <si>
    <t>Al Goze Third</t>
  </si>
  <si>
    <t>Al Mamzer</t>
  </si>
  <si>
    <t>Mankhool</t>
  </si>
  <si>
    <t>DUBAI HEALTHCARE CITY - PHASE 1</t>
  </si>
  <si>
    <t>Rega Al Buteen</t>
  </si>
  <si>
    <t>SUSTAINABLE CITY</t>
  </si>
  <si>
    <t>Nad Al Shiba Fourth</t>
  </si>
  <si>
    <t>Stacked Townhouses</t>
  </si>
  <si>
    <t>Sized Partition</t>
  </si>
  <si>
    <t>4 Nov - 10 Nov</t>
  </si>
  <si>
    <t>Wadi Al Safa 4</t>
  </si>
  <si>
    <t>Hor Al Anz</t>
  </si>
  <si>
    <t>POLO TOWNHOUSES IGO</t>
  </si>
  <si>
    <t>Al Suq Al Kabeer</t>
  </si>
  <si>
    <t>CITY OF ARABIA</t>
  </si>
  <si>
    <t>Al Dhagaya</t>
  </si>
  <si>
    <t>Al Barsha First</t>
  </si>
  <si>
    <t>MILLENNIUM</t>
  </si>
  <si>
    <t>Jumeirah Second</t>
  </si>
  <si>
    <t>Trade Center First</t>
  </si>
  <si>
    <t>Ras Al Khor Industrial First</t>
  </si>
  <si>
    <t>AL WAHA</t>
  </si>
  <si>
    <t>Port Saeed</t>
  </si>
  <si>
    <t>Al Aweer Second</t>
  </si>
  <si>
    <t>Mushrif</t>
  </si>
  <si>
    <t>Al Yelayiss 5</t>
  </si>
  <si>
    <t>Al Mizhar First</t>
  </si>
  <si>
    <t>Oud Al Muteena First</t>
  </si>
  <si>
    <t>Al Barshaa South First</t>
  </si>
  <si>
    <t>Muhaisanah First</t>
  </si>
  <si>
    <t>Oud Metha</t>
  </si>
  <si>
    <t>Trade Center Second</t>
  </si>
  <si>
    <t>Me'Aisem Second</t>
  </si>
  <si>
    <t>DUBAI GOLF CITY</t>
  </si>
  <si>
    <t>Popular Number of Rooms</t>
  </si>
  <si>
    <t>1 B/R</t>
  </si>
  <si>
    <t>11 Nov - 17 Nov</t>
  </si>
  <si>
    <t>Commercial / Offices / Residential</t>
  </si>
  <si>
    <t>General Authority</t>
  </si>
  <si>
    <t>Exhbition Center</t>
  </si>
  <si>
    <t>Residential / Villas</t>
  </si>
  <si>
    <t>Island 2</t>
  </si>
  <si>
    <t>Al Jafliya</t>
  </si>
  <si>
    <t>Um Suqaim First</t>
  </si>
  <si>
    <t>Jumeirah Third</t>
  </si>
  <si>
    <t>Al Hamriya</t>
  </si>
  <si>
    <t>Al Muteena</t>
  </si>
  <si>
    <t>Al Twar Third</t>
  </si>
  <si>
    <t>JUMEIRAH HEIGHTS</t>
  </si>
  <si>
    <t>Al Twar Second</t>
  </si>
  <si>
    <t>Al Karama</t>
  </si>
  <si>
    <t>Al Garhoud</t>
  </si>
  <si>
    <t>Al Nahda First</t>
  </si>
  <si>
    <t>Dubai Investment Park Second</t>
  </si>
  <si>
    <t>Al Qusais First</t>
  </si>
  <si>
    <t>Bukadra</t>
  </si>
  <si>
    <t>Transaction Volume</t>
  </si>
  <si>
    <t>Date</t>
  </si>
  <si>
    <t>Price Range</t>
  </si>
  <si>
    <t>Below 1 M</t>
  </si>
  <si>
    <t>1-2 M</t>
  </si>
  <si>
    <t>2-3 M</t>
  </si>
  <si>
    <t>3-5 M</t>
  </si>
  <si>
    <t>Above 5 M</t>
  </si>
  <si>
    <t>18 Nov - 24 Nov</t>
  </si>
  <si>
    <t>Building</t>
  </si>
  <si>
    <t>Warsan First</t>
  </si>
  <si>
    <t>Abu Hail</t>
  </si>
  <si>
    <t>JUMEIRA BAY</t>
  </si>
  <si>
    <t>Al Mararr</t>
  </si>
  <si>
    <t>Lehbab First</t>
  </si>
  <si>
    <t>Al Ras</t>
  </si>
  <si>
    <t>Lehbab 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</si>
</sst>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AC96E"/>
      <color rgb="FF40624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'Market Overview'!$B$1</c:f>
              <c:strCache>
                <c:ptCount val="1"/>
                <c:pt idx="0">
                  <c:v>Number of transactions</c:v>
                </c:pt>
              </c:strCache>
            </c:strRef>
          </c:tx>
          <c:spPr>
            <a:solidFill>
              <a:srgbClr val="406247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EAC96E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'Market Overview'!$A$2:$A$5</c:f>
              <c:strCache>
                <c:ptCount val="4"/>
                <c:pt idx="0">
                  <c:v>28 Oct - 3 Nov</c:v>
                </c:pt>
                <c:pt idx="1">
                  <c:v>4 Nov - 10 Nov</c:v>
                </c:pt>
                <c:pt idx="2">
                  <c:v>11 Nov - 17 Nov</c:v>
                </c:pt>
                <c:pt idx="3">
                  <c:v>18 Nov - 24 Nov</c:v>
                </c:pt>
              </c:strCache>
            </c:strRef>
          </c:cat>
          <c:val>
            <c:numRef>
              <c:f>'Market Overview'!$B$2:$B$5</c:f>
              <c:numCache>
                <c:formatCode>General</c:formatCode>
                <c:ptCount val="4"/>
                <c:pt idx="0">
                  <c:v>3252</c:v>
                </c:pt>
                <c:pt idx="1">
                  <c:v>3165</c:v>
                </c:pt>
                <c:pt idx="2">
                  <c:v>2966</c:v>
                </c:pt>
                <c:pt idx="3">
                  <c:v>2768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5D-4850-8A4C-3DF7EDCA28E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27486256"/>
        <c:axId val="100450816"/>
      </c:barChart>
      <c:catAx>
        <c:axId val="427486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EAC96E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450816"/>
        <c:crosses val="autoZero"/>
        <c:auto val="1"/>
        <c:lblAlgn val="ctr"/>
        <c:lblOffset val="100"/>
        <c:noMultiLvlLbl val="0"/>
      </c:catAx>
      <c:valAx>
        <c:axId val="10045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EAC96E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486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b="1">
          <a:solidFill>
            <a:srgbClr val="EAC96E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406247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EAC96E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('Mortgage Market'!$A$4,'Mortgage Market'!$A$7,'Mortgage Market'!$A$10,'Mortgage Market'!$A$13)</c:f>
              <c:strCache>
                <c:ptCount val="4"/>
                <c:pt idx="0">
                  <c:v>28 Oct - 3 Nov</c:v>
                </c:pt>
                <c:pt idx="1">
                  <c:v>4 Nov - 10 Nov</c:v>
                </c:pt>
                <c:pt idx="2">
                  <c:v>11 Nov - 17 Nov</c:v>
                </c:pt>
                <c:pt idx="3">
                  <c:v>18 Nov - 24 Nov</c:v>
                </c:pt>
              </c:strCache>
            </c:strRef>
          </c:cat>
          <c:val>
            <c:numRef>
              <c:f>('Mortgage Market'!$C$4,'Mortgage Market'!$C$7,'Mortgage Market'!$C$10,'Mortgage Market'!$C$13)</c:f>
              <c:numCache>
                <c:formatCode>General</c:formatCode>
                <c:ptCount val="4"/>
                <c:pt idx="0">
                  <c:v>630</c:v>
                </c:pt>
                <c:pt idx="1">
                  <c:v>565</c:v>
                </c:pt>
                <c:pt idx="2">
                  <c:v>537</c:v>
                </c:pt>
                <c:pt idx="3">
                  <c:v>826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EE-4758-A83D-791FBB42F3A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38811440"/>
        <c:axId val="98245264"/>
      </c:lineChart>
      <c:catAx>
        <c:axId val="438811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EAC96E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245264"/>
        <c:crosses val="autoZero"/>
        <c:auto val="1"/>
        <c:lblAlgn val="ctr"/>
        <c:lblOffset val="100"/>
        <c:noMultiLvlLbl val="0"/>
      </c:catAx>
      <c:valAx>
        <c:axId val="982452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EAC96E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811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406247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EAC96E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 Vs Res'!$B$8:$B$9</c:f>
              <c:strCache>
                <c:ptCount val="2"/>
                <c:pt idx="0">
                  <c:v>Commercial</c:v>
                </c:pt>
                <c:pt idx="1">
                  <c:v>Residential</c:v>
                </c:pt>
              </c:strCache>
            </c:strRef>
          </c:cat>
          <c:val>
            <c:numRef>
              <c:f>'Com Vs Res'!$H$8:$H$9</c:f>
              <c:numCache>
                <c:formatCode>0</c:formatCode>
                <c:ptCount val="2"/>
                <c:pt idx="0">
                  <c:v>1176.8781560283689</c:v>
                </c:pt>
                <c:pt idx="1">
                  <c:v>305.80428625808838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57-4F62-A90F-B27CA6C1555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438793200"/>
        <c:axId val="1107675456"/>
      </c:barChart>
      <c:catAx>
        <c:axId val="4387932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EAC96E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7675456"/>
        <c:crosses val="autoZero"/>
        <c:auto val="1"/>
        <c:lblAlgn val="ctr"/>
        <c:lblOffset val="100"/>
        <c:noMultiLvlLbl val="0"/>
      </c:catAx>
      <c:valAx>
        <c:axId val="1107675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EAC96E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793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121920</xdr:colOff>
      <xdr:row>0</xdr:row>
      <xdr:rowOff>106680</xdr:rowOff>
    </xdr:from>
    <xdr:to>
      <xdr:col>13</xdr:col>
      <xdr:colOff>213360</xdr:colOff>
      <xdr:row>10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97E16E-7C86-0AD5-569B-1792E86E67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266700</xdr:colOff>
      <xdr:row>1</xdr:row>
      <xdr:rowOff>26670</xdr:rowOff>
    </xdr:from>
    <xdr:to>
      <xdr:col>14</xdr:col>
      <xdr:colOff>419100</xdr:colOff>
      <xdr:row>10</xdr:row>
      <xdr:rowOff>163830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ADD54D-6269-EF9E-C034-035CC6BF4B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426720</xdr:colOff>
      <xdr:row>0</xdr:row>
      <xdr:rowOff>0</xdr:rowOff>
    </xdr:from>
    <xdr:to>
      <xdr:col>13</xdr:col>
      <xdr:colOff>403860</xdr:colOff>
      <xdr:row>9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AF733B-D068-668D-9C7D-620E7D7DE8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P%2015\Desktop\Analysis%20Automated.xlsx" TargetMode="External"/><Relationship Id="rId1" Type="http://schemas.openxmlformats.org/officeDocument/2006/relationships/externalLinkPath" Target="Analysis%20Automat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ransactions"/>
      <sheetName val="Market Overview"/>
      <sheetName val="Price Range"/>
      <sheetName val="Mortgage Market"/>
      <sheetName val="Property Type"/>
      <sheetName val="Com Vs Res"/>
      <sheetName val="Area Analysis"/>
      <sheetName val="Analysis Automated"/>
    </sheetNames>
    <sheetDataSet>
      <sheetData sheetId="0"/>
      <sheetData sheetId="1"/>
      <sheetData sheetId="2">
        <row r="2">
          <cell r="A2" t="str">
            <v>Below 1 M</v>
          </cell>
        </row>
      </sheetData>
      <sheetData sheetId="3"/>
      <sheetData sheetId="4"/>
      <sheetData sheetId="5"/>
      <sheetData sheetId="6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7013E-57E5-4769-8117-1C166346DA8C}">
  <dimension ref="A1:H5"/>
  <sheetViews>
    <sheetView workbookViewId="0">
      <selection activeCell="B6" sqref="B6:D6"/>
    </sheetView>
  </sheetViews>
  <sheetFormatPr defaultRowHeight="14.4" x14ac:dyDescent="0.3"/>
  <cols>
    <col min="1" max="1" width="14.21875" bestFit="1" customWidth="1"/>
    <col min="2" max="2" width="21" bestFit="1" customWidth="1"/>
    <col min="3" max="3" width="21" customWidth="1"/>
    <col min="4" max="4" width="18.6640625" bestFit="1" customWidth="1"/>
    <col min="5" max="5" width="15.109375" bestFit="1" customWidth="1"/>
    <col min="6" max="6" width="15" bestFit="1" customWidth="1"/>
    <col min="7" max="7" width="24.33203125" bestFit="1" customWidth="1"/>
    <col min="8" max="8" width="23.6640625" bestFit="1" customWidth="1"/>
  </cols>
  <sheetData>
    <row r="1" spans="1:8" x14ac:dyDescent="0.3">
      <c r="A1" s="1" t="s">
        <v>32</v>
      </c>
      <c r="B1" s="1" t="s">
        <v>1</v>
      </c>
      <c r="C1" s="1" t="s">
        <v>241</v>
      </c>
      <c r="D1" s="1" t="s">
        <v>8</v>
      </c>
      <c r="E1" s="1" t="s">
        <v>9</v>
      </c>
      <c r="F1" s="1" t="s">
        <v>2</v>
      </c>
      <c r="G1" s="1" t="s">
        <v>10</v>
      </c>
      <c r="H1" s="1" t="s">
        <v>219</v>
      </c>
    </row>
    <row r="2" spans="1:8" x14ac:dyDescent="0.3">
      <c r="A2" t="s">
        <v>3</v>
      </c>
      <c r="B2">
        <v>3252</v>
      </c>
      <c r="C2">
        <v>13124545131.660002</v>
      </c>
      <c r="D2">
        <v>4035837.9863653141</v>
      </c>
      <c r="E2">
        <v>64966.19</v>
      </c>
      <c r="F2">
        <v>505936250</v>
      </c>
      <c r="G2">
        <v>457.41505227552335</v>
      </c>
      <c r="H2" t="s">
        <v>220</v>
      </c>
    </row>
    <row r="3" spans="1:8" x14ac:dyDescent="0.3">
      <c r="A3" t="s">
        <v>194</v>
      </c>
      <c r="B3">
        <v>3165</v>
      </c>
      <c r="C3">
        <v>11952511537.859993</v>
      </c>
      <c r="D3">
        <v>3776464.9408720359</v>
      </c>
      <c r="E3">
        <v>22512.75</v>
      </c>
      <c r="F3">
        <v>360000000</v>
      </c>
      <c r="G3">
        <v>689.94174407582886</v>
      </c>
      <c r="H3" t="s">
        <v>220</v>
      </c>
    </row>
    <row r="4" spans="1:8" x14ac:dyDescent="0.3">
      <c r="A4" t="s">
        <v>221</v>
      </c>
      <c r="B4">
        <v>2966</v>
      </c>
      <c r="C4">
        <v>10965043267.41</v>
      </c>
      <c r="D4">
        <v>3696912.7671645312</v>
      </c>
      <c r="E4">
        <v>81097.149999999994</v>
      </c>
      <c r="F4">
        <v>201820873</v>
      </c>
      <c r="G4">
        <v>376.49087322993978</v>
      </c>
      <c r="H4" t="s">
        <v>220</v>
      </c>
    </row>
    <row r="5" spans="1:8" x14ac:dyDescent="0.3">
      <c r="A5" t="s">
        <v>249</v>
      </c>
      <c r="B5">
        <v>2768</v>
      </c>
      <c r="C5">
        <v>9241392562.2998371</v>
      </c>
      <c r="D5">
        <v>3338653.382333756</v>
      </c>
      <c r="E5">
        <v>100000</v>
      </c>
      <c r="F5">
        <v>800000000</v>
      </c>
      <c r="G5">
        <v>356.84505780346751</v>
      </c>
      <c r="H5" t="s">
        <v>220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553893-910F-4684-888F-2EDA110DED3B}">
  <dimension ref="A1:C21"/>
  <sheetViews>
    <sheetView workbookViewId="0">
      <selection activeCell="B17" sqref="B17:C21"/>
    </sheetView>
  </sheetViews>
  <sheetFormatPr defaultRowHeight="14.4" x14ac:dyDescent="0.3"/>
  <sheetData>
    <row r="1" spans="1:3" x14ac:dyDescent="0.3">
      <c r="A1" s="1" t="s">
        <v>242</v>
      </c>
      <c r="B1" s="1" t="s">
        <v>243</v>
      </c>
      <c r="C1" s="1" t="s">
        <v>1</v>
      </c>
    </row>
    <row r="2" spans="1:3" x14ac:dyDescent="0.3">
      <c r="A2" t="s">
        <v>3</v>
      </c>
      <c r="B2" t="s">
        <v>244</v>
      </c>
      <c r="C2">
        <f>COUNTIF([1]!Table1[[#All],[Price Range]],'[1]Price Range'!A2)</f>
        <v>1121</v>
      </c>
    </row>
    <row r="3" spans="1:3" x14ac:dyDescent="0.3">
      <c r="A3" t="s">
        <v>3</v>
      </c>
      <c r="B3" t="s">
        <v>245</v>
      </c>
      <c r="C3">
        <f>COUNTIF([1]!Table1[[#All],[Price Range]],'[1]Price Range'!A3)</f>
        <v>725</v>
      </c>
    </row>
    <row r="4" spans="1:3" x14ac:dyDescent="0.3">
      <c r="A4" t="s">
        <v>3</v>
      </c>
      <c r="B4" t="s">
        <v>246</v>
      </c>
      <c r="C4">
        <f>COUNTIF([1]!Table1[[#All],[Price Range]],'[1]Price Range'!A4)</f>
        <v>389</v>
      </c>
    </row>
    <row r="5" spans="1:3" x14ac:dyDescent="0.3">
      <c r="A5" t="s">
        <v>3</v>
      </c>
      <c r="B5" t="s">
        <v>247</v>
      </c>
      <c r="C5">
        <f>COUNTIF([1]!Table1[[#All],[Price Range]],'[1]Price Range'!A5)</f>
        <v>258</v>
      </c>
    </row>
    <row r="6" spans="1:3" x14ac:dyDescent="0.3">
      <c r="A6" t="s">
        <v>3</v>
      </c>
      <c r="B6" t="s">
        <v>248</v>
      </c>
      <c r="C6">
        <f>COUNTIF([1]!Table1[[#All],[Price Range]],'[1]Price Range'!A6)</f>
        <v>275</v>
      </c>
    </row>
    <row r="7" spans="1:3" x14ac:dyDescent="0.3">
      <c r="A7" t="s">
        <v>194</v>
      </c>
      <c r="B7" t="s">
        <v>244</v>
      </c>
      <c r="C7">
        <f>COUNTIF([1]!Table1[[#All],[Price Range]],'[1]Price Range'!B7)</f>
        <v>0</v>
      </c>
    </row>
    <row r="8" spans="1:3" x14ac:dyDescent="0.3">
      <c r="A8" t="s">
        <v>194</v>
      </c>
      <c r="B8" t="s">
        <v>245</v>
      </c>
      <c r="C8">
        <f>COUNTIF([1]!Table1[[#All],[Price Range]],'[1]Price Range'!B8)</f>
        <v>0</v>
      </c>
    </row>
    <row r="9" spans="1:3" x14ac:dyDescent="0.3">
      <c r="A9" t="s">
        <v>194</v>
      </c>
      <c r="B9" t="s">
        <v>246</v>
      </c>
      <c r="C9">
        <f>COUNTIF([1]!Table1[[#All],[Price Range]],'[1]Price Range'!B9)</f>
        <v>0</v>
      </c>
    </row>
    <row r="10" spans="1:3" x14ac:dyDescent="0.3">
      <c r="A10" t="s">
        <v>194</v>
      </c>
      <c r="B10" t="s">
        <v>247</v>
      </c>
      <c r="C10">
        <f>COUNTIF([1]!Table1[[#All],[Price Range]],'[1]Price Range'!B10)</f>
        <v>0</v>
      </c>
    </row>
    <row r="11" spans="1:3" x14ac:dyDescent="0.3">
      <c r="A11" t="s">
        <v>194</v>
      </c>
      <c r="B11" t="s">
        <v>248</v>
      </c>
      <c r="C11">
        <f>COUNTIF([1]!Table1[[#All],[Price Range]],'[1]Price Range'!B11)</f>
        <v>0</v>
      </c>
    </row>
    <row r="12" spans="1:3" x14ac:dyDescent="0.3">
      <c r="A12" t="s">
        <v>221</v>
      </c>
      <c r="B12" t="s">
        <v>244</v>
      </c>
      <c r="C12">
        <v>943</v>
      </c>
    </row>
    <row r="13" spans="1:3" x14ac:dyDescent="0.3">
      <c r="A13" t="s">
        <v>221</v>
      </c>
      <c r="B13" t="s">
        <v>245</v>
      </c>
      <c r="C13">
        <v>766</v>
      </c>
    </row>
    <row r="14" spans="1:3" x14ac:dyDescent="0.3">
      <c r="A14" t="s">
        <v>221</v>
      </c>
      <c r="B14" t="s">
        <v>246</v>
      </c>
      <c r="C14">
        <v>426</v>
      </c>
    </row>
    <row r="15" spans="1:3" x14ac:dyDescent="0.3">
      <c r="A15" t="s">
        <v>221</v>
      </c>
      <c r="B15" t="s">
        <v>247</v>
      </c>
      <c r="C15">
        <v>412</v>
      </c>
    </row>
    <row r="16" spans="1:3" x14ac:dyDescent="0.3">
      <c r="A16" t="s">
        <v>221</v>
      </c>
      <c r="B16" t="s">
        <v>248</v>
      </c>
      <c r="C16">
        <v>419</v>
      </c>
    </row>
    <row r="17" spans="1:3" x14ac:dyDescent="0.3">
      <c r="A17" t="s">
        <v>249</v>
      </c>
      <c r="B17" t="s">
        <v>244</v>
      </c>
      <c r="C17">
        <v>1121</v>
      </c>
    </row>
    <row r="18" spans="1:3" x14ac:dyDescent="0.3">
      <c r="A18" t="s">
        <v>249</v>
      </c>
      <c r="B18" t="s">
        <v>245</v>
      </c>
      <c r="C18">
        <v>725</v>
      </c>
    </row>
    <row r="19" spans="1:3" x14ac:dyDescent="0.3">
      <c r="A19" t="s">
        <v>249</v>
      </c>
      <c r="B19" t="s">
        <v>246</v>
      </c>
      <c r="C19">
        <v>389</v>
      </c>
    </row>
    <row r="20" spans="1:3" x14ac:dyDescent="0.3">
      <c r="A20" t="s">
        <v>249</v>
      </c>
      <c r="B20" t="s">
        <v>247</v>
      </c>
      <c r="C20">
        <v>258</v>
      </c>
    </row>
    <row r="21" spans="1:3" x14ac:dyDescent="0.3">
      <c r="A21" t="s">
        <v>249</v>
      </c>
      <c r="B21" t="s">
        <v>248</v>
      </c>
      <c r="C21">
        <v>275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49D7E-13A9-42D9-A7D7-457F4F00B5A8}">
  <dimension ref="A1:H13"/>
  <sheetViews>
    <sheetView workbookViewId="0">
      <selection activeCell="C15" sqref="C15"/>
    </sheetView>
  </sheetViews>
  <sheetFormatPr defaultRowHeight="14.4" x14ac:dyDescent="0.3"/>
  <cols>
    <col min="1" max="1" width="14.21875" bestFit="1" customWidth="1"/>
    <col min="2" max="2" width="11.21875" bestFit="1" customWidth="1"/>
    <col min="3" max="3" width="11.21875" customWidth="1"/>
    <col min="4" max="4" width="20.44140625" bestFit="1" customWidth="1"/>
    <col min="5" max="5" width="17.88671875" bestFit="1" customWidth="1"/>
    <col min="6" max="7" width="14.6640625" bestFit="1" customWidth="1"/>
    <col min="8" max="8" width="23.21875" bestFit="1" customWidth="1"/>
  </cols>
  <sheetData>
    <row r="1" spans="1:8" x14ac:dyDescent="0.3">
      <c r="A1" s="1" t="s">
        <v>0</v>
      </c>
      <c r="B1" s="1" t="s">
        <v>4</v>
      </c>
      <c r="C1" s="1" t="s">
        <v>241</v>
      </c>
      <c r="D1" s="1" t="s">
        <v>241</v>
      </c>
      <c r="E1" s="1" t="s">
        <v>8</v>
      </c>
      <c r="F1" s="1" t="s">
        <v>9</v>
      </c>
      <c r="G1" s="1" t="s">
        <v>2</v>
      </c>
      <c r="H1" s="1" t="s">
        <v>10</v>
      </c>
    </row>
    <row r="2" spans="1:8" x14ac:dyDescent="0.3">
      <c r="A2" t="s">
        <v>3</v>
      </c>
      <c r="B2" t="s">
        <v>5</v>
      </c>
      <c r="C2">
        <v>127</v>
      </c>
      <c r="D2">
        <v>621384556.83999991</v>
      </c>
      <c r="E2">
        <v>4892791.7861417318</v>
      </c>
      <c r="F2">
        <v>64966.19</v>
      </c>
      <c r="G2">
        <v>80000000</v>
      </c>
      <c r="H2">
        <v>439.8645669291339</v>
      </c>
    </row>
    <row r="3" spans="1:8" x14ac:dyDescent="0.3">
      <c r="A3" t="s">
        <v>3</v>
      </c>
      <c r="B3" t="s">
        <v>6</v>
      </c>
      <c r="C3">
        <v>2495</v>
      </c>
      <c r="D3">
        <v>10188519033.519999</v>
      </c>
      <c r="E3">
        <v>4083574.7629338671</v>
      </c>
      <c r="F3">
        <v>100000</v>
      </c>
      <c r="G3">
        <v>505936250</v>
      </c>
      <c r="H3">
        <v>471.58044088176354</v>
      </c>
    </row>
    <row r="4" spans="1:8" x14ac:dyDescent="0.3">
      <c r="A4" t="s">
        <v>3</v>
      </c>
      <c r="B4" t="s">
        <v>7</v>
      </c>
      <c r="C4">
        <v>630</v>
      </c>
      <c r="D4">
        <v>2314641541.3000002</v>
      </c>
      <c r="E4">
        <v>3674034.1925396826</v>
      </c>
      <c r="F4">
        <v>197625</v>
      </c>
      <c r="G4">
        <v>375000000</v>
      </c>
      <c r="H4">
        <v>378.91998412698365</v>
      </c>
    </row>
    <row r="5" spans="1:8" x14ac:dyDescent="0.3">
      <c r="A5" t="s">
        <v>194</v>
      </c>
      <c r="B5" t="s">
        <v>5</v>
      </c>
      <c r="C5">
        <v>142</v>
      </c>
      <c r="D5">
        <v>1058443649.3700005</v>
      </c>
      <c r="E5">
        <v>7453828.5166901443</v>
      </c>
      <c r="F5">
        <v>83582.600000000006</v>
      </c>
      <c r="G5">
        <v>337447413.66000003</v>
      </c>
      <c r="H5">
        <v>1779.3654929577469</v>
      </c>
    </row>
    <row r="6" spans="1:8" x14ac:dyDescent="0.3">
      <c r="A6" t="s">
        <v>194</v>
      </c>
      <c r="B6" t="s">
        <v>6</v>
      </c>
      <c r="C6">
        <v>2458</v>
      </c>
      <c r="D6">
        <v>9082625637.7399998</v>
      </c>
      <c r="E6">
        <v>3695128.4124247353</v>
      </c>
      <c r="F6">
        <v>22512.75</v>
      </c>
      <c r="G6">
        <v>360000000</v>
      </c>
      <c r="H6">
        <v>701.14680634662466</v>
      </c>
    </row>
    <row r="7" spans="1:8" x14ac:dyDescent="0.3">
      <c r="A7" t="s">
        <v>194</v>
      </c>
      <c r="B7" t="s">
        <v>7</v>
      </c>
      <c r="C7">
        <v>565</v>
      </c>
      <c r="D7">
        <v>1811442250.7500007</v>
      </c>
      <c r="E7">
        <v>3206092.4792035413</v>
      </c>
      <c r="F7">
        <v>136000</v>
      </c>
      <c r="G7">
        <v>240844365</v>
      </c>
      <c r="H7">
        <v>518.61421238938078</v>
      </c>
    </row>
    <row r="8" spans="1:8" x14ac:dyDescent="0.3">
      <c r="A8" t="s">
        <v>221</v>
      </c>
      <c r="B8" t="s">
        <v>5</v>
      </c>
      <c r="C8">
        <v>135</v>
      </c>
      <c r="D8">
        <v>696853929.73999977</v>
      </c>
      <c r="E8">
        <v>5161880.9610370351</v>
      </c>
      <c r="F8">
        <v>81097.149999999994</v>
      </c>
      <c r="G8">
        <v>103400000</v>
      </c>
      <c r="H8">
        <v>623.95555555555529</v>
      </c>
    </row>
    <row r="9" spans="1:8" x14ac:dyDescent="0.3">
      <c r="A9" t="s">
        <v>221</v>
      </c>
      <c r="B9" t="s">
        <v>6</v>
      </c>
      <c r="C9">
        <v>2294</v>
      </c>
      <c r="D9">
        <v>8919962169.1299992</v>
      </c>
      <c r="E9">
        <v>3888388.0423408891</v>
      </c>
      <c r="F9">
        <v>90000</v>
      </c>
      <c r="G9">
        <v>201820873</v>
      </c>
      <c r="H9">
        <v>355.35761115954722</v>
      </c>
    </row>
    <row r="10" spans="1:8" x14ac:dyDescent="0.3">
      <c r="A10" t="s">
        <v>221</v>
      </c>
      <c r="B10" t="s">
        <v>7</v>
      </c>
      <c r="C10">
        <v>537</v>
      </c>
      <c r="D10">
        <v>1348227168.54</v>
      </c>
      <c r="E10">
        <v>2510665.1183240223</v>
      </c>
      <c r="F10">
        <v>215889</v>
      </c>
      <c r="G10">
        <v>130000000</v>
      </c>
      <c r="H10">
        <v>349.86573556796998</v>
      </c>
    </row>
    <row r="11" spans="1:8" x14ac:dyDescent="0.3">
      <c r="A11" t="s">
        <v>249</v>
      </c>
      <c r="B11" t="s">
        <v>5</v>
      </c>
      <c r="C11">
        <v>138</v>
      </c>
      <c r="D11">
        <v>506464832.23999995</v>
      </c>
      <c r="E11">
        <v>3670035.0162318838</v>
      </c>
      <c r="F11">
        <v>258576.33</v>
      </c>
      <c r="G11">
        <v>35000000</v>
      </c>
      <c r="H11">
        <v>926.45666666666705</v>
      </c>
    </row>
    <row r="12" spans="1:8" x14ac:dyDescent="0.3">
      <c r="A12" t="s">
        <v>249</v>
      </c>
      <c r="B12" t="s">
        <v>6</v>
      </c>
      <c r="C12">
        <v>1804</v>
      </c>
      <c r="D12">
        <v>5787683778.7599983</v>
      </c>
      <c r="E12">
        <v>3208250.4316851432</v>
      </c>
      <c r="F12">
        <v>100000</v>
      </c>
      <c r="G12">
        <v>140000000</v>
      </c>
      <c r="H12">
        <v>272.55310975609757</v>
      </c>
    </row>
    <row r="13" spans="1:8" x14ac:dyDescent="0.3">
      <c r="A13" t="s">
        <v>249</v>
      </c>
      <c r="B13" t="s">
        <v>7</v>
      </c>
      <c r="C13">
        <v>826</v>
      </c>
      <c r="D13">
        <v>2947243951.3000388</v>
      </c>
      <c r="E13">
        <v>3568091.9507264392</v>
      </c>
      <c r="F13">
        <v>200000</v>
      </c>
      <c r="G13">
        <v>800000000</v>
      </c>
      <c r="H13">
        <v>423.42717917675367</v>
      </c>
    </row>
  </sheetData>
  <autoFilter ref="A1:H1" xr:uid="{9F549D7E-13A9-42D9-A7D7-457F4F00B5A8}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78547-C9CD-41B5-A84E-69CEA7BADACA}">
  <sheetPr filterMode="1"/>
  <dimension ref="A1:H77"/>
  <sheetViews>
    <sheetView workbookViewId="0">
      <selection activeCell="C79" sqref="C79:C80"/>
    </sheetView>
  </sheetViews>
  <sheetFormatPr defaultRowHeight="14.4" x14ac:dyDescent="0.3"/>
  <cols>
    <col min="1" max="1" width="14.21875" bestFit="1" customWidth="1"/>
    <col min="2" max="2" width="18.21875" bestFit="1" customWidth="1"/>
    <col min="3" max="3" width="22.6640625" bestFit="1" customWidth="1"/>
    <col min="4" max="4" width="22.6640625" customWidth="1"/>
    <col min="5" max="5" width="20.109375" bestFit="1" customWidth="1"/>
    <col min="6" max="7" width="16.88671875" bestFit="1" customWidth="1"/>
  </cols>
  <sheetData>
    <row r="1" spans="1:8" x14ac:dyDescent="0.3">
      <c r="A1" t="s">
        <v>32</v>
      </c>
      <c r="B1" t="s">
        <v>14</v>
      </c>
      <c r="C1" t="s">
        <v>1</v>
      </c>
      <c r="D1" t="s">
        <v>241</v>
      </c>
      <c r="E1" t="s">
        <v>8</v>
      </c>
      <c r="F1" t="s">
        <v>9</v>
      </c>
      <c r="G1" t="s">
        <v>2</v>
      </c>
      <c r="H1" t="s">
        <v>10</v>
      </c>
    </row>
    <row r="2" spans="1:8" hidden="1" x14ac:dyDescent="0.3">
      <c r="A2" t="s">
        <v>3</v>
      </c>
      <c r="B2" t="s">
        <v>15</v>
      </c>
      <c r="C2">
        <v>2130</v>
      </c>
      <c r="D2">
        <v>3792543744.98</v>
      </c>
      <c r="E2">
        <v>1780536.9694741785</v>
      </c>
      <c r="F2">
        <v>67327.679999999993</v>
      </c>
      <c r="G2">
        <v>112500000</v>
      </c>
      <c r="H2">
        <v>96.418483568075231</v>
      </c>
    </row>
    <row r="3" spans="1:8" hidden="1" x14ac:dyDescent="0.3">
      <c r="A3" t="s">
        <v>3</v>
      </c>
      <c r="B3" t="s">
        <v>16</v>
      </c>
      <c r="C3">
        <v>76</v>
      </c>
      <c r="D3">
        <v>408983683.87</v>
      </c>
      <c r="E3">
        <v>5381364.2614473682</v>
      </c>
      <c r="F3">
        <v>320000</v>
      </c>
      <c r="G3">
        <v>106750000</v>
      </c>
      <c r="H3">
        <v>136.80039473684209</v>
      </c>
    </row>
    <row r="4" spans="1:8" hidden="1" x14ac:dyDescent="0.3">
      <c r="A4" t="s">
        <v>3</v>
      </c>
      <c r="B4" t="s">
        <v>17</v>
      </c>
      <c r="C4">
        <v>45</v>
      </c>
      <c r="D4">
        <v>43104557.5</v>
      </c>
      <c r="E4">
        <v>957879.0555555555</v>
      </c>
      <c r="F4">
        <v>395888</v>
      </c>
      <c r="G4">
        <v>3020000</v>
      </c>
      <c r="H4">
        <v>25.906888888888883</v>
      </c>
    </row>
    <row r="5" spans="1:8" hidden="1" x14ac:dyDescent="0.3">
      <c r="A5" t="s">
        <v>3</v>
      </c>
      <c r="B5" t="s">
        <v>18</v>
      </c>
      <c r="C5">
        <v>326</v>
      </c>
      <c r="D5">
        <v>930719546.14999998</v>
      </c>
      <c r="E5">
        <v>2854967.9329754598</v>
      </c>
      <c r="F5">
        <v>344790</v>
      </c>
      <c r="G5">
        <v>72140056</v>
      </c>
      <c r="H5">
        <v>229.39926380368104</v>
      </c>
    </row>
    <row r="6" spans="1:8" hidden="1" x14ac:dyDescent="0.3">
      <c r="A6" t="s">
        <v>3</v>
      </c>
      <c r="B6" t="s">
        <v>19</v>
      </c>
      <c r="C6">
        <v>70</v>
      </c>
      <c r="D6">
        <v>190892674.28999999</v>
      </c>
      <c r="E6">
        <v>2727038.2041428569</v>
      </c>
      <c r="F6">
        <v>219230</v>
      </c>
      <c r="G6">
        <v>18366520.559999999</v>
      </c>
      <c r="H6">
        <v>142.07171428571428</v>
      </c>
    </row>
    <row r="7" spans="1:8" hidden="1" x14ac:dyDescent="0.3">
      <c r="A7" t="s">
        <v>3</v>
      </c>
      <c r="B7" t="s">
        <v>20</v>
      </c>
      <c r="C7">
        <v>54</v>
      </c>
      <c r="D7">
        <v>94219003.930000007</v>
      </c>
      <c r="E7">
        <v>1744796.3690740743</v>
      </c>
      <c r="F7">
        <v>221068</v>
      </c>
      <c r="G7">
        <v>14531000</v>
      </c>
      <c r="H7">
        <v>83.752592592592592</v>
      </c>
    </row>
    <row r="8" spans="1:8" hidden="1" x14ac:dyDescent="0.3">
      <c r="A8" t="s">
        <v>3</v>
      </c>
      <c r="B8" t="s">
        <v>21</v>
      </c>
      <c r="C8">
        <v>5</v>
      </c>
      <c r="D8">
        <v>107918726</v>
      </c>
      <c r="E8">
        <v>21583745.199999999</v>
      </c>
      <c r="F8">
        <v>5122068</v>
      </c>
      <c r="G8">
        <v>65000000</v>
      </c>
      <c r="H8">
        <v>2343.3460000000005</v>
      </c>
    </row>
    <row r="9" spans="1:8" hidden="1" x14ac:dyDescent="0.3">
      <c r="A9" t="s">
        <v>3</v>
      </c>
      <c r="B9" t="s">
        <v>13</v>
      </c>
      <c r="C9">
        <v>232</v>
      </c>
      <c r="D9">
        <v>2673399811.5400004</v>
      </c>
      <c r="E9">
        <v>11523275.049741382</v>
      </c>
      <c r="F9">
        <v>64966.19</v>
      </c>
      <c r="G9">
        <v>505936250</v>
      </c>
      <c r="H9">
        <v>3179.9792241379296</v>
      </c>
    </row>
    <row r="10" spans="1:8" hidden="1" x14ac:dyDescent="0.3">
      <c r="A10" t="s">
        <v>3</v>
      </c>
      <c r="B10" t="s">
        <v>12</v>
      </c>
      <c r="C10">
        <v>192</v>
      </c>
      <c r="D10">
        <v>4064376016.1900001</v>
      </c>
      <c r="E10">
        <v>21168625.084322918</v>
      </c>
      <c r="F10">
        <v>393803</v>
      </c>
      <c r="G10">
        <v>182070000</v>
      </c>
      <c r="H10">
        <v>1074.3506249999998</v>
      </c>
    </row>
    <row r="11" spans="1:8" hidden="1" x14ac:dyDescent="0.3">
      <c r="A11" t="s">
        <v>3</v>
      </c>
      <c r="B11" t="s">
        <v>22</v>
      </c>
      <c r="C11">
        <v>12</v>
      </c>
      <c r="D11">
        <v>53793632.420000002</v>
      </c>
      <c r="E11">
        <v>4482802.7016666671</v>
      </c>
      <c r="F11">
        <v>1528000</v>
      </c>
      <c r="G11">
        <v>10396000</v>
      </c>
      <c r="H11">
        <v>439.42416666666662</v>
      </c>
    </row>
    <row r="12" spans="1:8" hidden="1" x14ac:dyDescent="0.3">
      <c r="A12" t="s">
        <v>3</v>
      </c>
      <c r="B12" t="s">
        <v>23</v>
      </c>
      <c r="C12">
        <v>3</v>
      </c>
      <c r="D12">
        <v>15978550</v>
      </c>
      <c r="E12">
        <v>5326183.333333333</v>
      </c>
      <c r="F12">
        <v>4000000</v>
      </c>
      <c r="G12">
        <v>6000000</v>
      </c>
      <c r="H12">
        <v>2663.1533333333332</v>
      </c>
    </row>
    <row r="13" spans="1:8" hidden="1" x14ac:dyDescent="0.3">
      <c r="A13" t="s">
        <v>3</v>
      </c>
      <c r="B13" t="s">
        <v>24</v>
      </c>
      <c r="C13">
        <v>43</v>
      </c>
      <c r="D13">
        <v>56239935</v>
      </c>
      <c r="E13">
        <v>1307905.465116279</v>
      </c>
      <c r="F13">
        <v>750000</v>
      </c>
      <c r="G13">
        <v>5750000</v>
      </c>
      <c r="H13">
        <v>1008.6039534883721</v>
      </c>
    </row>
    <row r="14" spans="1:8" hidden="1" x14ac:dyDescent="0.3">
      <c r="A14" t="s">
        <v>3</v>
      </c>
      <c r="B14" t="s">
        <v>25</v>
      </c>
      <c r="C14">
        <v>6</v>
      </c>
      <c r="D14">
        <v>128145552</v>
      </c>
      <c r="E14">
        <v>21357592</v>
      </c>
      <c r="F14">
        <v>9450000</v>
      </c>
      <c r="G14">
        <v>33999952</v>
      </c>
      <c r="H14">
        <v>1520.448333333333</v>
      </c>
    </row>
    <row r="15" spans="1:8" hidden="1" x14ac:dyDescent="0.3">
      <c r="A15" t="s">
        <v>3</v>
      </c>
      <c r="B15" t="s">
        <v>26</v>
      </c>
      <c r="C15">
        <v>1</v>
      </c>
      <c r="D15">
        <v>10200000</v>
      </c>
      <c r="E15">
        <v>10200000</v>
      </c>
      <c r="F15">
        <v>10200000</v>
      </c>
      <c r="G15">
        <v>10200000</v>
      </c>
      <c r="H15">
        <v>1040.02</v>
      </c>
    </row>
    <row r="16" spans="1:8" hidden="1" x14ac:dyDescent="0.3">
      <c r="A16" t="s">
        <v>3</v>
      </c>
      <c r="B16" t="s">
        <v>27</v>
      </c>
      <c r="C16">
        <v>4</v>
      </c>
      <c r="D16">
        <v>148513268</v>
      </c>
      <c r="E16">
        <v>37128317</v>
      </c>
      <c r="F16">
        <v>10591616</v>
      </c>
      <c r="G16">
        <v>104703250</v>
      </c>
      <c r="H16">
        <v>14298.797499999999</v>
      </c>
    </row>
    <row r="17" spans="1:8" hidden="1" x14ac:dyDescent="0.3">
      <c r="A17" t="s">
        <v>3</v>
      </c>
      <c r="B17" t="s">
        <v>28</v>
      </c>
      <c r="C17">
        <v>2</v>
      </c>
      <c r="D17">
        <v>36777146</v>
      </c>
      <c r="E17">
        <v>18388573</v>
      </c>
      <c r="F17">
        <v>17777146</v>
      </c>
      <c r="G17">
        <v>19000000</v>
      </c>
      <c r="H17">
        <v>2898.75</v>
      </c>
    </row>
    <row r="18" spans="1:8" hidden="1" x14ac:dyDescent="0.3">
      <c r="A18" t="s">
        <v>3</v>
      </c>
      <c r="B18" t="s">
        <v>29</v>
      </c>
      <c r="C18">
        <v>1</v>
      </c>
      <c r="D18">
        <v>1562255</v>
      </c>
      <c r="E18">
        <v>1562255</v>
      </c>
      <c r="F18">
        <v>1562255</v>
      </c>
      <c r="G18">
        <v>1562255</v>
      </c>
      <c r="H18">
        <v>25107.41</v>
      </c>
    </row>
    <row r="19" spans="1:8" hidden="1" x14ac:dyDescent="0.3">
      <c r="A19" t="s">
        <v>3</v>
      </c>
      <c r="B19" t="s">
        <v>30</v>
      </c>
      <c r="C19">
        <v>1</v>
      </c>
      <c r="D19">
        <v>6441800</v>
      </c>
      <c r="E19">
        <v>6441800</v>
      </c>
      <c r="F19">
        <v>6441800</v>
      </c>
      <c r="G19">
        <v>6441800</v>
      </c>
      <c r="H19">
        <v>1195.07</v>
      </c>
    </row>
    <row r="20" spans="1:8" hidden="1" x14ac:dyDescent="0.3">
      <c r="A20" t="s">
        <v>3</v>
      </c>
      <c r="B20" t="s">
        <v>31</v>
      </c>
      <c r="C20">
        <v>5</v>
      </c>
      <c r="D20">
        <v>32457496</v>
      </c>
      <c r="E20">
        <v>6491499.2000000002</v>
      </c>
      <c r="F20">
        <v>3209888</v>
      </c>
      <c r="G20">
        <v>9500000</v>
      </c>
      <c r="H20">
        <v>1006.14</v>
      </c>
    </row>
    <row r="21" spans="1:8" hidden="1" x14ac:dyDescent="0.3">
      <c r="A21" t="s">
        <v>194</v>
      </c>
      <c r="B21" t="s">
        <v>15</v>
      </c>
      <c r="C21">
        <v>1861</v>
      </c>
      <c r="D21">
        <v>3195279618.1699991</v>
      </c>
      <c r="E21">
        <v>1716969.1661311118</v>
      </c>
      <c r="F21">
        <v>83582.600000000006</v>
      </c>
      <c r="G21">
        <v>40136010</v>
      </c>
      <c r="H21">
        <v>97.506861902203269</v>
      </c>
    </row>
    <row r="22" spans="1:8" hidden="1" x14ac:dyDescent="0.3">
      <c r="A22" t="s">
        <v>194</v>
      </c>
      <c r="B22" t="s">
        <v>18</v>
      </c>
      <c r="C22">
        <v>441</v>
      </c>
      <c r="D22">
        <v>1484948369.9599996</v>
      </c>
      <c r="E22">
        <v>3367229.8638548744</v>
      </c>
      <c r="F22">
        <v>136000</v>
      </c>
      <c r="G22">
        <v>200000000</v>
      </c>
      <c r="H22">
        <v>242.67959183673443</v>
      </c>
    </row>
    <row r="23" spans="1:8" hidden="1" x14ac:dyDescent="0.3">
      <c r="A23" t="s">
        <v>194</v>
      </c>
      <c r="B23" t="s">
        <v>20</v>
      </c>
      <c r="C23">
        <v>30</v>
      </c>
      <c r="D23">
        <v>46810507.349999994</v>
      </c>
      <c r="E23">
        <v>1560350.2449999999</v>
      </c>
      <c r="F23">
        <v>400000</v>
      </c>
      <c r="G23">
        <v>5000000</v>
      </c>
      <c r="H23">
        <v>153.08899999999997</v>
      </c>
    </row>
    <row r="24" spans="1:8" hidden="1" x14ac:dyDescent="0.3">
      <c r="A24" t="s">
        <v>194</v>
      </c>
      <c r="B24" t="s">
        <v>17</v>
      </c>
      <c r="C24">
        <v>35</v>
      </c>
      <c r="D24">
        <v>37643834.289999999</v>
      </c>
      <c r="E24">
        <v>1075538.1225714285</v>
      </c>
      <c r="F24">
        <v>384000</v>
      </c>
      <c r="G24">
        <v>3240000</v>
      </c>
      <c r="H24">
        <v>30.275428571428566</v>
      </c>
    </row>
    <row r="25" spans="1:8" hidden="1" x14ac:dyDescent="0.3">
      <c r="A25" t="s">
        <v>194</v>
      </c>
      <c r="B25" t="s">
        <v>16</v>
      </c>
      <c r="C25">
        <v>60</v>
      </c>
      <c r="D25">
        <v>118970923.95999999</v>
      </c>
      <c r="E25">
        <v>1982848.7326666666</v>
      </c>
      <c r="F25">
        <v>344000</v>
      </c>
      <c r="G25">
        <v>7550000</v>
      </c>
      <c r="H25">
        <v>89.069833333333335</v>
      </c>
    </row>
    <row r="26" spans="1:8" hidden="1" x14ac:dyDescent="0.3">
      <c r="A26" t="s">
        <v>194</v>
      </c>
      <c r="B26" t="s">
        <v>19</v>
      </c>
      <c r="C26">
        <v>93</v>
      </c>
      <c r="D26">
        <v>181306405.96000004</v>
      </c>
      <c r="E26">
        <v>1949531.2468817208</v>
      </c>
      <c r="F26">
        <v>22512.75</v>
      </c>
      <c r="G26">
        <v>17726365</v>
      </c>
      <c r="H26">
        <v>133.40946236559139</v>
      </c>
    </row>
    <row r="27" spans="1:8" hidden="1" x14ac:dyDescent="0.3">
      <c r="A27" t="s">
        <v>194</v>
      </c>
      <c r="B27" t="s">
        <v>12</v>
      </c>
      <c r="C27">
        <v>164</v>
      </c>
      <c r="D27">
        <v>2956992932.6899996</v>
      </c>
      <c r="E27">
        <v>18030444.711524386</v>
      </c>
      <c r="F27">
        <v>30789</v>
      </c>
      <c r="G27">
        <v>107546215</v>
      </c>
      <c r="H27">
        <v>1016.6664024390237</v>
      </c>
    </row>
    <row r="28" spans="1:8" hidden="1" x14ac:dyDescent="0.3">
      <c r="A28" t="s">
        <v>194</v>
      </c>
      <c r="B28" t="s">
        <v>13</v>
      </c>
      <c r="C28">
        <v>279</v>
      </c>
      <c r="D28">
        <v>1320925617.4600003</v>
      </c>
      <c r="E28">
        <v>4734500.4210035857</v>
      </c>
      <c r="F28">
        <v>208352.4</v>
      </c>
      <c r="G28">
        <v>88247633</v>
      </c>
      <c r="H28">
        <v>2077.1701433691746</v>
      </c>
    </row>
    <row r="29" spans="1:8" hidden="1" x14ac:dyDescent="0.3">
      <c r="A29" t="s">
        <v>194</v>
      </c>
      <c r="B29" t="s">
        <v>192</v>
      </c>
      <c r="C29">
        <v>4</v>
      </c>
      <c r="D29">
        <v>5559200</v>
      </c>
      <c r="E29">
        <v>1389800</v>
      </c>
      <c r="F29">
        <v>1102400</v>
      </c>
      <c r="G29">
        <v>1800000</v>
      </c>
      <c r="H29">
        <v>233.14499999999998</v>
      </c>
    </row>
    <row r="30" spans="1:8" hidden="1" x14ac:dyDescent="0.3">
      <c r="A30" t="s">
        <v>194</v>
      </c>
      <c r="B30" t="s">
        <v>22</v>
      </c>
      <c r="C30">
        <v>6</v>
      </c>
      <c r="D30">
        <v>54050000</v>
      </c>
      <c r="E30">
        <v>9008333.333333334</v>
      </c>
      <c r="F30">
        <v>2850000</v>
      </c>
      <c r="G30">
        <v>23000000</v>
      </c>
      <c r="H30">
        <v>533.04166666666663</v>
      </c>
    </row>
    <row r="31" spans="1:8" hidden="1" x14ac:dyDescent="0.3">
      <c r="A31" t="s">
        <v>194</v>
      </c>
      <c r="B31" t="s">
        <v>21</v>
      </c>
      <c r="C31">
        <v>6</v>
      </c>
      <c r="D31">
        <v>450306675</v>
      </c>
      <c r="E31">
        <v>75051112.5</v>
      </c>
      <c r="F31">
        <v>1075025</v>
      </c>
      <c r="G31">
        <v>360000000</v>
      </c>
      <c r="H31">
        <v>1694.875</v>
      </c>
    </row>
    <row r="32" spans="1:8" hidden="1" x14ac:dyDescent="0.3">
      <c r="A32" t="s">
        <v>194</v>
      </c>
      <c r="B32" t="s">
        <v>31</v>
      </c>
      <c r="C32">
        <v>2</v>
      </c>
      <c r="D32">
        <v>8748448</v>
      </c>
      <c r="E32">
        <v>4374224</v>
      </c>
      <c r="F32">
        <v>3213560</v>
      </c>
      <c r="G32">
        <v>5534888</v>
      </c>
      <c r="H32">
        <v>1397.5249999999999</v>
      </c>
    </row>
    <row r="33" spans="1:8" hidden="1" x14ac:dyDescent="0.3">
      <c r="A33" t="s">
        <v>194</v>
      </c>
      <c r="B33" t="s">
        <v>25</v>
      </c>
      <c r="C33">
        <v>63</v>
      </c>
      <c r="D33">
        <v>765269975.20000005</v>
      </c>
      <c r="E33">
        <v>12147142.463492064</v>
      </c>
      <c r="F33">
        <v>8548888</v>
      </c>
      <c r="G33">
        <v>123664695.2</v>
      </c>
      <c r="H33">
        <v>8720.8298412698405</v>
      </c>
    </row>
    <row r="34" spans="1:8" hidden="1" x14ac:dyDescent="0.3">
      <c r="A34" t="s">
        <v>194</v>
      </c>
      <c r="B34" t="s">
        <v>24</v>
      </c>
      <c r="C34">
        <v>29</v>
      </c>
      <c r="D34">
        <v>33739519</v>
      </c>
      <c r="E34">
        <v>1163431.6896551724</v>
      </c>
      <c r="F34">
        <v>400000</v>
      </c>
      <c r="G34">
        <v>3040699</v>
      </c>
      <c r="H34">
        <v>972.90482758620669</v>
      </c>
    </row>
    <row r="35" spans="1:8" hidden="1" x14ac:dyDescent="0.3">
      <c r="A35" t="s">
        <v>194</v>
      </c>
      <c r="B35" t="s">
        <v>27</v>
      </c>
      <c r="C35">
        <v>6</v>
      </c>
      <c r="D35">
        <v>342483403</v>
      </c>
      <c r="E35">
        <v>57080567.166666664</v>
      </c>
      <c r="F35">
        <v>845000</v>
      </c>
      <c r="G35">
        <v>240844365</v>
      </c>
      <c r="H35">
        <v>79212.921666666662</v>
      </c>
    </row>
    <row r="36" spans="1:8" hidden="1" x14ac:dyDescent="0.3">
      <c r="A36" t="s">
        <v>194</v>
      </c>
      <c r="B36" t="s">
        <v>193</v>
      </c>
      <c r="C36">
        <v>2</v>
      </c>
      <c r="D36">
        <v>515647413.66000003</v>
      </c>
      <c r="E36">
        <v>257823706.83000001</v>
      </c>
      <c r="F36">
        <v>178200000</v>
      </c>
      <c r="G36">
        <v>337447413.66000003</v>
      </c>
      <c r="H36">
        <v>31186.32</v>
      </c>
    </row>
    <row r="37" spans="1:8" hidden="1" x14ac:dyDescent="0.3">
      <c r="A37" t="s">
        <v>194</v>
      </c>
      <c r="B37" t="s">
        <v>26</v>
      </c>
      <c r="C37">
        <v>3</v>
      </c>
      <c r="D37">
        <v>135110000</v>
      </c>
      <c r="E37">
        <v>45036666.666666664</v>
      </c>
      <c r="F37">
        <v>35110000</v>
      </c>
      <c r="G37">
        <v>50000000</v>
      </c>
      <c r="H37">
        <v>1851.8666666666668</v>
      </c>
    </row>
    <row r="38" spans="1:8" hidden="1" x14ac:dyDescent="0.3">
      <c r="A38" t="s">
        <v>194</v>
      </c>
      <c r="B38" t="s">
        <v>28</v>
      </c>
      <c r="C38">
        <v>1</v>
      </c>
      <c r="D38">
        <v>2723568.12</v>
      </c>
      <c r="E38">
        <v>2723568.12</v>
      </c>
      <c r="F38">
        <v>2723568.12</v>
      </c>
      <c r="G38">
        <v>2723568.12</v>
      </c>
      <c r="H38">
        <v>632.57000000000005</v>
      </c>
    </row>
    <row r="39" spans="1:8" hidden="1" x14ac:dyDescent="0.3">
      <c r="A39" t="s">
        <v>221</v>
      </c>
      <c r="B39" t="s">
        <v>15</v>
      </c>
      <c r="C39">
        <v>1731</v>
      </c>
      <c r="D39">
        <v>3097355951.3100014</v>
      </c>
      <c r="E39">
        <v>1789344.8592201048</v>
      </c>
      <c r="F39">
        <v>81097.149999999994</v>
      </c>
      <c r="G39">
        <v>143500000</v>
      </c>
      <c r="H39">
        <v>98.892657423454736</v>
      </c>
    </row>
    <row r="40" spans="1:8" hidden="1" x14ac:dyDescent="0.3">
      <c r="A40" t="s">
        <v>221</v>
      </c>
      <c r="B40" t="s">
        <v>18</v>
      </c>
      <c r="C40">
        <v>387</v>
      </c>
      <c r="D40">
        <v>1022476815.7900001</v>
      </c>
      <c r="E40">
        <v>2642058.9555297159</v>
      </c>
      <c r="F40">
        <v>250000</v>
      </c>
      <c r="G40">
        <v>20000000</v>
      </c>
      <c r="H40">
        <v>322.87552971576162</v>
      </c>
    </row>
    <row r="41" spans="1:8" hidden="1" x14ac:dyDescent="0.3">
      <c r="A41" t="s">
        <v>221</v>
      </c>
      <c r="B41" t="s">
        <v>16</v>
      </c>
      <c r="C41">
        <v>52</v>
      </c>
      <c r="D41">
        <v>92169755.829999998</v>
      </c>
      <c r="E41">
        <v>1772495.3044230768</v>
      </c>
      <c r="F41">
        <v>300000</v>
      </c>
      <c r="G41">
        <v>8200000</v>
      </c>
      <c r="H41">
        <v>71.986153846153826</v>
      </c>
    </row>
    <row r="42" spans="1:8" hidden="1" x14ac:dyDescent="0.3">
      <c r="A42" t="s">
        <v>221</v>
      </c>
      <c r="B42" t="s">
        <v>20</v>
      </c>
      <c r="C42">
        <v>24</v>
      </c>
      <c r="D42">
        <v>45392451.32</v>
      </c>
      <c r="E42">
        <v>1891352.1383333334</v>
      </c>
      <c r="F42">
        <v>249183.71</v>
      </c>
      <c r="G42">
        <v>5965195.5</v>
      </c>
      <c r="H42">
        <v>158.67333333333335</v>
      </c>
    </row>
    <row r="43" spans="1:8" hidden="1" x14ac:dyDescent="0.3">
      <c r="A43" t="s">
        <v>221</v>
      </c>
      <c r="B43" t="s">
        <v>17</v>
      </c>
      <c r="C43">
        <v>41</v>
      </c>
      <c r="D43">
        <v>34882365.100000001</v>
      </c>
      <c r="E43">
        <v>850789.39268292685</v>
      </c>
      <c r="F43">
        <v>384888</v>
      </c>
      <c r="G43">
        <v>3534198.1</v>
      </c>
      <c r="H43">
        <v>24.45512195121951</v>
      </c>
    </row>
    <row r="44" spans="1:8" hidden="1" x14ac:dyDescent="0.3">
      <c r="A44" t="s">
        <v>221</v>
      </c>
      <c r="B44" t="s">
        <v>19</v>
      </c>
      <c r="C44">
        <v>66</v>
      </c>
      <c r="D44">
        <v>145940725.47</v>
      </c>
      <c r="E44">
        <v>2211223.1131818183</v>
      </c>
      <c r="F44">
        <v>255392.5</v>
      </c>
      <c r="G44">
        <v>10000000</v>
      </c>
      <c r="H44">
        <v>158.30606060606064</v>
      </c>
    </row>
    <row r="45" spans="1:8" hidden="1" x14ac:dyDescent="0.3">
      <c r="A45" t="s">
        <v>221</v>
      </c>
      <c r="B45" t="s">
        <v>13</v>
      </c>
      <c r="C45">
        <v>296</v>
      </c>
      <c r="D45">
        <v>1510572358.9499998</v>
      </c>
      <c r="E45">
        <v>5103284.9964527022</v>
      </c>
      <c r="F45">
        <v>300000</v>
      </c>
      <c r="G45">
        <v>132953643</v>
      </c>
      <c r="H45">
        <v>879.03841216216131</v>
      </c>
    </row>
    <row r="46" spans="1:8" hidden="1" x14ac:dyDescent="0.3">
      <c r="A46" t="s">
        <v>221</v>
      </c>
      <c r="B46" t="s">
        <v>222</v>
      </c>
      <c r="C46">
        <v>1</v>
      </c>
      <c r="D46">
        <v>201820873</v>
      </c>
      <c r="E46">
        <v>201820873</v>
      </c>
      <c r="F46">
        <v>201820873</v>
      </c>
      <c r="G46">
        <v>201820873</v>
      </c>
      <c r="H46">
        <v>8184.95</v>
      </c>
    </row>
    <row r="47" spans="1:8" hidden="1" x14ac:dyDescent="0.3">
      <c r="A47" t="s">
        <v>221</v>
      </c>
      <c r="B47" t="s">
        <v>12</v>
      </c>
      <c r="C47">
        <v>170</v>
      </c>
      <c r="D47">
        <v>2974161197.4000001</v>
      </c>
      <c r="E47">
        <v>17495065.867058825</v>
      </c>
      <c r="F47">
        <v>384800</v>
      </c>
      <c r="G47">
        <v>108000000</v>
      </c>
      <c r="H47">
        <v>1072.5284117647061</v>
      </c>
    </row>
    <row r="48" spans="1:8" hidden="1" x14ac:dyDescent="0.3">
      <c r="A48" t="s">
        <v>221</v>
      </c>
      <c r="B48" t="s">
        <v>22</v>
      </c>
      <c r="C48">
        <v>10</v>
      </c>
      <c r="D48">
        <v>49306680</v>
      </c>
      <c r="E48">
        <v>4930668</v>
      </c>
      <c r="F48">
        <v>1550000</v>
      </c>
      <c r="G48">
        <v>11800000</v>
      </c>
      <c r="H48">
        <v>369.82499999999999</v>
      </c>
    </row>
    <row r="49" spans="1:8" hidden="1" x14ac:dyDescent="0.3">
      <c r="A49" t="s">
        <v>221</v>
      </c>
      <c r="B49" t="s">
        <v>24</v>
      </c>
      <c r="C49">
        <v>16</v>
      </c>
      <c r="D49">
        <v>159522852</v>
      </c>
      <c r="E49">
        <v>9970178.25</v>
      </c>
      <c r="F49">
        <v>750000</v>
      </c>
      <c r="G49">
        <v>142000000</v>
      </c>
      <c r="H49">
        <v>3119.6549999999997</v>
      </c>
    </row>
    <row r="50" spans="1:8" hidden="1" x14ac:dyDescent="0.3">
      <c r="A50" t="s">
        <v>221</v>
      </c>
      <c r="B50" t="s">
        <v>192</v>
      </c>
      <c r="C50">
        <v>2</v>
      </c>
      <c r="D50">
        <v>2105000</v>
      </c>
      <c r="E50">
        <v>1052500</v>
      </c>
      <c r="F50">
        <v>505000</v>
      </c>
      <c r="G50">
        <v>1600000</v>
      </c>
      <c r="H50">
        <v>332.17</v>
      </c>
    </row>
    <row r="51" spans="1:8" hidden="1" x14ac:dyDescent="0.3">
      <c r="A51" t="s">
        <v>221</v>
      </c>
      <c r="B51" t="s">
        <v>27</v>
      </c>
      <c r="C51">
        <v>8</v>
      </c>
      <c r="D51">
        <v>98759325</v>
      </c>
      <c r="E51">
        <v>12344915.625</v>
      </c>
      <c r="F51">
        <v>6610656</v>
      </c>
      <c r="G51">
        <v>21500000</v>
      </c>
      <c r="H51">
        <v>10024.641249999999</v>
      </c>
    </row>
    <row r="52" spans="1:8" hidden="1" x14ac:dyDescent="0.3">
      <c r="A52" t="s">
        <v>221</v>
      </c>
      <c r="B52" t="s">
        <v>25</v>
      </c>
      <c r="C52">
        <v>109</v>
      </c>
      <c r="D52">
        <v>1133100138</v>
      </c>
      <c r="E52">
        <v>10395414.110091744</v>
      </c>
      <c r="F52">
        <v>6550000</v>
      </c>
      <c r="G52">
        <v>25000000</v>
      </c>
      <c r="H52">
        <v>982.88779816513795</v>
      </c>
    </row>
    <row r="53" spans="1:8" hidden="1" x14ac:dyDescent="0.3">
      <c r="A53" t="s">
        <v>221</v>
      </c>
      <c r="B53" t="s">
        <v>21</v>
      </c>
      <c r="C53">
        <v>4</v>
      </c>
      <c r="D53">
        <v>46804709.189999998</v>
      </c>
      <c r="E53">
        <v>11701177.297499999</v>
      </c>
      <c r="F53">
        <v>804709.19</v>
      </c>
      <c r="G53">
        <v>34000000</v>
      </c>
      <c r="H53">
        <v>948.12250000000017</v>
      </c>
    </row>
    <row r="54" spans="1:8" hidden="1" x14ac:dyDescent="0.3">
      <c r="A54" t="s">
        <v>221</v>
      </c>
      <c r="B54" t="s">
        <v>223</v>
      </c>
      <c r="C54">
        <v>1</v>
      </c>
      <c r="D54">
        <v>12230844.65</v>
      </c>
      <c r="E54">
        <v>12230844.65</v>
      </c>
      <c r="F54">
        <v>12230844.65</v>
      </c>
      <c r="G54">
        <v>12230844.65</v>
      </c>
      <c r="H54">
        <v>4753.1499999999996</v>
      </c>
    </row>
    <row r="55" spans="1:8" hidden="1" x14ac:dyDescent="0.3">
      <c r="A55" t="s">
        <v>221</v>
      </c>
      <c r="B55" t="s">
        <v>224</v>
      </c>
      <c r="C55">
        <v>1</v>
      </c>
      <c r="D55">
        <v>130000000</v>
      </c>
      <c r="E55">
        <v>130000000</v>
      </c>
      <c r="F55">
        <v>130000000</v>
      </c>
      <c r="G55">
        <v>130000000</v>
      </c>
      <c r="H55">
        <v>1858.06</v>
      </c>
    </row>
    <row r="56" spans="1:8" hidden="1" x14ac:dyDescent="0.3">
      <c r="A56" t="s">
        <v>221</v>
      </c>
      <c r="B56" t="s">
        <v>225</v>
      </c>
      <c r="C56">
        <v>1</v>
      </c>
      <c r="D56">
        <v>1500046.4</v>
      </c>
      <c r="E56">
        <v>1500046.4</v>
      </c>
      <c r="F56">
        <v>1500046.4</v>
      </c>
      <c r="G56">
        <v>1500046.4</v>
      </c>
      <c r="H56">
        <v>202.07</v>
      </c>
    </row>
    <row r="57" spans="1:8" hidden="1" x14ac:dyDescent="0.3">
      <c r="A57" t="s">
        <v>221</v>
      </c>
      <c r="B57" t="s">
        <v>28</v>
      </c>
      <c r="C57">
        <v>1</v>
      </c>
      <c r="D57">
        <v>37255150</v>
      </c>
      <c r="E57">
        <v>37255150</v>
      </c>
      <c r="F57">
        <v>37255150</v>
      </c>
      <c r="G57">
        <v>37255150</v>
      </c>
      <c r="H57">
        <v>10816</v>
      </c>
    </row>
    <row r="58" spans="1:8" x14ac:dyDescent="0.3">
      <c r="A58" t="s">
        <v>249</v>
      </c>
      <c r="B58" t="s">
        <v>15</v>
      </c>
      <c r="C58">
        <v>1633</v>
      </c>
      <c r="D58">
        <v>2481478410.0000381</v>
      </c>
      <c r="E58">
        <v>1519582.6148193742</v>
      </c>
      <c r="F58">
        <v>100000</v>
      </c>
      <c r="G58">
        <v>34500000</v>
      </c>
      <c r="H58">
        <v>99.518456827924069</v>
      </c>
    </row>
    <row r="59" spans="1:8" x14ac:dyDescent="0.3">
      <c r="A59" t="s">
        <v>249</v>
      </c>
      <c r="B59" t="s">
        <v>18</v>
      </c>
      <c r="C59">
        <v>418</v>
      </c>
      <c r="D59">
        <v>1050169487.2199999</v>
      </c>
      <c r="E59">
        <v>2512367.1943062199</v>
      </c>
      <c r="F59">
        <v>300000</v>
      </c>
      <c r="G59">
        <v>33000000</v>
      </c>
      <c r="H59">
        <v>328.34385167464126</v>
      </c>
    </row>
    <row r="60" spans="1:8" x14ac:dyDescent="0.3">
      <c r="A60" t="s">
        <v>249</v>
      </c>
      <c r="B60" t="s">
        <v>17</v>
      </c>
      <c r="C60">
        <v>38</v>
      </c>
      <c r="D60">
        <v>46093689.18</v>
      </c>
      <c r="E60">
        <v>1212991.8205263158</v>
      </c>
      <c r="F60">
        <v>403920</v>
      </c>
      <c r="G60">
        <v>9259967.6199999992</v>
      </c>
      <c r="H60">
        <v>28.57605263157895</v>
      </c>
    </row>
    <row r="61" spans="1:8" x14ac:dyDescent="0.3">
      <c r="A61" t="s">
        <v>249</v>
      </c>
      <c r="B61" t="s">
        <v>16</v>
      </c>
      <c r="C61">
        <v>62</v>
      </c>
      <c r="D61">
        <v>150500707.47999999</v>
      </c>
      <c r="E61">
        <v>2427430.7658064514</v>
      </c>
      <c r="F61">
        <v>375225</v>
      </c>
      <c r="G61">
        <v>9500000</v>
      </c>
      <c r="H61">
        <v>94.436129032258037</v>
      </c>
    </row>
    <row r="62" spans="1:8" x14ac:dyDescent="0.3">
      <c r="A62" t="s">
        <v>249</v>
      </c>
      <c r="B62" t="s">
        <v>20</v>
      </c>
      <c r="C62">
        <v>11</v>
      </c>
      <c r="D62">
        <v>15817531</v>
      </c>
      <c r="E62">
        <v>1437957.3636363635</v>
      </c>
      <c r="F62">
        <v>230000</v>
      </c>
      <c r="G62">
        <v>3363971</v>
      </c>
      <c r="H62">
        <v>69.848181818181814</v>
      </c>
    </row>
    <row r="63" spans="1:8" x14ac:dyDescent="0.3">
      <c r="A63" t="s">
        <v>249</v>
      </c>
      <c r="B63" t="s">
        <v>13</v>
      </c>
      <c r="C63">
        <v>246</v>
      </c>
      <c r="D63">
        <v>1103800094.0700002</v>
      </c>
      <c r="E63">
        <v>4486992.2523170738</v>
      </c>
      <c r="F63">
        <v>125293.1</v>
      </c>
      <c r="G63">
        <v>140000000</v>
      </c>
      <c r="H63">
        <v>506.0575609756101</v>
      </c>
    </row>
    <row r="64" spans="1:8" x14ac:dyDescent="0.3">
      <c r="A64" t="s">
        <v>249</v>
      </c>
      <c r="B64" t="s">
        <v>19</v>
      </c>
      <c r="C64">
        <v>63</v>
      </c>
      <c r="D64">
        <v>79989810.859999999</v>
      </c>
      <c r="E64">
        <v>1269679.5374603174</v>
      </c>
      <c r="F64">
        <v>175000</v>
      </c>
      <c r="G64">
        <v>5852462.6699999999</v>
      </c>
      <c r="H64">
        <v>114.94269841269839</v>
      </c>
    </row>
    <row r="65" spans="1:8" x14ac:dyDescent="0.3">
      <c r="A65" t="s">
        <v>249</v>
      </c>
      <c r="B65" t="s">
        <v>12</v>
      </c>
      <c r="C65">
        <v>136</v>
      </c>
      <c r="D65">
        <v>2893729117.1700001</v>
      </c>
      <c r="E65">
        <v>21277419.979191177</v>
      </c>
      <c r="F65">
        <v>263800</v>
      </c>
      <c r="G65">
        <v>800000000</v>
      </c>
      <c r="H65">
        <v>1119.0471323529412</v>
      </c>
    </row>
    <row r="66" spans="1:8" x14ac:dyDescent="0.3">
      <c r="A66" t="s">
        <v>249</v>
      </c>
      <c r="B66" t="s">
        <v>28</v>
      </c>
      <c r="C66">
        <v>1</v>
      </c>
      <c r="D66">
        <v>35580000</v>
      </c>
      <c r="E66">
        <v>35580000</v>
      </c>
      <c r="F66">
        <v>35580000</v>
      </c>
      <c r="G66">
        <v>35580000</v>
      </c>
      <c r="H66">
        <v>2469.67</v>
      </c>
    </row>
    <row r="67" spans="1:8" x14ac:dyDescent="0.3">
      <c r="A67" t="s">
        <v>249</v>
      </c>
      <c r="B67" t="s">
        <v>23</v>
      </c>
      <c r="C67">
        <v>4</v>
      </c>
      <c r="D67">
        <v>93400000</v>
      </c>
      <c r="E67">
        <v>23350000</v>
      </c>
      <c r="F67">
        <v>2900000</v>
      </c>
      <c r="G67">
        <v>55000000</v>
      </c>
      <c r="H67">
        <v>2500.0775000000003</v>
      </c>
    </row>
    <row r="68" spans="1:8" x14ac:dyDescent="0.3">
      <c r="A68" t="s">
        <v>249</v>
      </c>
      <c r="B68" t="s">
        <v>24</v>
      </c>
      <c r="C68">
        <v>52</v>
      </c>
      <c r="D68">
        <v>60200711</v>
      </c>
      <c r="E68">
        <v>1157705.9807692308</v>
      </c>
      <c r="F68">
        <v>300000</v>
      </c>
      <c r="G68">
        <v>6500000</v>
      </c>
      <c r="H68">
        <v>1098.2334615384614</v>
      </c>
    </row>
    <row r="69" spans="1:8" x14ac:dyDescent="0.3">
      <c r="A69" t="s">
        <v>249</v>
      </c>
      <c r="B69" t="s">
        <v>21</v>
      </c>
      <c r="C69">
        <v>8</v>
      </c>
      <c r="D69">
        <v>68836704.270000011</v>
      </c>
      <c r="E69">
        <v>8604588.0337500013</v>
      </c>
      <c r="F69">
        <v>727472</v>
      </c>
      <c r="G69">
        <v>22000000</v>
      </c>
      <c r="H69">
        <v>1182.21</v>
      </c>
    </row>
    <row r="70" spans="1:8" x14ac:dyDescent="0.3">
      <c r="A70" t="s">
        <v>249</v>
      </c>
      <c r="B70" t="s">
        <v>31</v>
      </c>
      <c r="C70">
        <v>2</v>
      </c>
      <c r="D70">
        <v>5807409</v>
      </c>
      <c r="E70">
        <v>2903704.5</v>
      </c>
      <c r="F70">
        <v>795109</v>
      </c>
      <c r="G70">
        <v>5012300</v>
      </c>
      <c r="H70">
        <v>1594.9849999999999</v>
      </c>
    </row>
    <row r="71" spans="1:8" x14ac:dyDescent="0.3">
      <c r="A71" t="s">
        <v>249</v>
      </c>
      <c r="B71" t="s">
        <v>26</v>
      </c>
      <c r="C71">
        <v>1</v>
      </c>
      <c r="D71">
        <v>17005000</v>
      </c>
      <c r="E71">
        <v>17005000</v>
      </c>
      <c r="F71">
        <v>17005000</v>
      </c>
      <c r="G71">
        <v>17005000</v>
      </c>
      <c r="H71">
        <v>1858.06</v>
      </c>
    </row>
    <row r="72" spans="1:8" x14ac:dyDescent="0.3">
      <c r="A72" t="s">
        <v>249</v>
      </c>
      <c r="B72" t="s">
        <v>29</v>
      </c>
      <c r="C72">
        <v>2</v>
      </c>
      <c r="D72">
        <v>20842524</v>
      </c>
      <c r="E72">
        <v>10421262</v>
      </c>
      <c r="F72">
        <v>8000000</v>
      </c>
      <c r="G72">
        <v>12842524</v>
      </c>
      <c r="H72">
        <v>53854.404999999999</v>
      </c>
    </row>
    <row r="73" spans="1:8" x14ac:dyDescent="0.3">
      <c r="A73" t="s">
        <v>249</v>
      </c>
      <c r="B73" t="s">
        <v>27</v>
      </c>
      <c r="C73">
        <v>3</v>
      </c>
      <c r="D73">
        <v>10367938</v>
      </c>
      <c r="E73">
        <v>3455979.3333333335</v>
      </c>
      <c r="F73">
        <v>1233750</v>
      </c>
      <c r="G73">
        <v>7190636</v>
      </c>
      <c r="H73">
        <v>3140.56</v>
      </c>
    </row>
    <row r="74" spans="1:8" x14ac:dyDescent="0.3">
      <c r="A74" t="s">
        <v>249</v>
      </c>
      <c r="B74" t="s">
        <v>250</v>
      </c>
      <c r="C74">
        <v>1</v>
      </c>
      <c r="D74">
        <v>758646000</v>
      </c>
      <c r="E74">
        <v>758646000</v>
      </c>
      <c r="F74">
        <v>758646000</v>
      </c>
      <c r="G74">
        <v>758646000</v>
      </c>
      <c r="H74">
        <v>101475.69</v>
      </c>
    </row>
    <row r="75" spans="1:8" x14ac:dyDescent="0.3">
      <c r="A75" t="s">
        <v>249</v>
      </c>
      <c r="B75" t="s">
        <v>22</v>
      </c>
      <c r="C75">
        <v>5</v>
      </c>
      <c r="D75">
        <v>52827869</v>
      </c>
      <c r="E75">
        <v>10565573.800000001</v>
      </c>
      <c r="F75">
        <v>2000000</v>
      </c>
      <c r="G75">
        <v>28252869</v>
      </c>
      <c r="H75">
        <v>590.16000000000008</v>
      </c>
    </row>
    <row r="76" spans="1:8" x14ac:dyDescent="0.3">
      <c r="A76" t="s">
        <v>249</v>
      </c>
      <c r="B76" t="s">
        <v>225</v>
      </c>
      <c r="C76">
        <v>1</v>
      </c>
      <c r="D76">
        <v>11184000</v>
      </c>
      <c r="E76">
        <v>11184000</v>
      </c>
      <c r="F76">
        <v>11184000</v>
      </c>
      <c r="G76">
        <v>11184000</v>
      </c>
      <c r="H76">
        <v>503.24</v>
      </c>
    </row>
    <row r="77" spans="1:8" x14ac:dyDescent="0.3">
      <c r="A77" t="s">
        <v>249</v>
      </c>
      <c r="B77" t="s">
        <v>25</v>
      </c>
      <c r="C77">
        <v>13</v>
      </c>
      <c r="D77">
        <v>131932392</v>
      </c>
      <c r="E77">
        <v>10148645.538461538</v>
      </c>
      <c r="F77">
        <v>6300000</v>
      </c>
      <c r="G77">
        <v>13346800</v>
      </c>
      <c r="H77">
        <v>928.45076923076931</v>
      </c>
    </row>
  </sheetData>
  <autoFilter ref="A1:H77" xr:uid="{62D78547-C9CD-41B5-A84E-69CEA7BADACA}">
    <filterColumn colId="0">
      <filters>
        <filter val="18 Nov - 24 Nov"/>
      </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7D15F-3404-4A94-BBAB-F3208D6E21C1}">
  <dimension ref="A1:I12"/>
  <sheetViews>
    <sheetView topLeftCell="E1" workbookViewId="0">
      <selection activeCell="F18" sqref="F18"/>
    </sheetView>
  </sheetViews>
  <sheetFormatPr defaultRowHeight="14.4" x14ac:dyDescent="0.3"/>
  <cols>
    <col min="1" max="1" width="12.6640625" bestFit="1" customWidth="1"/>
    <col min="2" max="2" width="10.77734375" bestFit="1" customWidth="1"/>
    <col min="3" max="3" width="21" bestFit="1" customWidth="1"/>
    <col min="4" max="4" width="21" customWidth="1"/>
    <col min="5" max="5" width="18.6640625" bestFit="1" customWidth="1"/>
    <col min="6" max="6" width="15.109375" bestFit="1" customWidth="1"/>
    <col min="7" max="7" width="15" bestFit="1" customWidth="1"/>
    <col min="8" max="8" width="24.33203125" bestFit="1" customWidth="1"/>
  </cols>
  <sheetData>
    <row r="1" spans="1:9" x14ac:dyDescent="0.3">
      <c r="A1" s="1" t="s">
        <v>0</v>
      </c>
      <c r="B1" s="1" t="s">
        <v>11</v>
      </c>
      <c r="C1" s="1" t="s">
        <v>1</v>
      </c>
      <c r="D1" s="1" t="s">
        <v>241</v>
      </c>
      <c r="E1" s="1" t="s">
        <v>8</v>
      </c>
      <c r="F1" s="1" t="s">
        <v>9</v>
      </c>
      <c r="G1" s="1" t="s">
        <v>2</v>
      </c>
      <c r="H1" s="1" t="s">
        <v>10</v>
      </c>
      <c r="I1" s="1"/>
    </row>
    <row r="2" spans="1:9" x14ac:dyDescent="0.3">
      <c r="A2" t="s">
        <v>3</v>
      </c>
      <c r="B2" t="s">
        <v>12</v>
      </c>
      <c r="C2">
        <v>200</v>
      </c>
      <c r="D2">
        <v>4266308230.1900001</v>
      </c>
      <c r="E2">
        <v>21331541.15095</v>
      </c>
      <c r="F2">
        <v>393803</v>
      </c>
      <c r="G2">
        <v>182070000</v>
      </c>
      <c r="H2" s="2">
        <v>1357.5155</v>
      </c>
    </row>
    <row r="3" spans="1:9" x14ac:dyDescent="0.3">
      <c r="A3" t="s">
        <v>3</v>
      </c>
      <c r="B3" t="s">
        <v>13</v>
      </c>
      <c r="C3">
        <v>3052</v>
      </c>
      <c r="D3">
        <v>8858236901.4700031</v>
      </c>
      <c r="E3">
        <v>2902436.7304947586</v>
      </c>
      <c r="F3">
        <v>64966.19</v>
      </c>
      <c r="G3">
        <v>505936250</v>
      </c>
      <c r="H3" s="2">
        <v>393.07748689384016</v>
      </c>
    </row>
    <row r="4" spans="1:9" x14ac:dyDescent="0.3">
      <c r="A4" t="s">
        <v>194</v>
      </c>
      <c r="B4" t="s">
        <v>12</v>
      </c>
      <c r="C4">
        <v>174</v>
      </c>
      <c r="D4">
        <v>3437309903.8099995</v>
      </c>
      <c r="E4">
        <v>19754654.619597699</v>
      </c>
      <c r="F4">
        <v>30789</v>
      </c>
      <c r="G4">
        <v>240844365</v>
      </c>
      <c r="H4" s="2">
        <v>3725.2815517241384</v>
      </c>
    </row>
    <row r="5" spans="1:9" x14ac:dyDescent="0.3">
      <c r="A5" t="s">
        <v>194</v>
      </c>
      <c r="B5" t="s">
        <v>13</v>
      </c>
      <c r="C5">
        <v>2991</v>
      </c>
      <c r="D5">
        <v>8515201634.0499916</v>
      </c>
      <c r="E5">
        <v>2846941.3687896999</v>
      </c>
      <c r="F5">
        <v>22512.75</v>
      </c>
      <c r="G5">
        <v>360000000</v>
      </c>
      <c r="H5" s="2">
        <v>541.92804747576133</v>
      </c>
    </row>
    <row r="6" spans="1:9" x14ac:dyDescent="0.3">
      <c r="A6" t="s">
        <v>221</v>
      </c>
      <c r="B6" t="s">
        <v>12</v>
      </c>
      <c r="C6">
        <v>180</v>
      </c>
      <c r="D6">
        <v>3240175672.4000001</v>
      </c>
      <c r="E6">
        <v>18000975.95777778</v>
      </c>
      <c r="F6">
        <v>384800</v>
      </c>
      <c r="G6">
        <v>130000000</v>
      </c>
      <c r="H6" s="2">
        <v>1528.8945555555561</v>
      </c>
    </row>
    <row r="7" spans="1:9" x14ac:dyDescent="0.3">
      <c r="A7" t="s">
        <v>221</v>
      </c>
      <c r="B7" t="s">
        <v>13</v>
      </c>
      <c r="C7">
        <v>2786</v>
      </c>
      <c r="D7">
        <v>7724867595.0099993</v>
      </c>
      <c r="E7">
        <v>2772745.0089770276</v>
      </c>
      <c r="F7">
        <v>81097.149999999994</v>
      </c>
      <c r="G7">
        <v>201820873</v>
      </c>
      <c r="H7" s="2">
        <v>291.49362526920305</v>
      </c>
    </row>
    <row r="8" spans="1:9" x14ac:dyDescent="0.3">
      <c r="A8" t="s">
        <v>249</v>
      </c>
      <c r="B8" t="s">
        <v>12</v>
      </c>
      <c r="C8">
        <v>141</v>
      </c>
      <c r="D8">
        <v>2956682055.1700001</v>
      </c>
      <c r="E8">
        <v>20969376.277801421</v>
      </c>
      <c r="F8">
        <v>263800</v>
      </c>
      <c r="G8">
        <v>800000000</v>
      </c>
      <c r="H8" s="2">
        <v>1176.8781560283689</v>
      </c>
    </row>
    <row r="9" spans="1:9" x14ac:dyDescent="0.3">
      <c r="A9" t="s">
        <v>249</v>
      </c>
      <c r="B9" t="s">
        <v>13</v>
      </c>
      <c r="C9">
        <v>2627</v>
      </c>
      <c r="D9">
        <v>6284710507.1300421</v>
      </c>
      <c r="E9">
        <v>2392352.6863837237</v>
      </c>
      <c r="F9">
        <v>100000</v>
      </c>
      <c r="G9">
        <v>758646000</v>
      </c>
      <c r="H9" s="2">
        <v>305.80428625808838</v>
      </c>
    </row>
    <row r="11" spans="1:9" x14ac:dyDescent="0.3">
      <c r="H11">
        <f>H8/H9</f>
        <v>3.8484684777607203</v>
      </c>
    </row>
    <row r="12" spans="1:9" x14ac:dyDescent="0.3">
      <c r="H12">
        <f>H11-1</f>
        <v>2.8484684777607203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A043D-2ED0-45BB-8728-7BF7E0D9FFC8}">
  <dimension ref="A1:H629"/>
  <sheetViews>
    <sheetView tabSelected="1" workbookViewId="0">
      <selection activeCell="B472" sqref="B472"/>
    </sheetView>
  </sheetViews>
  <sheetFormatPr defaultRowHeight="14.4" x14ac:dyDescent="0.3"/>
  <cols>
    <col min="1" max="1" width="13.21875" bestFit="1" customWidth="1"/>
    <col min="2" max="2" width="32.5546875" bestFit="1" customWidth="1"/>
    <col min="3" max="3" width="23.21875" bestFit="1" customWidth="1"/>
    <col min="4" max="4" width="23.21875" customWidth="1"/>
    <col min="5" max="5" width="20.88671875" bestFit="1" customWidth="1"/>
    <col min="6" max="6" width="17.33203125" bestFit="1" customWidth="1"/>
    <col min="7" max="7" width="14.6640625" bestFit="1" customWidth="1"/>
    <col min="8" max="8" width="26.5546875" bestFit="1" customWidth="1"/>
  </cols>
  <sheetData>
    <row r="1" spans="1:8" x14ac:dyDescent="0.3">
      <c r="A1" s="1" t="s">
        <v>32</v>
      </c>
      <c r="B1" s="1" t="s">
        <v>33</v>
      </c>
      <c r="C1" s="1" t="s">
        <v>1</v>
      </c>
      <c r="D1" s="1" t="s">
        <v>241</v>
      </c>
      <c r="E1" s="1" t="s">
        <v>8</v>
      </c>
      <c r="F1" s="1" t="s">
        <v>9</v>
      </c>
      <c r="G1" s="1" t="s">
        <v>2</v>
      </c>
      <c r="H1" s="1" t="s">
        <v>10</v>
      </c>
    </row>
    <row r="2" spans="1:8" x14ac:dyDescent="0.3">
      <c r="A2" t="s">
        <v>3</v>
      </c>
      <c r="B2" t="s">
        <v>34</v>
      </c>
      <c r="C2">
        <v>23</v>
      </c>
      <c r="D2">
        <v>16485586.73</v>
      </c>
      <c r="E2">
        <v>716764.6404347826</v>
      </c>
      <c r="F2">
        <v>320000</v>
      </c>
      <c r="G2">
        <v>1375224.48</v>
      </c>
      <c r="H2">
        <v>82.554347826086953</v>
      </c>
    </row>
    <row r="3" spans="1:8" x14ac:dyDescent="0.3">
      <c r="A3" t="s">
        <v>3</v>
      </c>
      <c r="B3" t="s">
        <v>35</v>
      </c>
      <c r="C3">
        <v>76</v>
      </c>
      <c r="D3">
        <v>527907912.38000005</v>
      </c>
      <c r="E3">
        <v>6946156.741842106</v>
      </c>
      <c r="F3">
        <v>505520</v>
      </c>
      <c r="G3">
        <v>112500000</v>
      </c>
      <c r="H3">
        <v>207.8075</v>
      </c>
    </row>
    <row r="4" spans="1:8" x14ac:dyDescent="0.3">
      <c r="A4" t="s">
        <v>3</v>
      </c>
      <c r="B4" t="s">
        <v>36</v>
      </c>
      <c r="C4">
        <v>5</v>
      </c>
      <c r="D4">
        <v>287350000</v>
      </c>
      <c r="E4">
        <v>57470000</v>
      </c>
      <c r="F4">
        <v>4600000</v>
      </c>
      <c r="G4">
        <v>106750000</v>
      </c>
      <c r="H4">
        <v>937.56600000000003</v>
      </c>
    </row>
    <row r="5" spans="1:8" x14ac:dyDescent="0.3">
      <c r="A5" t="s">
        <v>3</v>
      </c>
      <c r="B5" t="s">
        <v>37</v>
      </c>
      <c r="C5">
        <v>341</v>
      </c>
      <c r="D5">
        <v>337845895.79999995</v>
      </c>
      <c r="E5">
        <v>990750.42756598222</v>
      </c>
      <c r="F5">
        <v>260000</v>
      </c>
      <c r="G5">
        <v>13723973</v>
      </c>
      <c r="H5">
        <v>82.628387096774205</v>
      </c>
    </row>
    <row r="6" spans="1:8" x14ac:dyDescent="0.3">
      <c r="A6" t="s">
        <v>3</v>
      </c>
      <c r="B6" t="s">
        <v>38</v>
      </c>
      <c r="C6">
        <v>75</v>
      </c>
      <c r="D6">
        <v>110090475.81999999</v>
      </c>
      <c r="E6">
        <v>1467873.0109333333</v>
      </c>
      <c r="F6">
        <v>295816.58</v>
      </c>
      <c r="G6">
        <v>9474640</v>
      </c>
      <c r="H6">
        <v>110.28040000000001</v>
      </c>
    </row>
    <row r="7" spans="1:8" x14ac:dyDescent="0.3">
      <c r="A7" t="s">
        <v>3</v>
      </c>
      <c r="B7" t="s">
        <v>39</v>
      </c>
      <c r="C7">
        <v>43</v>
      </c>
      <c r="D7">
        <v>197490676.18000001</v>
      </c>
      <c r="E7">
        <v>4592806.4227906978</v>
      </c>
      <c r="F7">
        <v>821591.5</v>
      </c>
      <c r="G7">
        <v>104703250</v>
      </c>
      <c r="H7">
        <v>285.52511627906978</v>
      </c>
    </row>
    <row r="8" spans="1:8" x14ac:dyDescent="0.3">
      <c r="A8" t="s">
        <v>3</v>
      </c>
      <c r="B8" t="s">
        <v>40</v>
      </c>
      <c r="C8">
        <v>11</v>
      </c>
      <c r="D8">
        <v>22433627.399999999</v>
      </c>
      <c r="E8">
        <v>2039420.6727272726</v>
      </c>
      <c r="F8">
        <v>776000</v>
      </c>
      <c r="G8">
        <v>3114060</v>
      </c>
      <c r="H8">
        <v>89.619090909090929</v>
      </c>
    </row>
    <row r="9" spans="1:8" x14ac:dyDescent="0.3">
      <c r="A9" t="s">
        <v>3</v>
      </c>
      <c r="B9" t="s">
        <v>41</v>
      </c>
      <c r="C9">
        <v>50</v>
      </c>
      <c r="D9">
        <v>87942131.460000008</v>
      </c>
      <c r="E9">
        <v>1758842.6292000001</v>
      </c>
      <c r="F9">
        <v>309520</v>
      </c>
      <c r="G9">
        <v>3900000</v>
      </c>
      <c r="H9">
        <v>301.64839999999998</v>
      </c>
    </row>
    <row r="10" spans="1:8" x14ac:dyDescent="0.3">
      <c r="A10" t="s">
        <v>3</v>
      </c>
      <c r="B10" t="s">
        <v>42</v>
      </c>
      <c r="C10">
        <v>12</v>
      </c>
      <c r="D10">
        <v>92692317</v>
      </c>
      <c r="E10">
        <v>7724359.75</v>
      </c>
      <c r="F10">
        <v>552600</v>
      </c>
      <c r="G10">
        <v>19750000</v>
      </c>
      <c r="H10">
        <v>206.655</v>
      </c>
    </row>
    <row r="11" spans="1:8" x14ac:dyDescent="0.3">
      <c r="A11" t="s">
        <v>3</v>
      </c>
      <c r="B11" t="s">
        <v>43</v>
      </c>
      <c r="C11">
        <v>7</v>
      </c>
      <c r="D11">
        <v>22033000</v>
      </c>
      <c r="E11">
        <v>3147571.4285714286</v>
      </c>
      <c r="F11">
        <v>2248000</v>
      </c>
      <c r="G11">
        <v>4320000</v>
      </c>
      <c r="H11">
        <v>105.38857142857144</v>
      </c>
    </row>
    <row r="12" spans="1:8" x14ac:dyDescent="0.3">
      <c r="A12" t="s">
        <v>3</v>
      </c>
      <c r="B12" t="s">
        <v>44</v>
      </c>
      <c r="C12">
        <v>5</v>
      </c>
      <c r="D12">
        <v>16566709.640000001</v>
      </c>
      <c r="E12">
        <v>3313341.9280000003</v>
      </c>
      <c r="F12">
        <v>1394709.64</v>
      </c>
      <c r="G12">
        <v>9860000</v>
      </c>
      <c r="H12">
        <v>109.13200000000002</v>
      </c>
    </row>
    <row r="13" spans="1:8" x14ac:dyDescent="0.3">
      <c r="A13" t="s">
        <v>3</v>
      </c>
      <c r="B13" t="s">
        <v>45</v>
      </c>
      <c r="C13">
        <v>114</v>
      </c>
      <c r="D13">
        <v>206737323.07000002</v>
      </c>
      <c r="E13">
        <v>1813485.2900877194</v>
      </c>
      <c r="F13">
        <v>376000</v>
      </c>
      <c r="G13">
        <v>8500000</v>
      </c>
      <c r="H13">
        <v>106.94412280701754</v>
      </c>
    </row>
    <row r="14" spans="1:8" x14ac:dyDescent="0.3">
      <c r="A14" t="s">
        <v>3</v>
      </c>
      <c r="B14" t="s">
        <v>46</v>
      </c>
      <c r="C14">
        <v>73</v>
      </c>
      <c r="D14">
        <v>166071720.52000001</v>
      </c>
      <c r="E14">
        <v>2274955.0756164384</v>
      </c>
      <c r="F14">
        <v>566000</v>
      </c>
      <c r="G14">
        <v>8500000</v>
      </c>
      <c r="H14">
        <v>110.47452054794522</v>
      </c>
    </row>
    <row r="15" spans="1:8" x14ac:dyDescent="0.3">
      <c r="A15" t="s">
        <v>3</v>
      </c>
      <c r="B15" t="s">
        <v>47</v>
      </c>
      <c r="C15">
        <v>7</v>
      </c>
      <c r="D15">
        <v>59578200</v>
      </c>
      <c r="E15">
        <v>8511171.4285714291</v>
      </c>
      <c r="F15">
        <v>3266000</v>
      </c>
      <c r="G15">
        <v>12963800</v>
      </c>
      <c r="H15">
        <v>903.11285714285702</v>
      </c>
    </row>
    <row r="16" spans="1:8" x14ac:dyDescent="0.3">
      <c r="A16" t="s">
        <v>3</v>
      </c>
      <c r="B16" t="s">
        <v>48</v>
      </c>
      <c r="C16">
        <v>6</v>
      </c>
      <c r="D16">
        <v>90897014.930000007</v>
      </c>
      <c r="E16">
        <v>15149502.488333335</v>
      </c>
      <c r="F16">
        <v>1644142.67</v>
      </c>
      <c r="G16">
        <v>72140056</v>
      </c>
      <c r="H16">
        <v>668.43833333333328</v>
      </c>
    </row>
    <row r="17" spans="1:8" x14ac:dyDescent="0.3">
      <c r="A17" t="s">
        <v>3</v>
      </c>
      <c r="B17" t="s">
        <v>49</v>
      </c>
      <c r="C17">
        <v>74</v>
      </c>
      <c r="D17">
        <v>249739415.88</v>
      </c>
      <c r="E17">
        <v>3374856.9713513511</v>
      </c>
      <c r="F17">
        <v>377918</v>
      </c>
      <c r="G17">
        <v>65000000</v>
      </c>
      <c r="H17">
        <v>205.48270270270274</v>
      </c>
    </row>
    <row r="18" spans="1:8" x14ac:dyDescent="0.3">
      <c r="A18" t="s">
        <v>3</v>
      </c>
      <c r="B18" t="s">
        <v>50</v>
      </c>
      <c r="C18">
        <v>11</v>
      </c>
      <c r="D18">
        <v>46499720</v>
      </c>
      <c r="E18">
        <v>4227247.2727272725</v>
      </c>
      <c r="F18">
        <v>1675000</v>
      </c>
      <c r="G18">
        <v>11920000</v>
      </c>
      <c r="H18">
        <v>126.41181818181818</v>
      </c>
    </row>
    <row r="19" spans="1:8" x14ac:dyDescent="0.3">
      <c r="A19" t="s">
        <v>3</v>
      </c>
      <c r="B19" t="s">
        <v>51</v>
      </c>
      <c r="C19">
        <v>225</v>
      </c>
      <c r="D19">
        <v>779642732.07999969</v>
      </c>
      <c r="E19">
        <v>3465078.8092444432</v>
      </c>
      <c r="F19">
        <v>219230</v>
      </c>
      <c r="G19">
        <v>375000000</v>
      </c>
      <c r="H19">
        <v>117.28044444444443</v>
      </c>
    </row>
    <row r="20" spans="1:8" x14ac:dyDescent="0.3">
      <c r="A20" t="s">
        <v>3</v>
      </c>
      <c r="B20" t="s">
        <v>52</v>
      </c>
      <c r="C20">
        <v>191</v>
      </c>
      <c r="D20">
        <v>860939318.66999996</v>
      </c>
      <c r="E20">
        <v>4507535.6998429317</v>
      </c>
      <c r="F20">
        <v>428270.3</v>
      </c>
      <c r="G20">
        <v>180000000</v>
      </c>
      <c r="H20">
        <v>122.3104712041885</v>
      </c>
    </row>
    <row r="21" spans="1:8" x14ac:dyDescent="0.3">
      <c r="A21" t="s">
        <v>3</v>
      </c>
      <c r="B21" t="s">
        <v>53</v>
      </c>
      <c r="C21">
        <v>57</v>
      </c>
      <c r="D21">
        <v>48157725.209999993</v>
      </c>
      <c r="E21">
        <v>844872.37210526306</v>
      </c>
      <c r="F21">
        <v>400000</v>
      </c>
      <c r="G21">
        <v>2641452</v>
      </c>
      <c r="H21">
        <v>74.654385964912279</v>
      </c>
    </row>
    <row r="22" spans="1:8" x14ac:dyDescent="0.3">
      <c r="A22" t="s">
        <v>3</v>
      </c>
      <c r="B22" t="s">
        <v>54</v>
      </c>
      <c r="C22">
        <v>58</v>
      </c>
      <c r="D22">
        <v>82659529.579999998</v>
      </c>
      <c r="E22">
        <v>1425164.3031034484</v>
      </c>
      <c r="F22">
        <v>81483.94</v>
      </c>
      <c r="G22">
        <v>19936460</v>
      </c>
      <c r="H22">
        <v>206.50172413793101</v>
      </c>
    </row>
    <row r="23" spans="1:8" x14ac:dyDescent="0.3">
      <c r="A23" t="s">
        <v>3</v>
      </c>
      <c r="B23" t="s">
        <v>55</v>
      </c>
      <c r="C23">
        <v>16</v>
      </c>
      <c r="D23">
        <v>11639286</v>
      </c>
      <c r="E23">
        <v>727455.375</v>
      </c>
      <c r="F23">
        <v>405045</v>
      </c>
      <c r="G23">
        <v>1071391</v>
      </c>
      <c r="H23">
        <v>52.959999999999994</v>
      </c>
    </row>
    <row r="24" spans="1:8" x14ac:dyDescent="0.3">
      <c r="A24" t="s">
        <v>3</v>
      </c>
      <c r="B24" t="s">
        <v>56</v>
      </c>
      <c r="C24">
        <v>153</v>
      </c>
      <c r="D24">
        <v>136548400.58999997</v>
      </c>
      <c r="E24">
        <v>892473.20647058811</v>
      </c>
      <c r="F24">
        <v>420320</v>
      </c>
      <c r="G24">
        <v>7414550</v>
      </c>
      <c r="H24">
        <v>51.077320261437897</v>
      </c>
    </row>
    <row r="25" spans="1:8" x14ac:dyDescent="0.3">
      <c r="A25" t="s">
        <v>3</v>
      </c>
      <c r="B25" t="s">
        <v>57</v>
      </c>
      <c r="C25">
        <v>7</v>
      </c>
      <c r="D25">
        <v>18561222.059999999</v>
      </c>
      <c r="E25">
        <v>2651603.1514285714</v>
      </c>
      <c r="F25">
        <v>770846.06</v>
      </c>
      <c r="G25">
        <v>5240042</v>
      </c>
      <c r="H25">
        <v>241.34714285714284</v>
      </c>
    </row>
    <row r="26" spans="1:8" x14ac:dyDescent="0.3">
      <c r="A26" t="s">
        <v>3</v>
      </c>
      <c r="B26" t="s">
        <v>58</v>
      </c>
      <c r="C26">
        <v>55</v>
      </c>
      <c r="D26">
        <v>114180104.95</v>
      </c>
      <c r="E26">
        <v>2076001.9081818182</v>
      </c>
      <c r="F26">
        <v>331785</v>
      </c>
      <c r="G26">
        <v>20470000</v>
      </c>
      <c r="H26">
        <v>248.84018181818183</v>
      </c>
    </row>
    <row r="27" spans="1:8" x14ac:dyDescent="0.3">
      <c r="A27" t="s">
        <v>3</v>
      </c>
      <c r="B27" t="s">
        <v>59</v>
      </c>
      <c r="C27">
        <v>2</v>
      </c>
      <c r="D27">
        <v>5526700</v>
      </c>
      <c r="E27">
        <v>2763350</v>
      </c>
      <c r="F27">
        <v>2276700</v>
      </c>
      <c r="G27">
        <v>3250000</v>
      </c>
      <c r="H27">
        <v>212.45499999999998</v>
      </c>
    </row>
    <row r="28" spans="1:8" x14ac:dyDescent="0.3">
      <c r="A28" t="s">
        <v>3</v>
      </c>
      <c r="B28" t="s">
        <v>60</v>
      </c>
      <c r="C28">
        <v>8</v>
      </c>
      <c r="D28">
        <v>42336000</v>
      </c>
      <c r="E28">
        <v>5292000</v>
      </c>
      <c r="F28">
        <v>2525000</v>
      </c>
      <c r="G28">
        <v>10396000</v>
      </c>
      <c r="H28">
        <v>305.49750000000006</v>
      </c>
    </row>
    <row r="29" spans="1:8" x14ac:dyDescent="0.3">
      <c r="A29" t="s">
        <v>3</v>
      </c>
      <c r="B29" t="s">
        <v>61</v>
      </c>
      <c r="C29">
        <v>25</v>
      </c>
      <c r="D29">
        <v>89882239</v>
      </c>
      <c r="E29">
        <v>3595289.56</v>
      </c>
      <c r="F29">
        <v>2465210</v>
      </c>
      <c r="G29">
        <v>4733917</v>
      </c>
      <c r="H29">
        <v>133.9248</v>
      </c>
    </row>
    <row r="30" spans="1:8" x14ac:dyDescent="0.3">
      <c r="A30" t="s">
        <v>3</v>
      </c>
      <c r="B30" t="s">
        <v>62</v>
      </c>
      <c r="C30">
        <v>17</v>
      </c>
      <c r="D30">
        <v>30007738</v>
      </c>
      <c r="E30">
        <v>1765161.0588235294</v>
      </c>
      <c r="F30">
        <v>985000</v>
      </c>
      <c r="G30">
        <v>2250000</v>
      </c>
      <c r="H30">
        <v>171.24470588235295</v>
      </c>
    </row>
    <row r="31" spans="1:8" x14ac:dyDescent="0.3">
      <c r="A31" t="s">
        <v>3</v>
      </c>
      <c r="B31" t="s">
        <v>63</v>
      </c>
      <c r="C31">
        <v>37</v>
      </c>
      <c r="D31">
        <v>192210320</v>
      </c>
      <c r="E31">
        <v>5194873.5135135138</v>
      </c>
      <c r="F31">
        <v>2136991</v>
      </c>
      <c r="G31">
        <v>10936888</v>
      </c>
      <c r="H31">
        <v>106.2835135135135</v>
      </c>
    </row>
    <row r="32" spans="1:8" x14ac:dyDescent="0.3">
      <c r="A32" t="s">
        <v>3</v>
      </c>
      <c r="B32" t="s">
        <v>64</v>
      </c>
      <c r="C32">
        <v>3</v>
      </c>
      <c r="D32">
        <v>5090000</v>
      </c>
      <c r="E32">
        <v>1696666.6666666667</v>
      </c>
      <c r="F32">
        <v>1440000</v>
      </c>
      <c r="G32">
        <v>1900000</v>
      </c>
      <c r="H32">
        <v>201.85</v>
      </c>
    </row>
    <row r="33" spans="1:8" x14ac:dyDescent="0.3">
      <c r="A33" t="s">
        <v>3</v>
      </c>
      <c r="B33" t="s">
        <v>65</v>
      </c>
      <c r="C33">
        <v>14</v>
      </c>
      <c r="D33">
        <v>37211104</v>
      </c>
      <c r="E33">
        <v>2657936</v>
      </c>
      <c r="F33">
        <v>1392560</v>
      </c>
      <c r="G33">
        <v>5069888</v>
      </c>
      <c r="H33">
        <v>115.39071428571428</v>
      </c>
    </row>
    <row r="34" spans="1:8" x14ac:dyDescent="0.3">
      <c r="A34" t="s">
        <v>3</v>
      </c>
      <c r="B34" t="s">
        <v>66</v>
      </c>
      <c r="C34">
        <v>8</v>
      </c>
      <c r="D34">
        <v>22300600</v>
      </c>
      <c r="E34">
        <v>2787575</v>
      </c>
      <c r="F34">
        <v>1908000</v>
      </c>
      <c r="G34">
        <v>3750000</v>
      </c>
      <c r="H34">
        <v>130.39249999999998</v>
      </c>
    </row>
    <row r="35" spans="1:8" x14ac:dyDescent="0.3">
      <c r="A35" t="s">
        <v>3</v>
      </c>
      <c r="B35" t="s">
        <v>67</v>
      </c>
      <c r="C35">
        <v>31</v>
      </c>
      <c r="D35">
        <v>42721984</v>
      </c>
      <c r="E35">
        <v>1378128.5161290322</v>
      </c>
      <c r="F35">
        <v>498888</v>
      </c>
      <c r="G35">
        <v>2250000</v>
      </c>
      <c r="H35">
        <v>159.17967741935487</v>
      </c>
    </row>
    <row r="36" spans="1:8" x14ac:dyDescent="0.3">
      <c r="A36" t="s">
        <v>3</v>
      </c>
      <c r="B36" t="s">
        <v>68</v>
      </c>
      <c r="C36">
        <v>29</v>
      </c>
      <c r="D36">
        <v>122985618</v>
      </c>
      <c r="E36">
        <v>4240883.3793103453</v>
      </c>
      <c r="F36">
        <v>1550000</v>
      </c>
      <c r="G36">
        <v>9500000</v>
      </c>
      <c r="H36">
        <v>255.46620689655174</v>
      </c>
    </row>
    <row r="37" spans="1:8" x14ac:dyDescent="0.3">
      <c r="A37" t="s">
        <v>3</v>
      </c>
      <c r="B37" t="s">
        <v>69</v>
      </c>
      <c r="C37">
        <v>17</v>
      </c>
      <c r="D37">
        <v>40026058</v>
      </c>
      <c r="E37">
        <v>2354474</v>
      </c>
      <c r="F37">
        <v>584054</v>
      </c>
      <c r="G37">
        <v>3290000</v>
      </c>
      <c r="H37">
        <v>184.40588235294115</v>
      </c>
    </row>
    <row r="38" spans="1:8" x14ac:dyDescent="0.3">
      <c r="A38" t="s">
        <v>3</v>
      </c>
      <c r="B38" t="s">
        <v>70</v>
      </c>
      <c r="C38">
        <v>5</v>
      </c>
      <c r="D38">
        <v>15733000</v>
      </c>
      <c r="E38">
        <v>3146600</v>
      </c>
      <c r="F38">
        <v>1300000</v>
      </c>
      <c r="G38">
        <v>3900000</v>
      </c>
      <c r="H38">
        <v>187.22400000000002</v>
      </c>
    </row>
    <row r="39" spans="1:8" x14ac:dyDescent="0.3">
      <c r="A39" t="s">
        <v>3</v>
      </c>
      <c r="B39" t="s">
        <v>71</v>
      </c>
      <c r="C39">
        <v>7</v>
      </c>
      <c r="D39">
        <v>35230000</v>
      </c>
      <c r="E39">
        <v>5032857.1428571427</v>
      </c>
      <c r="F39">
        <v>470000</v>
      </c>
      <c r="G39">
        <v>13020000</v>
      </c>
      <c r="H39">
        <v>395.71571428571434</v>
      </c>
    </row>
    <row r="40" spans="1:8" x14ac:dyDescent="0.3">
      <c r="A40" t="s">
        <v>3</v>
      </c>
      <c r="B40" t="s">
        <v>72</v>
      </c>
      <c r="C40">
        <v>14</v>
      </c>
      <c r="D40">
        <v>13676020</v>
      </c>
      <c r="E40">
        <v>976858.57142857148</v>
      </c>
      <c r="F40">
        <v>781778</v>
      </c>
      <c r="G40">
        <v>1812991</v>
      </c>
      <c r="H40">
        <v>91.026428571428596</v>
      </c>
    </row>
    <row r="41" spans="1:8" x14ac:dyDescent="0.3">
      <c r="A41" t="s">
        <v>3</v>
      </c>
      <c r="B41" t="s">
        <v>73</v>
      </c>
      <c r="C41">
        <v>60</v>
      </c>
      <c r="D41">
        <v>139204143.88</v>
      </c>
      <c r="E41">
        <v>2320069.0646666666</v>
      </c>
      <c r="F41">
        <v>800000</v>
      </c>
      <c r="G41">
        <v>12907286</v>
      </c>
      <c r="H41">
        <v>130.52699999999996</v>
      </c>
    </row>
    <row r="42" spans="1:8" x14ac:dyDescent="0.3">
      <c r="A42" t="s">
        <v>3</v>
      </c>
      <c r="B42" t="s">
        <v>74</v>
      </c>
      <c r="C42">
        <v>18</v>
      </c>
      <c r="D42">
        <v>68281164</v>
      </c>
      <c r="E42">
        <v>3793398</v>
      </c>
      <c r="F42">
        <v>1282051</v>
      </c>
      <c r="G42">
        <v>29500000</v>
      </c>
      <c r="H42">
        <v>208.3411111111111</v>
      </c>
    </row>
    <row r="43" spans="1:8" x14ac:dyDescent="0.3">
      <c r="A43" t="s">
        <v>3</v>
      </c>
      <c r="B43" t="s">
        <v>75</v>
      </c>
      <c r="C43">
        <v>77</v>
      </c>
      <c r="D43">
        <v>147998548.34999999</v>
      </c>
      <c r="E43">
        <v>1922059.0694805195</v>
      </c>
      <c r="F43">
        <v>100000</v>
      </c>
      <c r="G43">
        <v>15360361</v>
      </c>
      <c r="H43">
        <v>261.61805194805191</v>
      </c>
    </row>
    <row r="44" spans="1:8" x14ac:dyDescent="0.3">
      <c r="A44" t="s">
        <v>3</v>
      </c>
      <c r="B44" t="s">
        <v>76</v>
      </c>
      <c r="C44">
        <v>55</v>
      </c>
      <c r="D44">
        <v>1440803316</v>
      </c>
      <c r="E44">
        <v>26196423.927272726</v>
      </c>
      <c r="F44">
        <v>1547888</v>
      </c>
      <c r="G44">
        <v>505936250</v>
      </c>
      <c r="H44">
        <v>2874.3587272727273</v>
      </c>
    </row>
    <row r="45" spans="1:8" x14ac:dyDescent="0.3">
      <c r="A45" t="s">
        <v>3</v>
      </c>
      <c r="B45" t="s">
        <v>77</v>
      </c>
      <c r="C45">
        <v>46</v>
      </c>
      <c r="D45">
        <v>113789694.90000001</v>
      </c>
      <c r="E45">
        <v>2473689.0195652177</v>
      </c>
      <c r="F45">
        <v>1600000</v>
      </c>
      <c r="G45">
        <v>4421888</v>
      </c>
      <c r="H45">
        <v>220.40956521739128</v>
      </c>
    </row>
    <row r="46" spans="1:8" x14ac:dyDescent="0.3">
      <c r="A46" t="s">
        <v>3</v>
      </c>
      <c r="B46" t="s">
        <v>78</v>
      </c>
      <c r="C46">
        <v>33</v>
      </c>
      <c r="D46">
        <v>60902748</v>
      </c>
      <c r="E46">
        <v>1845537.8181818181</v>
      </c>
      <c r="F46">
        <v>330000</v>
      </c>
      <c r="G46">
        <v>40000000</v>
      </c>
      <c r="H46">
        <v>177.83030303030299</v>
      </c>
    </row>
    <row r="47" spans="1:8" x14ac:dyDescent="0.3">
      <c r="A47" t="s">
        <v>3</v>
      </c>
      <c r="B47" t="s">
        <v>79</v>
      </c>
      <c r="C47">
        <v>13</v>
      </c>
      <c r="D47">
        <v>74491587.5</v>
      </c>
      <c r="E47">
        <v>5730122.115384615</v>
      </c>
      <c r="F47">
        <v>761559</v>
      </c>
      <c r="G47">
        <v>22700000</v>
      </c>
      <c r="H47">
        <v>262.62461538461542</v>
      </c>
    </row>
    <row r="48" spans="1:8" x14ac:dyDescent="0.3">
      <c r="A48" t="s">
        <v>3</v>
      </c>
      <c r="B48" t="s">
        <v>80</v>
      </c>
      <c r="C48">
        <v>3</v>
      </c>
      <c r="D48">
        <v>12092357</v>
      </c>
      <c r="E48">
        <v>4030785.6666666665</v>
      </c>
      <c r="F48">
        <v>2276888</v>
      </c>
      <c r="G48">
        <v>7200000</v>
      </c>
      <c r="H48">
        <v>399.5333333333333</v>
      </c>
    </row>
    <row r="49" spans="1:8" x14ac:dyDescent="0.3">
      <c r="A49" t="s">
        <v>3</v>
      </c>
      <c r="B49" t="s">
        <v>81</v>
      </c>
      <c r="C49">
        <v>2</v>
      </c>
      <c r="D49">
        <v>2630000</v>
      </c>
      <c r="E49">
        <v>1315000</v>
      </c>
      <c r="F49">
        <v>630000</v>
      </c>
      <c r="G49">
        <v>2000000</v>
      </c>
      <c r="H49">
        <v>75.045000000000002</v>
      </c>
    </row>
    <row r="50" spans="1:8" x14ac:dyDescent="0.3">
      <c r="A50" t="s">
        <v>3</v>
      </c>
      <c r="B50" t="s">
        <v>82</v>
      </c>
      <c r="C50">
        <v>18</v>
      </c>
      <c r="D50">
        <v>25543088</v>
      </c>
      <c r="E50">
        <v>1419060.4444444445</v>
      </c>
      <c r="F50">
        <v>540000</v>
      </c>
      <c r="G50">
        <v>2015888</v>
      </c>
      <c r="H50">
        <v>188.32722222222219</v>
      </c>
    </row>
    <row r="51" spans="1:8" x14ac:dyDescent="0.3">
      <c r="A51" t="s">
        <v>3</v>
      </c>
      <c r="B51" t="s">
        <v>83</v>
      </c>
      <c r="C51">
        <v>10</v>
      </c>
      <c r="D51">
        <v>6683498</v>
      </c>
      <c r="E51">
        <v>668349.80000000005</v>
      </c>
      <c r="F51">
        <v>419154</v>
      </c>
      <c r="G51">
        <v>952876</v>
      </c>
      <c r="H51">
        <v>64.736999999999995</v>
      </c>
    </row>
    <row r="52" spans="1:8" x14ac:dyDescent="0.3">
      <c r="A52" t="s">
        <v>3</v>
      </c>
      <c r="B52" t="s">
        <v>84</v>
      </c>
      <c r="C52">
        <v>34</v>
      </c>
      <c r="D52">
        <v>28996715.010000002</v>
      </c>
      <c r="E52">
        <v>852844.55911764712</v>
      </c>
      <c r="F52">
        <v>221068</v>
      </c>
      <c r="G52">
        <v>2950000</v>
      </c>
      <c r="H52">
        <v>68.346764705882364</v>
      </c>
    </row>
    <row r="53" spans="1:8" x14ac:dyDescent="0.3">
      <c r="A53" t="s">
        <v>3</v>
      </c>
      <c r="B53" t="s">
        <v>85</v>
      </c>
      <c r="C53">
        <v>27</v>
      </c>
      <c r="D53">
        <v>219323279</v>
      </c>
      <c r="E53">
        <v>8123084.4074074076</v>
      </c>
      <c r="F53">
        <v>2286800</v>
      </c>
      <c r="G53">
        <v>28178800</v>
      </c>
      <c r="H53">
        <v>919.01407407407396</v>
      </c>
    </row>
    <row r="54" spans="1:8" x14ac:dyDescent="0.3">
      <c r="A54" t="s">
        <v>3</v>
      </c>
      <c r="B54" t="s">
        <v>86</v>
      </c>
      <c r="C54">
        <v>1</v>
      </c>
      <c r="D54">
        <v>4400000</v>
      </c>
      <c r="E54">
        <v>4400000</v>
      </c>
      <c r="F54">
        <v>4400000</v>
      </c>
      <c r="G54">
        <v>4400000</v>
      </c>
      <c r="H54">
        <v>141.52000000000001</v>
      </c>
    </row>
    <row r="55" spans="1:8" x14ac:dyDescent="0.3">
      <c r="A55" t="s">
        <v>3</v>
      </c>
      <c r="B55" t="s">
        <v>87</v>
      </c>
      <c r="C55">
        <v>2</v>
      </c>
      <c r="D55">
        <v>4600000</v>
      </c>
      <c r="E55">
        <v>2300000</v>
      </c>
      <c r="F55">
        <v>2300000</v>
      </c>
      <c r="G55">
        <v>2300000</v>
      </c>
      <c r="H55">
        <v>180</v>
      </c>
    </row>
    <row r="56" spans="1:8" x14ac:dyDescent="0.3">
      <c r="A56" t="s">
        <v>3</v>
      </c>
      <c r="B56" t="s">
        <v>88</v>
      </c>
      <c r="C56">
        <v>4</v>
      </c>
      <c r="D56">
        <v>11040000</v>
      </c>
      <c r="E56">
        <v>2760000</v>
      </c>
      <c r="F56">
        <v>1370000</v>
      </c>
      <c r="G56">
        <v>6050000</v>
      </c>
      <c r="H56">
        <v>187.495</v>
      </c>
    </row>
    <row r="57" spans="1:8" x14ac:dyDescent="0.3">
      <c r="A57" t="s">
        <v>3</v>
      </c>
      <c r="B57" t="s">
        <v>89</v>
      </c>
      <c r="C57">
        <v>23</v>
      </c>
      <c r="D57">
        <v>45129022.799999997</v>
      </c>
      <c r="E57">
        <v>1962131.4260869564</v>
      </c>
      <c r="F57">
        <v>934918.2</v>
      </c>
      <c r="G57">
        <v>3763278</v>
      </c>
      <c r="H57">
        <v>115.83086956521741</v>
      </c>
    </row>
    <row r="58" spans="1:8" x14ac:dyDescent="0.3">
      <c r="A58" t="s">
        <v>3</v>
      </c>
      <c r="B58" t="s">
        <v>90</v>
      </c>
      <c r="C58">
        <v>1</v>
      </c>
      <c r="D58">
        <v>573496</v>
      </c>
      <c r="E58">
        <v>573496</v>
      </c>
      <c r="F58">
        <v>573496</v>
      </c>
      <c r="G58">
        <v>573496</v>
      </c>
      <c r="H58">
        <v>56.08</v>
      </c>
    </row>
    <row r="59" spans="1:8" x14ac:dyDescent="0.3">
      <c r="A59" t="s">
        <v>3</v>
      </c>
      <c r="B59" t="s">
        <v>91</v>
      </c>
      <c r="C59">
        <v>1</v>
      </c>
      <c r="D59">
        <v>373500</v>
      </c>
      <c r="E59">
        <v>373500</v>
      </c>
      <c r="F59">
        <v>373500</v>
      </c>
      <c r="G59">
        <v>373500</v>
      </c>
      <c r="H59">
        <v>44.31</v>
      </c>
    </row>
    <row r="60" spans="1:8" x14ac:dyDescent="0.3">
      <c r="A60" t="s">
        <v>3</v>
      </c>
      <c r="B60" t="s">
        <v>92</v>
      </c>
      <c r="C60">
        <v>10</v>
      </c>
      <c r="D60">
        <v>29036360</v>
      </c>
      <c r="E60">
        <v>2903636</v>
      </c>
      <c r="F60">
        <v>468000</v>
      </c>
      <c r="G60">
        <v>19000000</v>
      </c>
      <c r="H60">
        <v>216.65299999999996</v>
      </c>
    </row>
    <row r="61" spans="1:8" x14ac:dyDescent="0.3">
      <c r="A61" t="s">
        <v>3</v>
      </c>
      <c r="B61" t="s">
        <v>93</v>
      </c>
      <c r="C61">
        <v>39</v>
      </c>
      <c r="D61">
        <v>40541237</v>
      </c>
      <c r="E61">
        <v>1039518.8974358974</v>
      </c>
      <c r="F61">
        <v>316000</v>
      </c>
      <c r="G61">
        <v>2200000</v>
      </c>
      <c r="H61">
        <v>102.9571794871795</v>
      </c>
    </row>
    <row r="62" spans="1:8" x14ac:dyDescent="0.3">
      <c r="A62" t="s">
        <v>3</v>
      </c>
      <c r="B62" t="s">
        <v>94</v>
      </c>
      <c r="C62">
        <v>5</v>
      </c>
      <c r="D62">
        <v>40461872</v>
      </c>
      <c r="E62">
        <v>8092374.4000000004</v>
      </c>
      <c r="F62">
        <v>3250284</v>
      </c>
      <c r="G62">
        <v>14300000</v>
      </c>
      <c r="H62">
        <v>878.04600000000005</v>
      </c>
    </row>
    <row r="63" spans="1:8" x14ac:dyDescent="0.3">
      <c r="A63" t="s">
        <v>3</v>
      </c>
      <c r="B63" t="s">
        <v>95</v>
      </c>
      <c r="C63">
        <v>2</v>
      </c>
      <c r="D63">
        <v>19390488</v>
      </c>
      <c r="E63">
        <v>9695244</v>
      </c>
      <c r="F63">
        <v>8980290</v>
      </c>
      <c r="G63">
        <v>10410198</v>
      </c>
      <c r="H63">
        <v>1962.1499999999999</v>
      </c>
    </row>
    <row r="64" spans="1:8" x14ac:dyDescent="0.3">
      <c r="A64" t="s">
        <v>3</v>
      </c>
      <c r="B64" t="s">
        <v>96</v>
      </c>
      <c r="C64">
        <v>3</v>
      </c>
      <c r="D64">
        <v>7290000</v>
      </c>
      <c r="E64">
        <v>2430000</v>
      </c>
      <c r="F64">
        <v>1000000</v>
      </c>
      <c r="G64">
        <v>3400000</v>
      </c>
      <c r="H64">
        <v>967.12333333333333</v>
      </c>
    </row>
    <row r="65" spans="1:8" x14ac:dyDescent="0.3">
      <c r="A65" t="s">
        <v>3</v>
      </c>
      <c r="B65" t="s">
        <v>97</v>
      </c>
      <c r="C65">
        <v>1</v>
      </c>
      <c r="D65">
        <v>1600000</v>
      </c>
      <c r="E65">
        <v>1600000</v>
      </c>
      <c r="F65">
        <v>1600000</v>
      </c>
      <c r="G65">
        <v>1600000</v>
      </c>
      <c r="H65">
        <v>594.58000000000004</v>
      </c>
    </row>
    <row r="66" spans="1:8" x14ac:dyDescent="0.3">
      <c r="A66" t="s">
        <v>3</v>
      </c>
      <c r="B66" t="s">
        <v>98</v>
      </c>
      <c r="C66">
        <v>2</v>
      </c>
      <c r="D66">
        <v>37000000</v>
      </c>
      <c r="E66">
        <v>18500000</v>
      </c>
      <c r="F66">
        <v>16000000</v>
      </c>
      <c r="G66">
        <v>21000000</v>
      </c>
      <c r="H66">
        <v>933.12</v>
      </c>
    </row>
    <row r="67" spans="1:8" x14ac:dyDescent="0.3">
      <c r="A67" t="s">
        <v>3</v>
      </c>
      <c r="B67" t="s">
        <v>99</v>
      </c>
      <c r="C67">
        <v>7</v>
      </c>
      <c r="D67">
        <v>15014225.85</v>
      </c>
      <c r="E67">
        <v>2144889.4071428571</v>
      </c>
      <c r="F67">
        <v>1642875</v>
      </c>
      <c r="G67">
        <v>2950000</v>
      </c>
      <c r="H67">
        <v>974.84</v>
      </c>
    </row>
    <row r="68" spans="1:8" x14ac:dyDescent="0.3">
      <c r="A68" t="s">
        <v>3</v>
      </c>
      <c r="B68" t="s">
        <v>100</v>
      </c>
      <c r="C68">
        <v>1</v>
      </c>
      <c r="D68">
        <v>650000</v>
      </c>
      <c r="E68">
        <v>650000</v>
      </c>
      <c r="F68">
        <v>650000</v>
      </c>
      <c r="G68">
        <v>650000</v>
      </c>
      <c r="H68">
        <v>200.78</v>
      </c>
    </row>
    <row r="69" spans="1:8" x14ac:dyDescent="0.3">
      <c r="A69" t="s">
        <v>3</v>
      </c>
      <c r="B69" t="s">
        <v>101</v>
      </c>
      <c r="C69">
        <v>2</v>
      </c>
      <c r="D69">
        <v>63500000</v>
      </c>
      <c r="E69">
        <v>31750000</v>
      </c>
      <c r="F69">
        <v>7500000</v>
      </c>
      <c r="G69">
        <v>56000000</v>
      </c>
      <c r="H69">
        <v>1385.46</v>
      </c>
    </row>
    <row r="70" spans="1:8" x14ac:dyDescent="0.3">
      <c r="A70" t="s">
        <v>3</v>
      </c>
      <c r="B70" t="s">
        <v>102</v>
      </c>
      <c r="C70">
        <v>14</v>
      </c>
      <c r="D70">
        <v>8581673</v>
      </c>
      <c r="E70">
        <v>612976.64285714284</v>
      </c>
      <c r="F70">
        <v>197625</v>
      </c>
      <c r="G70">
        <v>1500000</v>
      </c>
      <c r="H70">
        <v>85.844285714285704</v>
      </c>
    </row>
    <row r="71" spans="1:8" x14ac:dyDescent="0.3">
      <c r="A71" t="s">
        <v>3</v>
      </c>
      <c r="B71" t="s">
        <v>103</v>
      </c>
      <c r="C71">
        <v>13</v>
      </c>
      <c r="D71">
        <v>26333645.100000001</v>
      </c>
      <c r="E71">
        <v>2025665.0076923077</v>
      </c>
      <c r="F71">
        <v>392812.48</v>
      </c>
      <c r="G71">
        <v>3700000</v>
      </c>
      <c r="H71">
        <v>268.85923076923075</v>
      </c>
    </row>
    <row r="72" spans="1:8" x14ac:dyDescent="0.3">
      <c r="A72" t="s">
        <v>3</v>
      </c>
      <c r="B72" t="s">
        <v>104</v>
      </c>
      <c r="C72">
        <v>46</v>
      </c>
      <c r="D72">
        <v>39597102.119999997</v>
      </c>
      <c r="E72">
        <v>860806.56782608689</v>
      </c>
      <c r="F72">
        <v>210000</v>
      </c>
      <c r="G72">
        <v>6243062.1200000001</v>
      </c>
      <c r="H72">
        <v>133.31347826086957</v>
      </c>
    </row>
    <row r="73" spans="1:8" x14ac:dyDescent="0.3">
      <c r="A73" t="s">
        <v>3</v>
      </c>
      <c r="B73" t="s">
        <v>105</v>
      </c>
      <c r="C73">
        <v>40</v>
      </c>
      <c r="D73">
        <v>77841231.789999992</v>
      </c>
      <c r="E73">
        <v>1946030.7947499999</v>
      </c>
      <c r="F73">
        <v>390816</v>
      </c>
      <c r="G73">
        <v>14531000</v>
      </c>
      <c r="H73">
        <v>161.38450000000006</v>
      </c>
    </row>
    <row r="74" spans="1:8" x14ac:dyDescent="0.3">
      <c r="A74" t="s">
        <v>3</v>
      </c>
      <c r="B74" t="s">
        <v>106</v>
      </c>
      <c r="C74">
        <v>25</v>
      </c>
      <c r="D74">
        <v>44952646.219999999</v>
      </c>
      <c r="E74">
        <v>1798105.8488</v>
      </c>
      <c r="F74">
        <v>299747.36</v>
      </c>
      <c r="G74">
        <v>3500000</v>
      </c>
      <c r="H74">
        <v>136.96399999999997</v>
      </c>
    </row>
    <row r="75" spans="1:8" x14ac:dyDescent="0.3">
      <c r="A75" t="s">
        <v>3</v>
      </c>
      <c r="B75" t="s">
        <v>107</v>
      </c>
      <c r="C75">
        <v>21</v>
      </c>
      <c r="D75">
        <v>10458700</v>
      </c>
      <c r="E75">
        <v>498033.33333333331</v>
      </c>
      <c r="F75">
        <v>360000</v>
      </c>
      <c r="G75">
        <v>610000</v>
      </c>
      <c r="H75">
        <v>78.761904761904759</v>
      </c>
    </row>
    <row r="76" spans="1:8" x14ac:dyDescent="0.3">
      <c r="A76" t="s">
        <v>3</v>
      </c>
      <c r="B76" t="s">
        <v>108</v>
      </c>
      <c r="C76">
        <v>10</v>
      </c>
      <c r="D76">
        <v>66266399</v>
      </c>
      <c r="E76">
        <v>6626639.9000000004</v>
      </c>
      <c r="F76">
        <v>2975000</v>
      </c>
      <c r="G76">
        <v>10800000</v>
      </c>
      <c r="H76">
        <v>821.70900000000006</v>
      </c>
    </row>
    <row r="77" spans="1:8" x14ac:dyDescent="0.3">
      <c r="A77" t="s">
        <v>3</v>
      </c>
      <c r="B77" t="s">
        <v>109</v>
      </c>
      <c r="C77">
        <v>11</v>
      </c>
      <c r="D77">
        <v>25783790</v>
      </c>
      <c r="E77">
        <v>2343980.9090909092</v>
      </c>
      <c r="F77">
        <v>250000</v>
      </c>
      <c r="G77">
        <v>6250000</v>
      </c>
      <c r="H77">
        <v>832.7027272727272</v>
      </c>
    </row>
    <row r="78" spans="1:8" x14ac:dyDescent="0.3">
      <c r="A78" t="s">
        <v>3</v>
      </c>
      <c r="B78" t="s">
        <v>110</v>
      </c>
      <c r="C78">
        <v>37</v>
      </c>
      <c r="D78">
        <v>32587735.950000003</v>
      </c>
      <c r="E78">
        <v>880749.62027027039</v>
      </c>
      <c r="F78">
        <v>285000</v>
      </c>
      <c r="G78">
        <v>2118626.34</v>
      </c>
      <c r="H78">
        <v>81.95972972972973</v>
      </c>
    </row>
    <row r="79" spans="1:8" x14ac:dyDescent="0.3">
      <c r="A79" t="s">
        <v>3</v>
      </c>
      <c r="B79" t="s">
        <v>111</v>
      </c>
      <c r="C79">
        <v>73</v>
      </c>
      <c r="D79">
        <v>107468316</v>
      </c>
      <c r="E79">
        <v>1472168.7123287672</v>
      </c>
      <c r="F79">
        <v>350000</v>
      </c>
      <c r="G79">
        <v>6506220</v>
      </c>
      <c r="H79">
        <v>161.16397260273976</v>
      </c>
    </row>
    <row r="80" spans="1:8" x14ac:dyDescent="0.3">
      <c r="A80" t="s">
        <v>3</v>
      </c>
      <c r="B80" t="s">
        <v>112</v>
      </c>
      <c r="C80">
        <v>31</v>
      </c>
      <c r="D80">
        <v>212866572.46000001</v>
      </c>
      <c r="E80">
        <v>6866663.6277419357</v>
      </c>
      <c r="F80">
        <v>1359025.46</v>
      </c>
      <c r="G80">
        <v>43000000</v>
      </c>
      <c r="H80">
        <v>512.65967741935492</v>
      </c>
    </row>
    <row r="81" spans="1:8" x14ac:dyDescent="0.3">
      <c r="A81" t="s">
        <v>3</v>
      </c>
      <c r="B81" t="s">
        <v>113</v>
      </c>
      <c r="C81">
        <v>9</v>
      </c>
      <c r="D81">
        <v>14273760</v>
      </c>
      <c r="E81">
        <v>1585973.3333333333</v>
      </c>
      <c r="F81">
        <v>650000</v>
      </c>
      <c r="G81">
        <v>4200000</v>
      </c>
      <c r="H81">
        <v>133.26111111111109</v>
      </c>
    </row>
    <row r="82" spans="1:8" x14ac:dyDescent="0.3">
      <c r="A82" t="s">
        <v>3</v>
      </c>
      <c r="B82" t="s">
        <v>114</v>
      </c>
      <c r="C82">
        <v>29</v>
      </c>
      <c r="D82">
        <v>98053774.989999995</v>
      </c>
      <c r="E82">
        <v>3381164.6548275859</v>
      </c>
      <c r="F82">
        <v>860062.5</v>
      </c>
      <c r="G82">
        <v>20588000</v>
      </c>
      <c r="H82">
        <v>162.22896551724136</v>
      </c>
    </row>
    <row r="83" spans="1:8" x14ac:dyDescent="0.3">
      <c r="A83" t="s">
        <v>3</v>
      </c>
      <c r="B83" t="s">
        <v>115</v>
      </c>
      <c r="C83">
        <v>14</v>
      </c>
      <c r="D83">
        <v>8284169.2300000004</v>
      </c>
      <c r="E83">
        <v>591726.37357142859</v>
      </c>
      <c r="F83">
        <v>366320</v>
      </c>
      <c r="G83">
        <v>1150000</v>
      </c>
      <c r="H83">
        <v>87.967857142857156</v>
      </c>
    </row>
    <row r="84" spans="1:8" x14ac:dyDescent="0.3">
      <c r="A84" t="s">
        <v>3</v>
      </c>
      <c r="B84" t="s">
        <v>116</v>
      </c>
      <c r="C84">
        <v>17</v>
      </c>
      <c r="D84">
        <v>56832966.189999998</v>
      </c>
      <c r="E84">
        <v>3343115.6582352938</v>
      </c>
      <c r="F84">
        <v>64966.19</v>
      </c>
      <c r="G84">
        <v>6500000</v>
      </c>
      <c r="H84">
        <v>330.9317647058823</v>
      </c>
    </row>
    <row r="85" spans="1:8" x14ac:dyDescent="0.3">
      <c r="A85" t="s">
        <v>3</v>
      </c>
      <c r="B85" t="s">
        <v>117</v>
      </c>
      <c r="C85">
        <v>18</v>
      </c>
      <c r="D85">
        <v>63134124.880000003</v>
      </c>
      <c r="E85">
        <v>3507451.3822222222</v>
      </c>
      <c r="F85">
        <v>1200000</v>
      </c>
      <c r="G85">
        <v>5440000</v>
      </c>
      <c r="H85">
        <v>393.21777777777777</v>
      </c>
    </row>
    <row r="86" spans="1:8" x14ac:dyDescent="0.3">
      <c r="A86" t="s">
        <v>3</v>
      </c>
      <c r="B86" t="s">
        <v>118</v>
      </c>
      <c r="C86">
        <v>17</v>
      </c>
      <c r="D86">
        <v>37296708</v>
      </c>
      <c r="E86">
        <v>2193924</v>
      </c>
      <c r="F86">
        <v>1156560</v>
      </c>
      <c r="G86">
        <v>3000000</v>
      </c>
      <c r="H86">
        <v>277.43176470588236</v>
      </c>
    </row>
    <row r="87" spans="1:8" x14ac:dyDescent="0.3">
      <c r="A87" t="s">
        <v>3</v>
      </c>
      <c r="B87" t="s">
        <v>119</v>
      </c>
      <c r="C87">
        <v>1</v>
      </c>
      <c r="D87">
        <v>1400000</v>
      </c>
      <c r="E87">
        <v>1400000</v>
      </c>
      <c r="F87">
        <v>1400000</v>
      </c>
      <c r="G87">
        <v>1400000</v>
      </c>
      <c r="H87">
        <v>910.45</v>
      </c>
    </row>
    <row r="88" spans="1:8" x14ac:dyDescent="0.3">
      <c r="A88" t="s">
        <v>3</v>
      </c>
      <c r="B88" t="s">
        <v>120</v>
      </c>
      <c r="C88">
        <v>9</v>
      </c>
      <c r="D88">
        <v>59324000</v>
      </c>
      <c r="E88">
        <v>6591555.555555556</v>
      </c>
      <c r="F88">
        <v>1600000</v>
      </c>
      <c r="G88">
        <v>35000000</v>
      </c>
      <c r="H88">
        <v>524.92222222222222</v>
      </c>
    </row>
    <row r="89" spans="1:8" x14ac:dyDescent="0.3">
      <c r="A89" t="s">
        <v>3</v>
      </c>
      <c r="B89" t="s">
        <v>121</v>
      </c>
      <c r="C89">
        <v>6</v>
      </c>
      <c r="D89">
        <v>55034300</v>
      </c>
      <c r="E89">
        <v>9172383.333333334</v>
      </c>
      <c r="F89">
        <v>3000000</v>
      </c>
      <c r="G89">
        <v>16500000</v>
      </c>
      <c r="H89">
        <v>898.81833333333327</v>
      </c>
    </row>
    <row r="90" spans="1:8" x14ac:dyDescent="0.3">
      <c r="A90" t="s">
        <v>3</v>
      </c>
      <c r="B90" t="s">
        <v>122</v>
      </c>
      <c r="C90">
        <v>6</v>
      </c>
      <c r="D90">
        <v>14114510</v>
      </c>
      <c r="E90">
        <v>2352418.3333333335</v>
      </c>
      <c r="F90">
        <v>525760</v>
      </c>
      <c r="G90">
        <v>4500000</v>
      </c>
      <c r="H90">
        <v>425.85999999999996</v>
      </c>
    </row>
    <row r="91" spans="1:8" x14ac:dyDescent="0.3">
      <c r="A91" t="s">
        <v>3</v>
      </c>
      <c r="B91" t="s">
        <v>123</v>
      </c>
      <c r="C91">
        <v>3</v>
      </c>
      <c r="D91">
        <v>8150000</v>
      </c>
      <c r="E91">
        <v>2716666.6666666665</v>
      </c>
      <c r="F91">
        <v>750000</v>
      </c>
      <c r="G91">
        <v>3750000</v>
      </c>
      <c r="H91">
        <v>1085.95</v>
      </c>
    </row>
    <row r="92" spans="1:8" x14ac:dyDescent="0.3">
      <c r="A92" t="s">
        <v>3</v>
      </c>
      <c r="B92" t="s">
        <v>124</v>
      </c>
      <c r="C92">
        <v>6</v>
      </c>
      <c r="D92">
        <v>93278350</v>
      </c>
      <c r="E92">
        <v>15546391.666666666</v>
      </c>
      <c r="F92">
        <v>615000</v>
      </c>
      <c r="G92">
        <v>88000000</v>
      </c>
      <c r="H92">
        <v>1228.5449999999998</v>
      </c>
    </row>
    <row r="93" spans="1:8" x14ac:dyDescent="0.3">
      <c r="A93" t="s">
        <v>3</v>
      </c>
      <c r="B93" t="s">
        <v>125</v>
      </c>
      <c r="C93">
        <v>3</v>
      </c>
      <c r="D93">
        <v>5901000</v>
      </c>
      <c r="E93">
        <v>1967000</v>
      </c>
      <c r="F93">
        <v>1330000</v>
      </c>
      <c r="G93">
        <v>2333000</v>
      </c>
      <c r="H93">
        <v>139.13333333333333</v>
      </c>
    </row>
    <row r="94" spans="1:8" x14ac:dyDescent="0.3">
      <c r="A94" t="s">
        <v>3</v>
      </c>
      <c r="B94" t="s">
        <v>126</v>
      </c>
      <c r="C94">
        <v>4</v>
      </c>
      <c r="D94">
        <v>91560000</v>
      </c>
      <c r="E94">
        <v>22890000</v>
      </c>
      <c r="F94">
        <v>10360000</v>
      </c>
      <c r="G94">
        <v>49000000</v>
      </c>
      <c r="H94">
        <v>1153.9425000000001</v>
      </c>
    </row>
    <row r="95" spans="1:8" x14ac:dyDescent="0.3">
      <c r="A95" t="s">
        <v>3</v>
      </c>
      <c r="B95" t="s">
        <v>127</v>
      </c>
      <c r="C95">
        <v>5</v>
      </c>
      <c r="D95">
        <v>200946531</v>
      </c>
      <c r="E95">
        <v>40189306.200000003</v>
      </c>
      <c r="F95">
        <v>1804668</v>
      </c>
      <c r="G95">
        <v>144900000</v>
      </c>
      <c r="H95">
        <v>864.07999999999993</v>
      </c>
    </row>
    <row r="96" spans="1:8" x14ac:dyDescent="0.3">
      <c r="A96" t="s">
        <v>3</v>
      </c>
      <c r="B96" t="s">
        <v>128</v>
      </c>
      <c r="C96">
        <v>2</v>
      </c>
      <c r="D96">
        <v>13315642</v>
      </c>
      <c r="E96">
        <v>6657821</v>
      </c>
      <c r="F96">
        <v>4500000</v>
      </c>
      <c r="G96">
        <v>8815642</v>
      </c>
      <c r="H96">
        <v>1150.0450000000001</v>
      </c>
    </row>
    <row r="97" spans="1:8" x14ac:dyDescent="0.3">
      <c r="A97" t="s">
        <v>3</v>
      </c>
      <c r="B97" t="s">
        <v>129</v>
      </c>
      <c r="C97">
        <v>15</v>
      </c>
      <c r="D97">
        <v>27070902</v>
      </c>
      <c r="E97">
        <v>1804726.8</v>
      </c>
      <c r="F97">
        <v>333222</v>
      </c>
      <c r="G97">
        <v>20000000</v>
      </c>
      <c r="H97">
        <v>198.00533333333337</v>
      </c>
    </row>
    <row r="98" spans="1:8" x14ac:dyDescent="0.3">
      <c r="A98" t="s">
        <v>3</v>
      </c>
      <c r="B98" t="s">
        <v>130</v>
      </c>
      <c r="C98">
        <v>27</v>
      </c>
      <c r="D98">
        <v>32790584</v>
      </c>
      <c r="E98">
        <v>1214466.0740740742</v>
      </c>
      <c r="F98">
        <v>320000</v>
      </c>
      <c r="G98">
        <v>5849878</v>
      </c>
      <c r="H98">
        <v>210.33740740740743</v>
      </c>
    </row>
    <row r="99" spans="1:8" x14ac:dyDescent="0.3">
      <c r="A99" t="s">
        <v>3</v>
      </c>
      <c r="B99" t="s">
        <v>131</v>
      </c>
      <c r="C99">
        <v>7</v>
      </c>
      <c r="D99">
        <v>18223240</v>
      </c>
      <c r="E99">
        <v>2603320</v>
      </c>
      <c r="F99">
        <v>1488240</v>
      </c>
      <c r="G99">
        <v>4282000</v>
      </c>
      <c r="H99">
        <v>104.54714285714286</v>
      </c>
    </row>
    <row r="100" spans="1:8" x14ac:dyDescent="0.3">
      <c r="A100" t="s">
        <v>3</v>
      </c>
      <c r="B100" t="s">
        <v>132</v>
      </c>
      <c r="C100">
        <v>5</v>
      </c>
      <c r="D100">
        <v>180945757</v>
      </c>
      <c r="E100">
        <v>36189151.399999999</v>
      </c>
      <c r="F100">
        <v>2800320</v>
      </c>
      <c r="G100">
        <v>94085861</v>
      </c>
      <c r="H100">
        <v>93753.464000000007</v>
      </c>
    </row>
    <row r="101" spans="1:8" x14ac:dyDescent="0.3">
      <c r="A101" t="s">
        <v>3</v>
      </c>
      <c r="B101" t="s">
        <v>133</v>
      </c>
      <c r="C101">
        <v>2</v>
      </c>
      <c r="D101">
        <v>28000000</v>
      </c>
      <c r="E101">
        <v>14000000</v>
      </c>
      <c r="F101">
        <v>12500000</v>
      </c>
      <c r="G101">
        <v>15500000</v>
      </c>
      <c r="H101">
        <v>290.32</v>
      </c>
    </row>
    <row r="102" spans="1:8" x14ac:dyDescent="0.3">
      <c r="A102" t="s">
        <v>3</v>
      </c>
      <c r="B102" t="s">
        <v>134</v>
      </c>
      <c r="C102">
        <v>4</v>
      </c>
      <c r="D102">
        <v>25100000</v>
      </c>
      <c r="E102">
        <v>6275000</v>
      </c>
      <c r="F102">
        <v>3850000</v>
      </c>
      <c r="G102">
        <v>11250000</v>
      </c>
      <c r="H102">
        <v>336.14</v>
      </c>
    </row>
    <row r="103" spans="1:8" x14ac:dyDescent="0.3">
      <c r="A103" t="s">
        <v>3</v>
      </c>
      <c r="B103" t="s">
        <v>135</v>
      </c>
      <c r="C103">
        <v>7</v>
      </c>
      <c r="D103">
        <v>11572360</v>
      </c>
      <c r="E103">
        <v>1653194.2857142857</v>
      </c>
      <c r="F103">
        <v>750000</v>
      </c>
      <c r="G103">
        <v>2150000</v>
      </c>
      <c r="H103">
        <v>270.93</v>
      </c>
    </row>
    <row r="104" spans="1:8" x14ac:dyDescent="0.3">
      <c r="A104" t="s">
        <v>3</v>
      </c>
      <c r="B104" t="s">
        <v>136</v>
      </c>
      <c r="C104">
        <v>1</v>
      </c>
      <c r="D104">
        <v>5000000</v>
      </c>
      <c r="E104">
        <v>5000000</v>
      </c>
      <c r="F104">
        <v>5000000</v>
      </c>
      <c r="G104">
        <v>5000000</v>
      </c>
      <c r="H104">
        <v>255.48</v>
      </c>
    </row>
    <row r="105" spans="1:8" x14ac:dyDescent="0.3">
      <c r="A105" t="s">
        <v>3</v>
      </c>
      <c r="B105" t="s">
        <v>137</v>
      </c>
      <c r="C105">
        <v>2</v>
      </c>
      <c r="D105">
        <v>4800000</v>
      </c>
      <c r="E105">
        <v>2400000</v>
      </c>
      <c r="F105">
        <v>300000</v>
      </c>
      <c r="G105">
        <v>4500000</v>
      </c>
      <c r="H105">
        <v>1625.8049999999998</v>
      </c>
    </row>
    <row r="106" spans="1:8" x14ac:dyDescent="0.3">
      <c r="A106" t="s">
        <v>3</v>
      </c>
      <c r="B106" t="s">
        <v>138</v>
      </c>
      <c r="C106">
        <v>1</v>
      </c>
      <c r="D106">
        <v>3300000</v>
      </c>
      <c r="E106">
        <v>3300000</v>
      </c>
      <c r="F106">
        <v>3300000</v>
      </c>
      <c r="G106">
        <v>3300000</v>
      </c>
      <c r="H106">
        <v>750</v>
      </c>
    </row>
    <row r="107" spans="1:8" x14ac:dyDescent="0.3">
      <c r="A107" t="s">
        <v>3</v>
      </c>
      <c r="B107" t="s">
        <v>139</v>
      </c>
      <c r="C107">
        <v>18</v>
      </c>
      <c r="D107">
        <v>41597442.420000002</v>
      </c>
      <c r="E107">
        <v>2310969.0233333334</v>
      </c>
      <c r="F107">
        <v>762300</v>
      </c>
      <c r="G107">
        <v>3554271.42</v>
      </c>
      <c r="H107">
        <v>181.82833333333335</v>
      </c>
    </row>
    <row r="108" spans="1:8" x14ac:dyDescent="0.3">
      <c r="A108" t="s">
        <v>3</v>
      </c>
      <c r="B108" t="s">
        <v>140</v>
      </c>
      <c r="C108">
        <v>2</v>
      </c>
      <c r="D108">
        <v>19725000</v>
      </c>
      <c r="E108">
        <v>9862500</v>
      </c>
      <c r="F108">
        <v>725000</v>
      </c>
      <c r="G108">
        <v>19000000</v>
      </c>
      <c r="H108">
        <v>4377.915</v>
      </c>
    </row>
    <row r="109" spans="1:8" x14ac:dyDescent="0.3">
      <c r="A109" t="s">
        <v>3</v>
      </c>
      <c r="B109" t="s">
        <v>141</v>
      </c>
      <c r="C109">
        <v>1</v>
      </c>
      <c r="D109">
        <v>5000000</v>
      </c>
      <c r="E109">
        <v>5000000</v>
      </c>
      <c r="F109">
        <v>5000000</v>
      </c>
      <c r="G109">
        <v>5000000</v>
      </c>
      <c r="H109">
        <v>232.26</v>
      </c>
    </row>
    <row r="110" spans="1:8" x14ac:dyDescent="0.3">
      <c r="A110" t="s">
        <v>3</v>
      </c>
      <c r="B110" t="s">
        <v>142</v>
      </c>
      <c r="C110">
        <v>10</v>
      </c>
      <c r="D110">
        <v>25565196.990000006</v>
      </c>
      <c r="E110">
        <v>2556519.6990000005</v>
      </c>
      <c r="F110">
        <v>1806118.26</v>
      </c>
      <c r="G110">
        <v>4300000</v>
      </c>
      <c r="H110">
        <v>100.12100000000001</v>
      </c>
    </row>
    <row r="111" spans="1:8" x14ac:dyDescent="0.3">
      <c r="A111" t="s">
        <v>3</v>
      </c>
      <c r="B111" t="s">
        <v>143</v>
      </c>
      <c r="C111">
        <v>1</v>
      </c>
      <c r="D111">
        <v>393803</v>
      </c>
      <c r="E111">
        <v>393803</v>
      </c>
      <c r="F111">
        <v>393803</v>
      </c>
      <c r="G111">
        <v>393803</v>
      </c>
      <c r="H111">
        <v>104.53</v>
      </c>
    </row>
    <row r="112" spans="1:8" x14ac:dyDescent="0.3">
      <c r="A112" t="s">
        <v>3</v>
      </c>
      <c r="B112" t="s">
        <v>144</v>
      </c>
      <c r="C112">
        <v>8</v>
      </c>
      <c r="D112">
        <v>8240991</v>
      </c>
      <c r="E112">
        <v>1030123.875</v>
      </c>
      <c r="F112">
        <v>344790</v>
      </c>
      <c r="G112">
        <v>1568800</v>
      </c>
      <c r="H112">
        <v>118.54499999999999</v>
      </c>
    </row>
    <row r="113" spans="1:8" x14ac:dyDescent="0.3">
      <c r="A113" t="s">
        <v>3</v>
      </c>
      <c r="B113" t="s">
        <v>145</v>
      </c>
      <c r="C113">
        <v>4</v>
      </c>
      <c r="D113">
        <v>37800000</v>
      </c>
      <c r="E113">
        <v>9450000</v>
      </c>
      <c r="F113">
        <v>4900000</v>
      </c>
      <c r="G113">
        <v>17500000</v>
      </c>
      <c r="H113">
        <v>186.655</v>
      </c>
    </row>
    <row r="114" spans="1:8" x14ac:dyDescent="0.3">
      <c r="A114" t="s">
        <v>3</v>
      </c>
      <c r="B114" t="s">
        <v>146</v>
      </c>
      <c r="C114">
        <v>5</v>
      </c>
      <c r="D114">
        <v>46398500.939999998</v>
      </c>
      <c r="E114">
        <v>9279700.1879999992</v>
      </c>
      <c r="F114">
        <v>5459449.9400000004</v>
      </c>
      <c r="G114">
        <v>14000000</v>
      </c>
      <c r="H114">
        <v>875.64200000000005</v>
      </c>
    </row>
    <row r="115" spans="1:8" x14ac:dyDescent="0.3">
      <c r="A115" t="s">
        <v>3</v>
      </c>
      <c r="B115" t="s">
        <v>147</v>
      </c>
      <c r="C115">
        <v>3</v>
      </c>
      <c r="D115">
        <v>9300000</v>
      </c>
      <c r="E115">
        <v>3100000</v>
      </c>
      <c r="F115">
        <v>1000000</v>
      </c>
      <c r="G115">
        <v>5300000</v>
      </c>
      <c r="H115">
        <v>989.29333333333341</v>
      </c>
    </row>
    <row r="116" spans="1:8" x14ac:dyDescent="0.3">
      <c r="A116" t="s">
        <v>3</v>
      </c>
      <c r="B116" t="s">
        <v>148</v>
      </c>
      <c r="C116">
        <v>2</v>
      </c>
      <c r="D116">
        <v>8243153</v>
      </c>
      <c r="E116">
        <v>4121576.5</v>
      </c>
      <c r="F116">
        <v>2493153</v>
      </c>
      <c r="G116">
        <v>5750000</v>
      </c>
      <c r="H116">
        <v>1393.55</v>
      </c>
    </row>
    <row r="117" spans="1:8" x14ac:dyDescent="0.3">
      <c r="A117" t="s">
        <v>3</v>
      </c>
      <c r="B117" t="s">
        <v>149</v>
      </c>
      <c r="C117">
        <v>1</v>
      </c>
      <c r="D117">
        <v>10500000</v>
      </c>
      <c r="E117">
        <v>10500000</v>
      </c>
      <c r="F117">
        <v>10500000</v>
      </c>
      <c r="G117">
        <v>10500000</v>
      </c>
      <c r="H117">
        <v>877</v>
      </c>
    </row>
    <row r="118" spans="1:8" x14ac:dyDescent="0.3">
      <c r="A118" t="s">
        <v>3</v>
      </c>
      <c r="B118" t="s">
        <v>150</v>
      </c>
      <c r="C118">
        <v>7</v>
      </c>
      <c r="D118">
        <v>32354343</v>
      </c>
      <c r="E118">
        <v>4622049</v>
      </c>
      <c r="F118">
        <v>2970000</v>
      </c>
      <c r="G118">
        <v>6800000</v>
      </c>
      <c r="H118">
        <v>795.62714285714287</v>
      </c>
    </row>
    <row r="119" spans="1:8" x14ac:dyDescent="0.3">
      <c r="A119" t="s">
        <v>3</v>
      </c>
      <c r="B119" t="s">
        <v>151</v>
      </c>
      <c r="C119">
        <v>3</v>
      </c>
      <c r="D119">
        <v>101000260</v>
      </c>
      <c r="E119">
        <v>33666753.333333336</v>
      </c>
      <c r="F119">
        <v>11000000</v>
      </c>
      <c r="G119">
        <v>75000000</v>
      </c>
      <c r="H119">
        <v>1393.5533333333333</v>
      </c>
    </row>
    <row r="120" spans="1:8" x14ac:dyDescent="0.3">
      <c r="A120" t="s">
        <v>3</v>
      </c>
      <c r="B120" t="s">
        <v>152</v>
      </c>
      <c r="C120">
        <v>5</v>
      </c>
      <c r="D120">
        <v>13721000</v>
      </c>
      <c r="E120">
        <v>2744200</v>
      </c>
      <c r="F120">
        <v>946000</v>
      </c>
      <c r="G120">
        <v>4325000</v>
      </c>
      <c r="H120">
        <v>133.97800000000001</v>
      </c>
    </row>
    <row r="121" spans="1:8" x14ac:dyDescent="0.3">
      <c r="A121" t="s">
        <v>3</v>
      </c>
      <c r="B121" t="s">
        <v>153</v>
      </c>
      <c r="C121">
        <v>1</v>
      </c>
      <c r="D121">
        <v>30000000</v>
      </c>
      <c r="E121">
        <v>30000000</v>
      </c>
      <c r="F121">
        <v>30000000</v>
      </c>
      <c r="G121">
        <v>30000000</v>
      </c>
      <c r="H121">
        <v>2790.02</v>
      </c>
    </row>
    <row r="122" spans="1:8" x14ac:dyDescent="0.3">
      <c r="A122" t="s">
        <v>3</v>
      </c>
      <c r="B122" t="s">
        <v>154</v>
      </c>
      <c r="C122">
        <v>2</v>
      </c>
      <c r="D122">
        <v>15072851</v>
      </c>
      <c r="E122">
        <v>7536425.5</v>
      </c>
      <c r="F122">
        <v>4800000</v>
      </c>
      <c r="G122">
        <v>10272851</v>
      </c>
      <c r="H122">
        <v>1173.9649999999999</v>
      </c>
    </row>
    <row r="123" spans="1:8" x14ac:dyDescent="0.3">
      <c r="A123" t="s">
        <v>3</v>
      </c>
      <c r="B123" t="s">
        <v>155</v>
      </c>
      <c r="C123">
        <v>2</v>
      </c>
      <c r="D123">
        <v>1300000</v>
      </c>
      <c r="E123">
        <v>650000</v>
      </c>
      <c r="F123">
        <v>300000</v>
      </c>
      <c r="G123">
        <v>1000000</v>
      </c>
      <c r="H123">
        <v>1016.53</v>
      </c>
    </row>
    <row r="124" spans="1:8" x14ac:dyDescent="0.3">
      <c r="A124" t="s">
        <v>3</v>
      </c>
      <c r="B124" t="s">
        <v>156</v>
      </c>
      <c r="C124">
        <v>5</v>
      </c>
      <c r="D124">
        <v>9161439</v>
      </c>
      <c r="E124">
        <v>1832287.8</v>
      </c>
      <c r="F124">
        <v>1200000</v>
      </c>
      <c r="G124">
        <v>2909499</v>
      </c>
      <c r="H124">
        <v>999.1099999999999</v>
      </c>
    </row>
    <row r="125" spans="1:8" x14ac:dyDescent="0.3">
      <c r="A125" t="s">
        <v>3</v>
      </c>
      <c r="B125" t="s">
        <v>157</v>
      </c>
      <c r="C125">
        <v>4</v>
      </c>
      <c r="D125">
        <v>14894596</v>
      </c>
      <c r="E125">
        <v>3723649</v>
      </c>
      <c r="F125">
        <v>500000</v>
      </c>
      <c r="G125">
        <v>11500000</v>
      </c>
      <c r="H125">
        <v>1046.7974999999999</v>
      </c>
    </row>
    <row r="126" spans="1:8" x14ac:dyDescent="0.3">
      <c r="A126" t="s">
        <v>3</v>
      </c>
      <c r="B126" t="s">
        <v>158</v>
      </c>
      <c r="C126">
        <v>5</v>
      </c>
      <c r="D126">
        <v>5000000</v>
      </c>
      <c r="E126">
        <v>1000000</v>
      </c>
      <c r="F126">
        <v>1000000</v>
      </c>
      <c r="G126">
        <v>1000000</v>
      </c>
      <c r="H126">
        <v>1104.8399999999999</v>
      </c>
    </row>
    <row r="127" spans="1:8" x14ac:dyDescent="0.3">
      <c r="A127" t="s">
        <v>3</v>
      </c>
      <c r="B127" t="s">
        <v>159</v>
      </c>
      <c r="C127">
        <v>29</v>
      </c>
      <c r="D127">
        <v>32494418</v>
      </c>
      <c r="E127">
        <v>1120497.1724137932</v>
      </c>
      <c r="F127">
        <v>750000</v>
      </c>
      <c r="G127">
        <v>2900000</v>
      </c>
      <c r="H127">
        <v>900.65655172413813</v>
      </c>
    </row>
    <row r="128" spans="1:8" x14ac:dyDescent="0.3">
      <c r="A128" t="s">
        <v>3</v>
      </c>
      <c r="B128" t="s">
        <v>160</v>
      </c>
      <c r="C128">
        <v>1</v>
      </c>
      <c r="D128">
        <v>1000000</v>
      </c>
      <c r="E128">
        <v>1000000</v>
      </c>
      <c r="F128">
        <v>1000000</v>
      </c>
      <c r="G128">
        <v>1000000</v>
      </c>
      <c r="H128">
        <v>928.99</v>
      </c>
    </row>
    <row r="129" spans="1:8" x14ac:dyDescent="0.3">
      <c r="A129" t="s">
        <v>3</v>
      </c>
      <c r="B129" t="s">
        <v>161</v>
      </c>
      <c r="C129">
        <v>2</v>
      </c>
      <c r="D129">
        <v>1300000</v>
      </c>
      <c r="E129">
        <v>650000</v>
      </c>
      <c r="F129">
        <v>300000</v>
      </c>
      <c r="G129">
        <v>1000000</v>
      </c>
      <c r="H129">
        <v>1087.665</v>
      </c>
    </row>
    <row r="130" spans="1:8" x14ac:dyDescent="0.3">
      <c r="A130" t="s">
        <v>3</v>
      </c>
      <c r="B130" t="s">
        <v>162</v>
      </c>
      <c r="C130">
        <v>5</v>
      </c>
      <c r="D130">
        <v>5561000</v>
      </c>
      <c r="E130">
        <v>1112200</v>
      </c>
      <c r="F130">
        <v>750000</v>
      </c>
      <c r="G130">
        <v>1811000</v>
      </c>
      <c r="H130">
        <v>1148.6759999999999</v>
      </c>
    </row>
    <row r="131" spans="1:8" x14ac:dyDescent="0.3">
      <c r="A131" t="s">
        <v>3</v>
      </c>
      <c r="B131" t="s">
        <v>163</v>
      </c>
      <c r="C131">
        <v>4</v>
      </c>
      <c r="D131">
        <v>6764530.75</v>
      </c>
      <c r="E131">
        <v>1691132.6875</v>
      </c>
      <c r="F131">
        <v>1035000</v>
      </c>
      <c r="G131">
        <v>2060000</v>
      </c>
      <c r="H131">
        <v>225.125</v>
      </c>
    </row>
    <row r="132" spans="1:8" x14ac:dyDescent="0.3">
      <c r="A132" t="s">
        <v>3</v>
      </c>
      <c r="B132" t="s">
        <v>164</v>
      </c>
      <c r="C132">
        <v>6</v>
      </c>
      <c r="D132">
        <v>10100000</v>
      </c>
      <c r="E132">
        <v>1683333.3333333333</v>
      </c>
      <c r="F132">
        <v>750000</v>
      </c>
      <c r="G132">
        <v>2500000</v>
      </c>
      <c r="H132">
        <v>1119.6166666666668</v>
      </c>
    </row>
    <row r="133" spans="1:8" x14ac:dyDescent="0.3">
      <c r="A133" t="s">
        <v>3</v>
      </c>
      <c r="B133" t="s">
        <v>165</v>
      </c>
      <c r="C133">
        <v>2</v>
      </c>
      <c r="D133">
        <v>2562255</v>
      </c>
      <c r="E133">
        <v>1281127.5</v>
      </c>
      <c r="F133">
        <v>1000000</v>
      </c>
      <c r="G133">
        <v>1562255</v>
      </c>
      <c r="H133">
        <v>12934.975</v>
      </c>
    </row>
    <row r="134" spans="1:8" x14ac:dyDescent="0.3">
      <c r="A134" t="s">
        <v>3</v>
      </c>
      <c r="B134" t="s">
        <v>166</v>
      </c>
      <c r="C134">
        <v>1</v>
      </c>
      <c r="D134">
        <v>6500000</v>
      </c>
      <c r="E134">
        <v>6500000</v>
      </c>
      <c r="F134">
        <v>6500000</v>
      </c>
      <c r="G134">
        <v>6500000</v>
      </c>
      <c r="H134">
        <v>149.65</v>
      </c>
    </row>
    <row r="135" spans="1:8" x14ac:dyDescent="0.3">
      <c r="A135" t="s">
        <v>3</v>
      </c>
      <c r="B135" t="s">
        <v>167</v>
      </c>
      <c r="C135">
        <v>2</v>
      </c>
      <c r="D135">
        <v>4547113</v>
      </c>
      <c r="E135">
        <v>2273556.5</v>
      </c>
      <c r="F135">
        <v>1000000</v>
      </c>
      <c r="G135">
        <v>3547113</v>
      </c>
      <c r="H135">
        <v>1816.93</v>
      </c>
    </row>
    <row r="136" spans="1:8" x14ac:dyDescent="0.3">
      <c r="A136" t="s">
        <v>3</v>
      </c>
      <c r="B136" t="s">
        <v>168</v>
      </c>
      <c r="C136">
        <v>1</v>
      </c>
      <c r="D136">
        <v>300000</v>
      </c>
      <c r="E136">
        <v>300000</v>
      </c>
      <c r="F136">
        <v>300000</v>
      </c>
      <c r="G136">
        <v>300000</v>
      </c>
      <c r="H136">
        <v>1114.8399999999999</v>
      </c>
    </row>
    <row r="137" spans="1:8" x14ac:dyDescent="0.3">
      <c r="A137" t="s">
        <v>3</v>
      </c>
      <c r="B137" t="s">
        <v>169</v>
      </c>
      <c r="C137">
        <v>1</v>
      </c>
      <c r="D137">
        <v>10200000</v>
      </c>
      <c r="E137">
        <v>10200000</v>
      </c>
      <c r="F137">
        <v>10200000</v>
      </c>
      <c r="G137">
        <v>10200000</v>
      </c>
      <c r="H137">
        <v>1040.02</v>
      </c>
    </row>
    <row r="138" spans="1:8" x14ac:dyDescent="0.3">
      <c r="A138" t="s">
        <v>3</v>
      </c>
      <c r="B138" t="s">
        <v>170</v>
      </c>
      <c r="C138">
        <v>2</v>
      </c>
      <c r="D138">
        <v>33218402</v>
      </c>
      <c r="E138">
        <v>16609201</v>
      </c>
      <c r="F138">
        <v>12176255</v>
      </c>
      <c r="G138">
        <v>21042147</v>
      </c>
      <c r="H138">
        <v>18739.2</v>
      </c>
    </row>
    <row r="139" spans="1:8" x14ac:dyDescent="0.3">
      <c r="A139" t="s">
        <v>3</v>
      </c>
      <c r="B139" t="s">
        <v>171</v>
      </c>
      <c r="C139">
        <v>14</v>
      </c>
      <c r="D139">
        <v>60460616</v>
      </c>
      <c r="E139">
        <v>4318615.4285714282</v>
      </c>
      <c r="F139">
        <v>365674</v>
      </c>
      <c r="G139">
        <v>22000000</v>
      </c>
      <c r="H139">
        <v>1274.7678571428569</v>
      </c>
    </row>
    <row r="140" spans="1:8" x14ac:dyDescent="0.3">
      <c r="A140" t="s">
        <v>3</v>
      </c>
      <c r="B140" t="s">
        <v>172</v>
      </c>
      <c r="C140">
        <v>1</v>
      </c>
      <c r="D140">
        <v>10591616</v>
      </c>
      <c r="E140">
        <v>10591616</v>
      </c>
      <c r="F140">
        <v>10591616</v>
      </c>
      <c r="G140">
        <v>10591616</v>
      </c>
      <c r="H140">
        <v>12118.16</v>
      </c>
    </row>
    <row r="141" spans="1:8" x14ac:dyDescent="0.3">
      <c r="A141" t="s">
        <v>3</v>
      </c>
      <c r="B141" t="s">
        <v>173</v>
      </c>
      <c r="C141">
        <v>2</v>
      </c>
      <c r="D141">
        <v>23000000</v>
      </c>
      <c r="E141">
        <v>11500000</v>
      </c>
      <c r="F141">
        <v>9000000</v>
      </c>
      <c r="G141">
        <v>14000000</v>
      </c>
      <c r="H141">
        <v>1572.85</v>
      </c>
    </row>
    <row r="142" spans="1:8" x14ac:dyDescent="0.3">
      <c r="A142" t="s">
        <v>3</v>
      </c>
      <c r="B142" t="s">
        <v>174</v>
      </c>
      <c r="C142">
        <v>1</v>
      </c>
      <c r="D142">
        <v>2400000</v>
      </c>
      <c r="E142">
        <v>2400000</v>
      </c>
      <c r="F142">
        <v>2400000</v>
      </c>
      <c r="G142">
        <v>2400000</v>
      </c>
      <c r="H142">
        <v>637.5</v>
      </c>
    </row>
    <row r="143" spans="1:8" x14ac:dyDescent="0.3">
      <c r="A143" t="s">
        <v>3</v>
      </c>
      <c r="B143" t="s">
        <v>175</v>
      </c>
      <c r="C143">
        <v>1</v>
      </c>
      <c r="D143">
        <v>104670000</v>
      </c>
      <c r="E143">
        <v>104670000</v>
      </c>
      <c r="F143">
        <v>104670000</v>
      </c>
      <c r="G143">
        <v>104670000</v>
      </c>
      <c r="H143">
        <v>2787.09</v>
      </c>
    </row>
    <row r="144" spans="1:8" x14ac:dyDescent="0.3">
      <c r="A144" t="s">
        <v>3</v>
      </c>
      <c r="B144" t="s">
        <v>176</v>
      </c>
      <c r="C144">
        <v>1</v>
      </c>
      <c r="D144">
        <v>182070000</v>
      </c>
      <c r="E144">
        <v>182070000</v>
      </c>
      <c r="F144">
        <v>182070000</v>
      </c>
      <c r="G144">
        <v>182070000</v>
      </c>
      <c r="H144">
        <v>3646.91</v>
      </c>
    </row>
    <row r="145" spans="1:8" x14ac:dyDescent="0.3">
      <c r="A145" t="s">
        <v>3</v>
      </c>
      <c r="B145" t="s">
        <v>177</v>
      </c>
      <c r="C145">
        <v>91</v>
      </c>
      <c r="D145">
        <v>2129320800</v>
      </c>
      <c r="E145">
        <v>23399129.670329671</v>
      </c>
      <c r="F145">
        <v>18178800</v>
      </c>
      <c r="G145">
        <v>59248800</v>
      </c>
      <c r="H145">
        <v>892.52010989010978</v>
      </c>
    </row>
    <row r="146" spans="1:8" x14ac:dyDescent="0.3">
      <c r="A146" t="s">
        <v>3</v>
      </c>
      <c r="B146" t="s">
        <v>178</v>
      </c>
      <c r="C146">
        <v>29</v>
      </c>
      <c r="D146">
        <v>128758320</v>
      </c>
      <c r="E146">
        <v>4439942.068965517</v>
      </c>
      <c r="F146">
        <v>1810000</v>
      </c>
      <c r="G146">
        <v>21113000</v>
      </c>
      <c r="H146">
        <v>236.69517241379316</v>
      </c>
    </row>
    <row r="147" spans="1:8" x14ac:dyDescent="0.3">
      <c r="A147" t="s">
        <v>3</v>
      </c>
      <c r="B147" t="s">
        <v>179</v>
      </c>
      <c r="C147">
        <v>1</v>
      </c>
      <c r="D147">
        <v>2900000</v>
      </c>
      <c r="E147">
        <v>2900000</v>
      </c>
      <c r="F147">
        <v>2900000</v>
      </c>
      <c r="G147">
        <v>2900000</v>
      </c>
      <c r="H147">
        <v>172.5</v>
      </c>
    </row>
    <row r="148" spans="1:8" x14ac:dyDescent="0.3">
      <c r="A148" t="s">
        <v>3</v>
      </c>
      <c r="B148" t="s">
        <v>180</v>
      </c>
      <c r="C148">
        <v>1</v>
      </c>
      <c r="D148">
        <v>6734000</v>
      </c>
      <c r="E148">
        <v>6734000</v>
      </c>
      <c r="F148">
        <v>6734000</v>
      </c>
      <c r="G148">
        <v>6734000</v>
      </c>
      <c r="H148">
        <v>428.98</v>
      </c>
    </row>
    <row r="149" spans="1:8" x14ac:dyDescent="0.3">
      <c r="A149" t="s">
        <v>3</v>
      </c>
      <c r="B149" t="s">
        <v>181</v>
      </c>
      <c r="C149">
        <v>1</v>
      </c>
      <c r="D149">
        <v>1300000</v>
      </c>
      <c r="E149">
        <v>1300000</v>
      </c>
      <c r="F149">
        <v>1300000</v>
      </c>
      <c r="G149">
        <v>1300000</v>
      </c>
      <c r="H149">
        <v>290.27999999999997</v>
      </c>
    </row>
    <row r="150" spans="1:8" x14ac:dyDescent="0.3">
      <c r="A150" t="s">
        <v>3</v>
      </c>
      <c r="B150" t="s">
        <v>182</v>
      </c>
      <c r="C150">
        <v>1</v>
      </c>
      <c r="D150">
        <v>17777146</v>
      </c>
      <c r="E150">
        <v>17777146</v>
      </c>
      <c r="F150">
        <v>17777146</v>
      </c>
      <c r="G150">
        <v>17777146</v>
      </c>
      <c r="H150">
        <v>4404.1400000000003</v>
      </c>
    </row>
    <row r="151" spans="1:8" x14ac:dyDescent="0.3">
      <c r="A151" t="s">
        <v>3</v>
      </c>
      <c r="B151" t="s">
        <v>183</v>
      </c>
      <c r="C151">
        <v>1</v>
      </c>
      <c r="D151">
        <v>80000000</v>
      </c>
      <c r="E151">
        <v>80000000</v>
      </c>
      <c r="F151">
        <v>80000000</v>
      </c>
      <c r="G151">
        <v>80000000</v>
      </c>
      <c r="H151">
        <v>3623.68</v>
      </c>
    </row>
    <row r="152" spans="1:8" x14ac:dyDescent="0.3">
      <c r="A152" t="s">
        <v>3</v>
      </c>
      <c r="B152" t="s">
        <v>184</v>
      </c>
      <c r="C152">
        <v>2</v>
      </c>
      <c r="D152">
        <v>6031594.71</v>
      </c>
      <c r="E152">
        <v>3015797.355</v>
      </c>
      <c r="F152">
        <v>3000000</v>
      </c>
      <c r="G152">
        <v>3031594.71</v>
      </c>
      <c r="H152">
        <v>305.57</v>
      </c>
    </row>
    <row r="153" spans="1:8" x14ac:dyDescent="0.3">
      <c r="A153" t="s">
        <v>3</v>
      </c>
      <c r="B153" t="s">
        <v>185</v>
      </c>
      <c r="C153">
        <v>1</v>
      </c>
      <c r="D153">
        <v>11907285</v>
      </c>
      <c r="E153">
        <v>11907285</v>
      </c>
      <c r="F153">
        <v>11907285</v>
      </c>
      <c r="G153">
        <v>11907285</v>
      </c>
      <c r="H153">
        <v>1580.32</v>
      </c>
    </row>
    <row r="154" spans="1:8" x14ac:dyDescent="0.3">
      <c r="A154" t="s">
        <v>3</v>
      </c>
      <c r="B154" t="s">
        <v>186</v>
      </c>
      <c r="C154">
        <v>1</v>
      </c>
      <c r="D154">
        <v>5000000</v>
      </c>
      <c r="E154">
        <v>5000000</v>
      </c>
      <c r="F154">
        <v>5000000</v>
      </c>
      <c r="G154">
        <v>5000000</v>
      </c>
      <c r="H154">
        <v>1395.87</v>
      </c>
    </row>
    <row r="155" spans="1:8" x14ac:dyDescent="0.3">
      <c r="A155" t="s">
        <v>3</v>
      </c>
      <c r="B155" t="s">
        <v>187</v>
      </c>
      <c r="C155">
        <v>1</v>
      </c>
      <c r="D155">
        <v>33999952</v>
      </c>
      <c r="E155">
        <v>33999952</v>
      </c>
      <c r="F155">
        <v>33999952</v>
      </c>
      <c r="G155">
        <v>33999952</v>
      </c>
      <c r="H155">
        <v>1858.06</v>
      </c>
    </row>
    <row r="156" spans="1:8" x14ac:dyDescent="0.3">
      <c r="A156" t="s">
        <v>3</v>
      </c>
      <c r="B156" t="s">
        <v>188</v>
      </c>
      <c r="C156">
        <v>1</v>
      </c>
      <c r="D156">
        <v>5999887.0700000003</v>
      </c>
      <c r="E156">
        <v>5999887.0700000003</v>
      </c>
      <c r="F156">
        <v>5999887.0700000003</v>
      </c>
      <c r="G156">
        <v>5999887.0700000003</v>
      </c>
      <c r="H156">
        <v>265.64</v>
      </c>
    </row>
    <row r="157" spans="1:8" x14ac:dyDescent="0.3">
      <c r="A157" t="s">
        <v>3</v>
      </c>
      <c r="B157" t="s">
        <v>189</v>
      </c>
      <c r="C157">
        <v>1</v>
      </c>
      <c r="D157">
        <v>67327.679999999993</v>
      </c>
      <c r="E157">
        <v>67327.679999999993</v>
      </c>
      <c r="F157">
        <v>67327.679999999993</v>
      </c>
      <c r="G157">
        <v>67327.679999999993</v>
      </c>
      <c r="H157">
        <v>10.71</v>
      </c>
    </row>
    <row r="158" spans="1:8" x14ac:dyDescent="0.3">
      <c r="A158" t="s">
        <v>3</v>
      </c>
      <c r="B158" t="s">
        <v>190</v>
      </c>
      <c r="C158">
        <v>1</v>
      </c>
      <c r="D158">
        <v>3113279.55</v>
      </c>
      <c r="E158">
        <v>3113279.55</v>
      </c>
      <c r="F158">
        <v>3113279.55</v>
      </c>
      <c r="G158">
        <v>3113279.55</v>
      </c>
      <c r="H158">
        <v>216.86</v>
      </c>
    </row>
    <row r="159" spans="1:8" x14ac:dyDescent="0.3">
      <c r="A159" t="s">
        <v>3</v>
      </c>
      <c r="B159" t="s">
        <v>191</v>
      </c>
      <c r="C159">
        <v>1</v>
      </c>
      <c r="D159">
        <v>1218753.3799999999</v>
      </c>
      <c r="E159">
        <v>1218753.3799999999</v>
      </c>
      <c r="F159">
        <v>1218753.3799999999</v>
      </c>
      <c r="G159">
        <v>1218753.3799999999</v>
      </c>
      <c r="H159">
        <v>377.42</v>
      </c>
    </row>
    <row r="160" spans="1:8" x14ac:dyDescent="0.3">
      <c r="A160" t="s">
        <v>194</v>
      </c>
      <c r="B160" t="s">
        <v>53</v>
      </c>
      <c r="C160">
        <v>44</v>
      </c>
      <c r="D160">
        <v>39446141.920000002</v>
      </c>
      <c r="E160">
        <v>896503.22545454546</v>
      </c>
      <c r="F160">
        <v>289000</v>
      </c>
      <c r="G160">
        <v>3800000</v>
      </c>
      <c r="H160">
        <v>76.313636363636363</v>
      </c>
    </row>
    <row r="161" spans="1:8" x14ac:dyDescent="0.3">
      <c r="A161" t="s">
        <v>194</v>
      </c>
      <c r="B161" t="s">
        <v>51</v>
      </c>
      <c r="C161">
        <v>239</v>
      </c>
      <c r="D161">
        <v>463024565.76999986</v>
      </c>
      <c r="E161">
        <v>1937341.2793723843</v>
      </c>
      <c r="F161">
        <v>343159</v>
      </c>
      <c r="G161">
        <v>28998900</v>
      </c>
      <c r="H161">
        <v>89.271589958159026</v>
      </c>
    </row>
    <row r="162" spans="1:8" x14ac:dyDescent="0.3">
      <c r="A162" t="s">
        <v>194</v>
      </c>
      <c r="B162" t="s">
        <v>73</v>
      </c>
      <c r="C162">
        <v>36</v>
      </c>
      <c r="D162">
        <v>76330924.459999993</v>
      </c>
      <c r="E162">
        <v>2120303.4572222219</v>
      </c>
      <c r="F162">
        <v>673280</v>
      </c>
      <c r="G162">
        <v>5303360</v>
      </c>
      <c r="H162">
        <v>104.16944444444441</v>
      </c>
    </row>
    <row r="163" spans="1:8" x14ac:dyDescent="0.3">
      <c r="A163" t="s">
        <v>194</v>
      </c>
      <c r="B163" t="s">
        <v>59</v>
      </c>
      <c r="C163">
        <v>1</v>
      </c>
      <c r="D163">
        <v>2878000</v>
      </c>
      <c r="E163">
        <v>2878000</v>
      </c>
      <c r="F163">
        <v>2878000</v>
      </c>
      <c r="G163">
        <v>2878000</v>
      </c>
      <c r="H163">
        <v>276.07</v>
      </c>
    </row>
    <row r="164" spans="1:8" x14ac:dyDescent="0.3">
      <c r="A164" t="s">
        <v>194</v>
      </c>
      <c r="B164" t="s">
        <v>52</v>
      </c>
      <c r="C164">
        <v>199</v>
      </c>
      <c r="D164">
        <v>524491665.88999999</v>
      </c>
      <c r="E164">
        <v>2635636.51201005</v>
      </c>
      <c r="F164">
        <v>514948</v>
      </c>
      <c r="G164">
        <v>24980000</v>
      </c>
      <c r="H164">
        <v>96.468944723618065</v>
      </c>
    </row>
    <row r="165" spans="1:8" x14ac:dyDescent="0.3">
      <c r="A165" t="s">
        <v>194</v>
      </c>
      <c r="B165" t="s">
        <v>61</v>
      </c>
      <c r="C165">
        <v>8</v>
      </c>
      <c r="D165">
        <v>94865773</v>
      </c>
      <c r="E165">
        <v>11858221.625</v>
      </c>
      <c r="F165">
        <v>2079419</v>
      </c>
      <c r="G165">
        <v>40136010</v>
      </c>
      <c r="H165">
        <v>428.08625000000001</v>
      </c>
    </row>
    <row r="166" spans="1:8" x14ac:dyDescent="0.3">
      <c r="A166" t="s">
        <v>194</v>
      </c>
      <c r="B166" t="s">
        <v>49</v>
      </c>
      <c r="C166">
        <v>63</v>
      </c>
      <c r="D166">
        <v>250859984.44999999</v>
      </c>
      <c r="E166">
        <v>3981904.5150793651</v>
      </c>
      <c r="F166">
        <v>770000</v>
      </c>
      <c r="G166">
        <v>27000000</v>
      </c>
      <c r="H166">
        <v>223.50793650793642</v>
      </c>
    </row>
    <row r="167" spans="1:8" x14ac:dyDescent="0.3">
      <c r="A167" t="s">
        <v>194</v>
      </c>
      <c r="B167" t="s">
        <v>195</v>
      </c>
      <c r="C167">
        <v>1</v>
      </c>
      <c r="D167">
        <v>2300000</v>
      </c>
      <c r="E167">
        <v>2300000</v>
      </c>
      <c r="F167">
        <v>2300000</v>
      </c>
      <c r="G167">
        <v>2300000</v>
      </c>
      <c r="H167">
        <v>281.63</v>
      </c>
    </row>
    <row r="168" spans="1:8" x14ac:dyDescent="0.3">
      <c r="A168" t="s">
        <v>194</v>
      </c>
      <c r="B168" t="s">
        <v>69</v>
      </c>
      <c r="C168">
        <v>16</v>
      </c>
      <c r="D168">
        <v>35778888</v>
      </c>
      <c r="E168">
        <v>2236180.5</v>
      </c>
      <c r="F168">
        <v>1400000</v>
      </c>
      <c r="G168">
        <v>3150000</v>
      </c>
      <c r="H168">
        <v>150.92874999999998</v>
      </c>
    </row>
    <row r="169" spans="1:8" x14ac:dyDescent="0.3">
      <c r="A169" t="s">
        <v>194</v>
      </c>
      <c r="B169" t="s">
        <v>39</v>
      </c>
      <c r="C169">
        <v>14</v>
      </c>
      <c r="D169">
        <v>23951539.850000001</v>
      </c>
      <c r="E169">
        <v>1710824.2750000001</v>
      </c>
      <c r="F169">
        <v>828119.6</v>
      </c>
      <c r="G169">
        <v>2984000</v>
      </c>
      <c r="H169">
        <v>90.025714285714258</v>
      </c>
    </row>
    <row r="170" spans="1:8" x14ac:dyDescent="0.3">
      <c r="A170" t="s">
        <v>194</v>
      </c>
      <c r="B170" t="s">
        <v>56</v>
      </c>
      <c r="C170">
        <v>64</v>
      </c>
      <c r="D170">
        <v>44423855</v>
      </c>
      <c r="E170">
        <v>694122.734375</v>
      </c>
      <c r="F170">
        <v>452120</v>
      </c>
      <c r="G170">
        <v>1812020</v>
      </c>
      <c r="H170">
        <v>41.440000000000005</v>
      </c>
    </row>
    <row r="171" spans="1:8" x14ac:dyDescent="0.3">
      <c r="A171" t="s">
        <v>194</v>
      </c>
      <c r="B171" t="s">
        <v>37</v>
      </c>
      <c r="C171">
        <v>252</v>
      </c>
      <c r="D171">
        <v>247521187.58999997</v>
      </c>
      <c r="E171">
        <v>982226.93488095223</v>
      </c>
      <c r="F171">
        <v>300000</v>
      </c>
      <c r="G171">
        <v>3200000</v>
      </c>
      <c r="H171">
        <v>93.095634920634907</v>
      </c>
    </row>
    <row r="172" spans="1:8" x14ac:dyDescent="0.3">
      <c r="A172" t="s">
        <v>194</v>
      </c>
      <c r="B172" t="s">
        <v>54</v>
      </c>
      <c r="C172">
        <v>68</v>
      </c>
      <c r="D172">
        <v>36710810.019999996</v>
      </c>
      <c r="E172">
        <v>539864.85323529411</v>
      </c>
      <c r="F172">
        <v>83582.600000000006</v>
      </c>
      <c r="G172">
        <v>1184187.6000000001</v>
      </c>
      <c r="H172">
        <v>65.285441176470584</v>
      </c>
    </row>
    <row r="173" spans="1:8" x14ac:dyDescent="0.3">
      <c r="A173" t="s">
        <v>194</v>
      </c>
      <c r="B173" t="s">
        <v>50</v>
      </c>
      <c r="C173">
        <v>6</v>
      </c>
      <c r="D173">
        <v>17949000</v>
      </c>
      <c r="E173">
        <v>2991500</v>
      </c>
      <c r="F173">
        <v>1600000</v>
      </c>
      <c r="G173">
        <v>5892000</v>
      </c>
      <c r="H173">
        <v>108.83666666666666</v>
      </c>
    </row>
    <row r="174" spans="1:8" x14ac:dyDescent="0.3">
      <c r="A174" t="s">
        <v>194</v>
      </c>
      <c r="B174" t="s">
        <v>85</v>
      </c>
      <c r="C174">
        <v>33</v>
      </c>
      <c r="D174">
        <v>195489400</v>
      </c>
      <c r="E174">
        <v>5923921.2121212119</v>
      </c>
      <c r="F174">
        <v>2296800</v>
      </c>
      <c r="G174">
        <v>15448800</v>
      </c>
      <c r="H174">
        <v>342.67363636363638</v>
      </c>
    </row>
    <row r="175" spans="1:8" x14ac:dyDescent="0.3">
      <c r="A175" t="s">
        <v>194</v>
      </c>
      <c r="B175" t="s">
        <v>45</v>
      </c>
      <c r="C175">
        <v>125</v>
      </c>
      <c r="D175">
        <v>611343791.04000008</v>
      </c>
      <c r="E175">
        <v>4890750.3283200003</v>
      </c>
      <c r="F175">
        <v>395464.2</v>
      </c>
      <c r="G175">
        <v>360000000</v>
      </c>
      <c r="H175">
        <v>144.78824</v>
      </c>
    </row>
    <row r="176" spans="1:8" x14ac:dyDescent="0.3">
      <c r="A176" t="s">
        <v>194</v>
      </c>
      <c r="B176" t="s">
        <v>34</v>
      </c>
      <c r="C176">
        <v>27</v>
      </c>
      <c r="D176">
        <v>18549969.009999998</v>
      </c>
      <c r="E176">
        <v>687035.88925925922</v>
      </c>
      <c r="F176">
        <v>277000</v>
      </c>
      <c r="G176">
        <v>2065618.01</v>
      </c>
      <c r="H176">
        <v>80.799259259259259</v>
      </c>
    </row>
    <row r="177" spans="1:8" x14ac:dyDescent="0.3">
      <c r="A177" t="s">
        <v>194</v>
      </c>
      <c r="B177" t="s">
        <v>68</v>
      </c>
      <c r="C177">
        <v>147</v>
      </c>
      <c r="D177">
        <v>478834830.60000002</v>
      </c>
      <c r="E177">
        <v>3257379.8000000003</v>
      </c>
      <c r="F177">
        <v>1330363</v>
      </c>
      <c r="G177">
        <v>7136838</v>
      </c>
      <c r="H177">
        <v>258.98231292516982</v>
      </c>
    </row>
    <row r="178" spans="1:8" x14ac:dyDescent="0.3">
      <c r="A178" t="s">
        <v>194</v>
      </c>
      <c r="B178" t="s">
        <v>48</v>
      </c>
      <c r="C178">
        <v>2</v>
      </c>
      <c r="D178">
        <v>3300000</v>
      </c>
      <c r="E178">
        <v>1650000</v>
      </c>
      <c r="F178">
        <v>1300000</v>
      </c>
      <c r="G178">
        <v>2000000</v>
      </c>
      <c r="H178">
        <v>52.48</v>
      </c>
    </row>
    <row r="179" spans="1:8" x14ac:dyDescent="0.3">
      <c r="A179" t="s">
        <v>194</v>
      </c>
      <c r="B179" t="s">
        <v>55</v>
      </c>
      <c r="C179">
        <v>18</v>
      </c>
      <c r="D179">
        <v>14046332.140000001</v>
      </c>
      <c r="E179">
        <v>780351.7855555556</v>
      </c>
      <c r="F179">
        <v>320000</v>
      </c>
      <c r="G179">
        <v>2308969.2999999998</v>
      </c>
      <c r="H179">
        <v>71.885555555555541</v>
      </c>
    </row>
    <row r="180" spans="1:8" x14ac:dyDescent="0.3">
      <c r="A180" t="s">
        <v>194</v>
      </c>
      <c r="B180" t="s">
        <v>44</v>
      </c>
      <c r="C180">
        <v>3</v>
      </c>
      <c r="D180">
        <v>90484888</v>
      </c>
      <c r="E180">
        <v>30161629.333333332</v>
      </c>
      <c r="F180">
        <v>3500000</v>
      </c>
      <c r="G180">
        <v>79999888</v>
      </c>
      <c r="H180">
        <v>1510.4066666666668</v>
      </c>
    </row>
    <row r="181" spans="1:8" x14ac:dyDescent="0.3">
      <c r="A181" t="s">
        <v>194</v>
      </c>
      <c r="B181" t="s">
        <v>41</v>
      </c>
      <c r="C181">
        <v>39</v>
      </c>
      <c r="D181">
        <v>52678357.200000003</v>
      </c>
      <c r="E181">
        <v>1350727.1076923078</v>
      </c>
      <c r="F181">
        <v>308000</v>
      </c>
      <c r="G181">
        <v>3350000</v>
      </c>
      <c r="H181">
        <v>198.76128205128205</v>
      </c>
    </row>
    <row r="182" spans="1:8" x14ac:dyDescent="0.3">
      <c r="A182" t="s">
        <v>194</v>
      </c>
      <c r="B182" t="s">
        <v>40</v>
      </c>
      <c r="C182">
        <v>10</v>
      </c>
      <c r="D182">
        <v>19471412.609999999</v>
      </c>
      <c r="E182">
        <v>1947141.2609999999</v>
      </c>
      <c r="F182">
        <v>696000</v>
      </c>
      <c r="G182">
        <v>3668246.4</v>
      </c>
      <c r="H182">
        <v>83.813000000000017</v>
      </c>
    </row>
    <row r="183" spans="1:8" x14ac:dyDescent="0.3">
      <c r="A183" t="s">
        <v>194</v>
      </c>
      <c r="B183" t="s">
        <v>66</v>
      </c>
      <c r="C183">
        <v>16</v>
      </c>
      <c r="D183">
        <v>46601531</v>
      </c>
      <c r="E183">
        <v>2912595.6875</v>
      </c>
      <c r="F183">
        <v>1750000</v>
      </c>
      <c r="G183">
        <v>4850000</v>
      </c>
      <c r="H183">
        <v>146.16312499999998</v>
      </c>
    </row>
    <row r="184" spans="1:8" x14ac:dyDescent="0.3">
      <c r="A184" t="s">
        <v>194</v>
      </c>
      <c r="B184" t="s">
        <v>77</v>
      </c>
      <c r="C184">
        <v>32</v>
      </c>
      <c r="D184">
        <v>79042976</v>
      </c>
      <c r="E184">
        <v>2470093</v>
      </c>
      <c r="F184">
        <v>1700000</v>
      </c>
      <c r="G184">
        <v>7300000</v>
      </c>
      <c r="H184">
        <v>231.44218749999999</v>
      </c>
    </row>
    <row r="185" spans="1:8" x14ac:dyDescent="0.3">
      <c r="A185" t="s">
        <v>194</v>
      </c>
      <c r="B185" t="s">
        <v>58</v>
      </c>
      <c r="C185">
        <v>57</v>
      </c>
      <c r="D185">
        <v>159612147.80000001</v>
      </c>
      <c r="E185">
        <v>2800213.1192982458</v>
      </c>
      <c r="F185">
        <v>331700</v>
      </c>
      <c r="G185">
        <v>20416716</v>
      </c>
      <c r="H185">
        <v>373.88070175438594</v>
      </c>
    </row>
    <row r="186" spans="1:8" x14ac:dyDescent="0.3">
      <c r="A186" t="s">
        <v>194</v>
      </c>
      <c r="B186" t="s">
        <v>62</v>
      </c>
      <c r="C186">
        <v>29</v>
      </c>
      <c r="D186">
        <v>60837651.969999999</v>
      </c>
      <c r="E186">
        <v>2097850.0679310346</v>
      </c>
      <c r="F186">
        <v>985000</v>
      </c>
      <c r="G186">
        <v>3250000</v>
      </c>
      <c r="H186">
        <v>228.26448275862069</v>
      </c>
    </row>
    <row r="187" spans="1:8" x14ac:dyDescent="0.3">
      <c r="A187" t="s">
        <v>194</v>
      </c>
      <c r="B187" t="s">
        <v>35</v>
      </c>
      <c r="C187">
        <v>34</v>
      </c>
      <c r="D187">
        <v>625620008.08000004</v>
      </c>
      <c r="E187">
        <v>18400588.472941179</v>
      </c>
      <c r="F187">
        <v>277567.5</v>
      </c>
      <c r="G187">
        <v>200000000</v>
      </c>
      <c r="H187">
        <v>488.66735294117643</v>
      </c>
    </row>
    <row r="188" spans="1:8" x14ac:dyDescent="0.3">
      <c r="A188" t="s">
        <v>194</v>
      </c>
      <c r="B188" t="s">
        <v>38</v>
      </c>
      <c r="C188">
        <v>127</v>
      </c>
      <c r="D188">
        <v>675449304.8900001</v>
      </c>
      <c r="E188">
        <v>5318498.4637007881</v>
      </c>
      <c r="F188">
        <v>22512.75</v>
      </c>
      <c r="G188">
        <v>337447413.66000003</v>
      </c>
      <c r="H188">
        <v>595.83007874015709</v>
      </c>
    </row>
    <row r="189" spans="1:8" x14ac:dyDescent="0.3">
      <c r="A189" t="s">
        <v>194</v>
      </c>
      <c r="B189" t="s">
        <v>60</v>
      </c>
      <c r="C189">
        <v>9</v>
      </c>
      <c r="D189">
        <v>34218206</v>
      </c>
      <c r="E189">
        <v>3802022.888888889</v>
      </c>
      <c r="F189">
        <v>2575000</v>
      </c>
      <c r="G189">
        <v>10100000</v>
      </c>
      <c r="H189">
        <v>225.95999999999998</v>
      </c>
    </row>
    <row r="190" spans="1:8" x14ac:dyDescent="0.3">
      <c r="A190" t="s">
        <v>194</v>
      </c>
      <c r="B190" t="s">
        <v>93</v>
      </c>
      <c r="C190">
        <v>36</v>
      </c>
      <c r="D190">
        <v>40586935.920000002</v>
      </c>
      <c r="E190">
        <v>1127414.8866666667</v>
      </c>
      <c r="F190">
        <v>542535.96</v>
      </c>
      <c r="G190">
        <v>2175000</v>
      </c>
      <c r="H190">
        <v>107.04916666666668</v>
      </c>
    </row>
    <row r="191" spans="1:8" x14ac:dyDescent="0.3">
      <c r="A191" t="s">
        <v>194</v>
      </c>
      <c r="B191" t="s">
        <v>82</v>
      </c>
      <c r="C191">
        <v>26</v>
      </c>
      <c r="D191">
        <v>36607385.409999996</v>
      </c>
      <c r="E191">
        <v>1407976.3619230767</v>
      </c>
      <c r="F191">
        <v>568160</v>
      </c>
      <c r="G191">
        <v>3398400</v>
      </c>
      <c r="H191">
        <v>164.86538461538464</v>
      </c>
    </row>
    <row r="192" spans="1:8" x14ac:dyDescent="0.3">
      <c r="A192" t="s">
        <v>194</v>
      </c>
      <c r="B192" t="s">
        <v>91</v>
      </c>
      <c r="C192">
        <v>13</v>
      </c>
      <c r="D192">
        <v>8714915</v>
      </c>
      <c r="E192">
        <v>670378.07692307688</v>
      </c>
      <c r="F192">
        <v>300000</v>
      </c>
      <c r="G192">
        <v>1204600</v>
      </c>
      <c r="H192">
        <v>85.171538461538447</v>
      </c>
    </row>
    <row r="193" spans="1:8" x14ac:dyDescent="0.3">
      <c r="A193" t="s">
        <v>194</v>
      </c>
      <c r="B193" t="s">
        <v>86</v>
      </c>
      <c r="C193">
        <v>1</v>
      </c>
      <c r="D193">
        <v>1375000</v>
      </c>
      <c r="E193">
        <v>1375000</v>
      </c>
      <c r="F193">
        <v>1375000</v>
      </c>
      <c r="G193">
        <v>1375000</v>
      </c>
      <c r="H193">
        <v>65.91</v>
      </c>
    </row>
    <row r="194" spans="1:8" x14ac:dyDescent="0.3">
      <c r="A194" t="s">
        <v>194</v>
      </c>
      <c r="B194" t="s">
        <v>46</v>
      </c>
      <c r="C194">
        <v>54</v>
      </c>
      <c r="D194">
        <v>101590225.64999999</v>
      </c>
      <c r="E194">
        <v>1881300.4749999999</v>
      </c>
      <c r="F194">
        <v>482000</v>
      </c>
      <c r="G194">
        <v>3500000</v>
      </c>
      <c r="H194">
        <v>91.719259259259275</v>
      </c>
    </row>
    <row r="195" spans="1:8" x14ac:dyDescent="0.3">
      <c r="A195" t="s">
        <v>194</v>
      </c>
      <c r="B195" t="s">
        <v>75</v>
      </c>
      <c r="C195">
        <v>65</v>
      </c>
      <c r="D195">
        <v>105910853.77</v>
      </c>
      <c r="E195">
        <v>1629397.7503076922</v>
      </c>
      <c r="F195">
        <v>330000</v>
      </c>
      <c r="G195">
        <v>4663750</v>
      </c>
      <c r="H195">
        <v>173.33969230769222</v>
      </c>
    </row>
    <row r="196" spans="1:8" x14ac:dyDescent="0.3">
      <c r="A196" t="s">
        <v>194</v>
      </c>
      <c r="B196" t="s">
        <v>57</v>
      </c>
      <c r="C196">
        <v>17</v>
      </c>
      <c r="D196">
        <v>160466723</v>
      </c>
      <c r="E196">
        <v>9439219</v>
      </c>
      <c r="F196">
        <v>1220000</v>
      </c>
      <c r="G196">
        <v>42800000</v>
      </c>
      <c r="H196">
        <v>669.31705882352935</v>
      </c>
    </row>
    <row r="197" spans="1:8" x14ac:dyDescent="0.3">
      <c r="A197" t="s">
        <v>194</v>
      </c>
      <c r="B197" t="s">
        <v>83</v>
      </c>
      <c r="C197">
        <v>6</v>
      </c>
      <c r="D197">
        <v>3835146</v>
      </c>
      <c r="E197">
        <v>639191</v>
      </c>
      <c r="F197">
        <v>380000</v>
      </c>
      <c r="G197">
        <v>1443780</v>
      </c>
      <c r="H197">
        <v>74.223333333333343</v>
      </c>
    </row>
    <row r="198" spans="1:8" x14ac:dyDescent="0.3">
      <c r="A198" t="s">
        <v>194</v>
      </c>
      <c r="B198" t="s">
        <v>65</v>
      </c>
      <c r="C198">
        <v>37</v>
      </c>
      <c r="D198">
        <v>80548665.74000001</v>
      </c>
      <c r="E198">
        <v>2176990.9659459461</v>
      </c>
      <c r="F198">
        <v>185777.99</v>
      </c>
      <c r="G198">
        <v>41231650</v>
      </c>
      <c r="H198">
        <v>382.06432432432416</v>
      </c>
    </row>
    <row r="199" spans="1:8" x14ac:dyDescent="0.3">
      <c r="A199" t="s">
        <v>194</v>
      </c>
      <c r="B199" t="s">
        <v>67</v>
      </c>
      <c r="C199">
        <v>16</v>
      </c>
      <c r="D199">
        <v>22450255.18</v>
      </c>
      <c r="E199">
        <v>1403140.94875</v>
      </c>
      <c r="F199">
        <v>504888</v>
      </c>
      <c r="G199">
        <v>2600000</v>
      </c>
      <c r="H199">
        <v>143.54</v>
      </c>
    </row>
    <row r="200" spans="1:8" x14ac:dyDescent="0.3">
      <c r="A200" t="s">
        <v>194</v>
      </c>
      <c r="B200" t="s">
        <v>105</v>
      </c>
      <c r="C200">
        <v>44</v>
      </c>
      <c r="D200">
        <v>81988949.309999987</v>
      </c>
      <c r="E200">
        <v>1863385.2115909087</v>
      </c>
      <c r="F200">
        <v>400000</v>
      </c>
      <c r="G200">
        <v>11148000</v>
      </c>
      <c r="H200">
        <v>171.53022727272727</v>
      </c>
    </row>
    <row r="201" spans="1:8" x14ac:dyDescent="0.3">
      <c r="A201" t="s">
        <v>194</v>
      </c>
      <c r="B201" t="s">
        <v>63</v>
      </c>
      <c r="C201">
        <v>10</v>
      </c>
      <c r="D201">
        <v>52711776</v>
      </c>
      <c r="E201">
        <v>5271177.5999999996</v>
      </c>
      <c r="F201">
        <v>2175000</v>
      </c>
      <c r="G201">
        <v>8961888</v>
      </c>
      <c r="H201">
        <v>123.53099999999999</v>
      </c>
    </row>
    <row r="202" spans="1:8" x14ac:dyDescent="0.3">
      <c r="A202" t="s">
        <v>194</v>
      </c>
      <c r="B202" t="s">
        <v>89</v>
      </c>
      <c r="C202">
        <v>8</v>
      </c>
      <c r="D202">
        <v>17454950</v>
      </c>
      <c r="E202">
        <v>2181868.75</v>
      </c>
      <c r="F202">
        <v>1520000</v>
      </c>
      <c r="G202">
        <v>3339842</v>
      </c>
      <c r="H202">
        <v>123.55249999999999</v>
      </c>
    </row>
    <row r="203" spans="1:8" x14ac:dyDescent="0.3">
      <c r="A203" t="s">
        <v>194</v>
      </c>
      <c r="B203" t="s">
        <v>80</v>
      </c>
      <c r="C203">
        <v>9</v>
      </c>
      <c r="D203">
        <v>27909291</v>
      </c>
      <c r="E203">
        <v>3101032.3333333335</v>
      </c>
      <c r="F203">
        <v>1600000</v>
      </c>
      <c r="G203">
        <v>6800000</v>
      </c>
      <c r="H203">
        <v>265.84777777777776</v>
      </c>
    </row>
    <row r="204" spans="1:8" x14ac:dyDescent="0.3">
      <c r="A204" t="s">
        <v>194</v>
      </c>
      <c r="B204" t="s">
        <v>36</v>
      </c>
      <c r="C204">
        <v>1</v>
      </c>
      <c r="D204">
        <v>6150000</v>
      </c>
      <c r="E204">
        <v>6150000</v>
      </c>
      <c r="F204">
        <v>6150000</v>
      </c>
      <c r="G204">
        <v>6150000</v>
      </c>
      <c r="H204">
        <v>165.51</v>
      </c>
    </row>
    <row r="205" spans="1:8" x14ac:dyDescent="0.3">
      <c r="A205" t="s">
        <v>194</v>
      </c>
      <c r="B205" t="s">
        <v>72</v>
      </c>
      <c r="C205">
        <v>18</v>
      </c>
      <c r="D205">
        <v>18373478</v>
      </c>
      <c r="E205">
        <v>1020748.7777777778</v>
      </c>
      <c r="F205">
        <v>808816</v>
      </c>
      <c r="G205">
        <v>1371911</v>
      </c>
      <c r="H205">
        <v>90.633333333333368</v>
      </c>
    </row>
    <row r="206" spans="1:8" x14ac:dyDescent="0.3">
      <c r="A206" t="s">
        <v>194</v>
      </c>
      <c r="B206" t="s">
        <v>76</v>
      </c>
      <c r="C206">
        <v>5</v>
      </c>
      <c r="D206">
        <v>10908923</v>
      </c>
      <c r="E206">
        <v>2181784.6</v>
      </c>
      <c r="F206">
        <v>1601210</v>
      </c>
      <c r="G206">
        <v>2360049</v>
      </c>
      <c r="H206">
        <v>108.99000000000001</v>
      </c>
    </row>
    <row r="207" spans="1:8" x14ac:dyDescent="0.3">
      <c r="A207" t="s">
        <v>194</v>
      </c>
      <c r="B207" t="s">
        <v>64</v>
      </c>
      <c r="C207">
        <v>1</v>
      </c>
      <c r="D207">
        <v>1750000</v>
      </c>
      <c r="E207">
        <v>1750000</v>
      </c>
      <c r="F207">
        <v>1750000</v>
      </c>
      <c r="G207">
        <v>1750000</v>
      </c>
      <c r="H207">
        <v>174</v>
      </c>
    </row>
    <row r="208" spans="1:8" x14ac:dyDescent="0.3">
      <c r="A208" t="s">
        <v>194</v>
      </c>
      <c r="B208" t="s">
        <v>84</v>
      </c>
      <c r="C208">
        <v>22</v>
      </c>
      <c r="D208">
        <v>30719966</v>
      </c>
      <c r="E208">
        <v>1396362.0909090908</v>
      </c>
      <c r="F208">
        <v>518365</v>
      </c>
      <c r="G208">
        <v>5200000</v>
      </c>
      <c r="H208">
        <v>97.090909090909108</v>
      </c>
    </row>
    <row r="209" spans="1:8" x14ac:dyDescent="0.3">
      <c r="A209" t="s">
        <v>194</v>
      </c>
      <c r="B209" t="s">
        <v>90</v>
      </c>
      <c r="C209">
        <v>16</v>
      </c>
      <c r="D209">
        <v>9946013.3300000001</v>
      </c>
      <c r="E209">
        <v>621625.833125</v>
      </c>
      <c r="F209">
        <v>339200</v>
      </c>
      <c r="G209">
        <v>1185000</v>
      </c>
      <c r="H209">
        <v>63.631249999999994</v>
      </c>
    </row>
    <row r="210" spans="1:8" x14ac:dyDescent="0.3">
      <c r="A210" t="s">
        <v>194</v>
      </c>
      <c r="B210" t="s">
        <v>42</v>
      </c>
      <c r="C210">
        <v>6</v>
      </c>
      <c r="D210">
        <v>40912639</v>
      </c>
      <c r="E210">
        <v>6818773.166666667</v>
      </c>
      <c r="F210">
        <v>4084740</v>
      </c>
      <c r="G210">
        <v>11187896</v>
      </c>
      <c r="H210">
        <v>149.005</v>
      </c>
    </row>
    <row r="211" spans="1:8" x14ac:dyDescent="0.3">
      <c r="A211" t="s">
        <v>194</v>
      </c>
      <c r="B211" t="s">
        <v>74</v>
      </c>
      <c r="C211">
        <v>28</v>
      </c>
      <c r="D211">
        <v>74105981</v>
      </c>
      <c r="E211">
        <v>2646642.1785714286</v>
      </c>
      <c r="F211">
        <v>1345892</v>
      </c>
      <c r="G211">
        <v>13500000</v>
      </c>
      <c r="H211">
        <v>122.47178571428572</v>
      </c>
    </row>
    <row r="212" spans="1:8" x14ac:dyDescent="0.3">
      <c r="A212" t="s">
        <v>194</v>
      </c>
      <c r="B212" t="s">
        <v>127</v>
      </c>
      <c r="C212">
        <v>8</v>
      </c>
      <c r="D212">
        <v>346100000</v>
      </c>
      <c r="E212">
        <v>43262500</v>
      </c>
      <c r="F212">
        <v>2250000</v>
      </c>
      <c r="G212">
        <v>97000000</v>
      </c>
      <c r="H212">
        <v>868.48249999999996</v>
      </c>
    </row>
    <row r="213" spans="1:8" x14ac:dyDescent="0.3">
      <c r="A213" t="s">
        <v>194</v>
      </c>
      <c r="B213" t="s">
        <v>94</v>
      </c>
      <c r="C213">
        <v>4</v>
      </c>
      <c r="D213">
        <v>33080000</v>
      </c>
      <c r="E213">
        <v>8270000</v>
      </c>
      <c r="F213">
        <v>530000</v>
      </c>
      <c r="G213">
        <v>11300000</v>
      </c>
      <c r="H213">
        <v>626.60500000000002</v>
      </c>
    </row>
    <row r="214" spans="1:8" x14ac:dyDescent="0.3">
      <c r="A214" t="s">
        <v>194</v>
      </c>
      <c r="B214" t="s">
        <v>79</v>
      </c>
      <c r="C214">
        <v>17</v>
      </c>
      <c r="D214">
        <v>106816845.17000002</v>
      </c>
      <c r="E214">
        <v>6283343.8335294127</v>
      </c>
      <c r="F214">
        <v>637674</v>
      </c>
      <c r="G214">
        <v>37000000</v>
      </c>
      <c r="H214">
        <v>280.57117647058823</v>
      </c>
    </row>
    <row r="215" spans="1:8" x14ac:dyDescent="0.3">
      <c r="A215" t="s">
        <v>194</v>
      </c>
      <c r="B215" t="s">
        <v>81</v>
      </c>
      <c r="C215">
        <v>3</v>
      </c>
      <c r="D215">
        <v>5650000</v>
      </c>
      <c r="E215">
        <v>1883333.3333333333</v>
      </c>
      <c r="F215">
        <v>600000</v>
      </c>
      <c r="G215">
        <v>2850000</v>
      </c>
      <c r="H215">
        <v>93.523333333333355</v>
      </c>
    </row>
    <row r="216" spans="1:8" x14ac:dyDescent="0.3">
      <c r="A216" t="s">
        <v>194</v>
      </c>
      <c r="B216" t="s">
        <v>109</v>
      </c>
      <c r="C216">
        <v>7</v>
      </c>
      <c r="D216">
        <v>12029166</v>
      </c>
      <c r="E216">
        <v>1718452.2857142857</v>
      </c>
      <c r="F216">
        <v>250000</v>
      </c>
      <c r="G216">
        <v>5000000</v>
      </c>
      <c r="H216">
        <v>720.56285714285718</v>
      </c>
    </row>
    <row r="217" spans="1:8" x14ac:dyDescent="0.3">
      <c r="A217" t="s">
        <v>194</v>
      </c>
      <c r="B217" t="s">
        <v>78</v>
      </c>
      <c r="C217">
        <v>26</v>
      </c>
      <c r="D217">
        <v>15168606</v>
      </c>
      <c r="E217">
        <v>583407.92307692312</v>
      </c>
      <c r="F217">
        <v>262000</v>
      </c>
      <c r="G217">
        <v>2000000</v>
      </c>
      <c r="H217">
        <v>83.251153846153855</v>
      </c>
    </row>
    <row r="218" spans="1:8" x14ac:dyDescent="0.3">
      <c r="A218" t="s">
        <v>194</v>
      </c>
      <c r="B218" t="s">
        <v>92</v>
      </c>
      <c r="C218">
        <v>7</v>
      </c>
      <c r="D218">
        <v>9484928.120000001</v>
      </c>
      <c r="E218">
        <v>1354989.7314285715</v>
      </c>
      <c r="F218">
        <v>804720</v>
      </c>
      <c r="G218">
        <v>2723568.12</v>
      </c>
      <c r="H218">
        <v>158.0671428571429</v>
      </c>
    </row>
    <row r="219" spans="1:8" x14ac:dyDescent="0.3">
      <c r="A219" t="s">
        <v>194</v>
      </c>
      <c r="B219" t="s">
        <v>196</v>
      </c>
      <c r="C219">
        <v>2</v>
      </c>
      <c r="D219">
        <v>5450000</v>
      </c>
      <c r="E219">
        <v>2725000</v>
      </c>
      <c r="F219">
        <v>1450000</v>
      </c>
      <c r="G219">
        <v>4000000</v>
      </c>
      <c r="H219">
        <v>334.03</v>
      </c>
    </row>
    <row r="220" spans="1:8" x14ac:dyDescent="0.3">
      <c r="A220" t="s">
        <v>194</v>
      </c>
      <c r="B220" t="s">
        <v>154</v>
      </c>
      <c r="C220">
        <v>1</v>
      </c>
      <c r="D220">
        <v>5500000</v>
      </c>
      <c r="E220">
        <v>5500000</v>
      </c>
      <c r="F220">
        <v>5500000</v>
      </c>
      <c r="G220">
        <v>5500000</v>
      </c>
      <c r="H220">
        <v>1459.78</v>
      </c>
    </row>
    <row r="221" spans="1:8" x14ac:dyDescent="0.3">
      <c r="A221" t="s">
        <v>194</v>
      </c>
      <c r="B221" t="s">
        <v>97</v>
      </c>
      <c r="C221">
        <v>1</v>
      </c>
      <c r="D221">
        <v>3500000</v>
      </c>
      <c r="E221">
        <v>3500000</v>
      </c>
      <c r="F221">
        <v>3500000</v>
      </c>
      <c r="G221">
        <v>3500000</v>
      </c>
      <c r="H221">
        <v>1414.36</v>
      </c>
    </row>
    <row r="222" spans="1:8" x14ac:dyDescent="0.3">
      <c r="A222" t="s">
        <v>194</v>
      </c>
      <c r="B222" t="s">
        <v>135</v>
      </c>
      <c r="C222">
        <v>23</v>
      </c>
      <c r="D222">
        <v>52056015</v>
      </c>
      <c r="E222">
        <v>2263305</v>
      </c>
      <c r="F222">
        <v>600000</v>
      </c>
      <c r="G222">
        <v>3725000</v>
      </c>
      <c r="H222">
        <v>221.24782608695651</v>
      </c>
    </row>
    <row r="223" spans="1:8" x14ac:dyDescent="0.3">
      <c r="A223" t="s">
        <v>194</v>
      </c>
      <c r="B223" t="s">
        <v>126</v>
      </c>
      <c r="C223">
        <v>4</v>
      </c>
      <c r="D223">
        <v>29850000</v>
      </c>
      <c r="E223">
        <v>7462500</v>
      </c>
      <c r="F223">
        <v>3550000</v>
      </c>
      <c r="G223">
        <v>14000000</v>
      </c>
      <c r="H223">
        <v>667.52749999999992</v>
      </c>
    </row>
    <row r="224" spans="1:8" x14ac:dyDescent="0.3">
      <c r="A224" t="s">
        <v>194</v>
      </c>
      <c r="B224" t="s">
        <v>111</v>
      </c>
      <c r="C224">
        <v>41</v>
      </c>
      <c r="D224">
        <v>62484542.399999999</v>
      </c>
      <c r="E224">
        <v>1524013.2292682927</v>
      </c>
      <c r="F224">
        <v>208352.4</v>
      </c>
      <c r="G224">
        <v>6968780</v>
      </c>
      <c r="H224">
        <v>158.590243902439</v>
      </c>
    </row>
    <row r="225" spans="1:8" x14ac:dyDescent="0.3">
      <c r="A225" t="s">
        <v>194</v>
      </c>
      <c r="B225" t="s">
        <v>104</v>
      </c>
      <c r="C225">
        <v>44</v>
      </c>
      <c r="D225">
        <v>19046441.829999998</v>
      </c>
      <c r="E225">
        <v>432873.67795454542</v>
      </c>
      <c r="F225">
        <v>210000</v>
      </c>
      <c r="G225">
        <v>1520000</v>
      </c>
      <c r="H225">
        <v>70.429318181818189</v>
      </c>
    </row>
    <row r="226" spans="1:8" x14ac:dyDescent="0.3">
      <c r="A226" t="s">
        <v>194</v>
      </c>
      <c r="B226" t="s">
        <v>71</v>
      </c>
      <c r="C226">
        <v>5</v>
      </c>
      <c r="D226">
        <v>7382600</v>
      </c>
      <c r="E226">
        <v>1476520</v>
      </c>
      <c r="F226">
        <v>732600</v>
      </c>
      <c r="G226">
        <v>2650000</v>
      </c>
      <c r="H226">
        <v>116.78400000000002</v>
      </c>
    </row>
    <row r="227" spans="1:8" x14ac:dyDescent="0.3">
      <c r="A227" t="s">
        <v>194</v>
      </c>
      <c r="B227" t="s">
        <v>112</v>
      </c>
      <c r="C227">
        <v>33</v>
      </c>
      <c r="D227">
        <v>151900353.56</v>
      </c>
      <c r="E227">
        <v>4603041.0169696966</v>
      </c>
      <c r="F227">
        <v>865000</v>
      </c>
      <c r="G227">
        <v>19500000</v>
      </c>
      <c r="H227">
        <v>413.01757575757574</v>
      </c>
    </row>
    <row r="228" spans="1:8" x14ac:dyDescent="0.3">
      <c r="A228" t="s">
        <v>194</v>
      </c>
      <c r="B228" t="s">
        <v>110</v>
      </c>
      <c r="C228">
        <v>20</v>
      </c>
      <c r="D228">
        <v>12059774</v>
      </c>
      <c r="E228">
        <v>602988.69999999995</v>
      </c>
      <c r="F228">
        <v>300000</v>
      </c>
      <c r="G228">
        <v>1060000</v>
      </c>
      <c r="H228">
        <v>72.019499999999979</v>
      </c>
    </row>
    <row r="229" spans="1:8" x14ac:dyDescent="0.3">
      <c r="A229" t="s">
        <v>194</v>
      </c>
      <c r="B229" t="s">
        <v>114</v>
      </c>
      <c r="C229">
        <v>35</v>
      </c>
      <c r="D229">
        <v>103684603.22</v>
      </c>
      <c r="E229">
        <v>2962417.2348571429</v>
      </c>
      <c r="F229">
        <v>650000</v>
      </c>
      <c r="G229">
        <v>11000000</v>
      </c>
      <c r="H229">
        <v>158.34085714285717</v>
      </c>
    </row>
    <row r="230" spans="1:8" x14ac:dyDescent="0.3">
      <c r="A230" t="s">
        <v>194</v>
      </c>
      <c r="B230" t="s">
        <v>99</v>
      </c>
      <c r="C230">
        <v>25</v>
      </c>
      <c r="D230">
        <v>61644693.299999997</v>
      </c>
      <c r="E230">
        <v>2465787.7319999998</v>
      </c>
      <c r="F230">
        <v>1695278</v>
      </c>
      <c r="G230">
        <v>7000000</v>
      </c>
      <c r="H230">
        <v>1165.0024000000003</v>
      </c>
    </row>
    <row r="231" spans="1:8" x14ac:dyDescent="0.3">
      <c r="A231" t="s">
        <v>194</v>
      </c>
      <c r="B231" t="s">
        <v>106</v>
      </c>
      <c r="C231">
        <v>28</v>
      </c>
      <c r="D231">
        <v>34907842</v>
      </c>
      <c r="E231">
        <v>1246708.642857143</v>
      </c>
      <c r="F231">
        <v>555000</v>
      </c>
      <c r="G231">
        <v>2600000</v>
      </c>
      <c r="H231">
        <v>99.584642857142853</v>
      </c>
    </row>
    <row r="232" spans="1:8" x14ac:dyDescent="0.3">
      <c r="A232" t="s">
        <v>194</v>
      </c>
      <c r="B232" t="s">
        <v>102</v>
      </c>
      <c r="C232">
        <v>21</v>
      </c>
      <c r="D232">
        <v>14877954</v>
      </c>
      <c r="E232">
        <v>708474</v>
      </c>
      <c r="F232">
        <v>372387</v>
      </c>
      <c r="G232">
        <v>1165169</v>
      </c>
      <c r="H232">
        <v>105.51000000000002</v>
      </c>
    </row>
    <row r="233" spans="1:8" x14ac:dyDescent="0.3">
      <c r="A233" t="s">
        <v>194</v>
      </c>
      <c r="B233" t="s">
        <v>197</v>
      </c>
      <c r="C233">
        <v>2</v>
      </c>
      <c r="D233">
        <v>7095000</v>
      </c>
      <c r="E233">
        <v>3547500</v>
      </c>
      <c r="F233">
        <v>3115000</v>
      </c>
      <c r="G233">
        <v>3980000</v>
      </c>
      <c r="H233">
        <v>235.2</v>
      </c>
    </row>
    <row r="234" spans="1:8" x14ac:dyDescent="0.3">
      <c r="A234" t="s">
        <v>194</v>
      </c>
      <c r="B234" t="s">
        <v>129</v>
      </c>
      <c r="C234">
        <v>4</v>
      </c>
      <c r="D234">
        <v>2395000</v>
      </c>
      <c r="E234">
        <v>598750</v>
      </c>
      <c r="F234">
        <v>400000</v>
      </c>
      <c r="G234">
        <v>750000</v>
      </c>
      <c r="H234">
        <v>105.9575</v>
      </c>
    </row>
    <row r="235" spans="1:8" x14ac:dyDescent="0.3">
      <c r="A235" t="s">
        <v>194</v>
      </c>
      <c r="B235" t="s">
        <v>117</v>
      </c>
      <c r="C235">
        <v>7</v>
      </c>
      <c r="D235">
        <v>26795000</v>
      </c>
      <c r="E235">
        <v>3827857.1428571427</v>
      </c>
      <c r="F235">
        <v>1825000</v>
      </c>
      <c r="G235">
        <v>6350000</v>
      </c>
      <c r="H235">
        <v>412.34428571428572</v>
      </c>
    </row>
    <row r="236" spans="1:8" x14ac:dyDescent="0.3">
      <c r="A236" t="s">
        <v>194</v>
      </c>
      <c r="B236" t="s">
        <v>108</v>
      </c>
      <c r="C236">
        <v>16</v>
      </c>
      <c r="D236">
        <v>70425300</v>
      </c>
      <c r="E236">
        <v>4401581.25</v>
      </c>
      <c r="F236">
        <v>2000000</v>
      </c>
      <c r="G236">
        <v>9000000</v>
      </c>
      <c r="H236">
        <v>601.40625</v>
      </c>
    </row>
    <row r="237" spans="1:8" x14ac:dyDescent="0.3">
      <c r="A237" t="s">
        <v>194</v>
      </c>
      <c r="B237" t="s">
        <v>139</v>
      </c>
      <c r="C237">
        <v>17</v>
      </c>
      <c r="D237">
        <v>43854299</v>
      </c>
      <c r="E237">
        <v>2579664.6470588236</v>
      </c>
      <c r="F237">
        <v>1085500</v>
      </c>
      <c r="G237">
        <v>3950000</v>
      </c>
      <c r="H237">
        <v>165.07294117647061</v>
      </c>
    </row>
    <row r="238" spans="1:8" x14ac:dyDescent="0.3">
      <c r="A238" t="s">
        <v>194</v>
      </c>
      <c r="B238" t="s">
        <v>121</v>
      </c>
      <c r="C238">
        <v>5</v>
      </c>
      <c r="D238">
        <v>67900000</v>
      </c>
      <c r="E238">
        <v>13580000</v>
      </c>
      <c r="F238">
        <v>3000000</v>
      </c>
      <c r="G238">
        <v>18000000</v>
      </c>
      <c r="H238">
        <v>845.59799999999996</v>
      </c>
    </row>
    <row r="239" spans="1:8" x14ac:dyDescent="0.3">
      <c r="A239" t="s">
        <v>194</v>
      </c>
      <c r="B239" t="s">
        <v>130</v>
      </c>
      <c r="C239">
        <v>31</v>
      </c>
      <c r="D239">
        <v>37076700.629999995</v>
      </c>
      <c r="E239">
        <v>1196022.6009677418</v>
      </c>
      <c r="F239">
        <v>250000</v>
      </c>
      <c r="G239">
        <v>3213560</v>
      </c>
      <c r="H239">
        <v>198.84709677419352</v>
      </c>
    </row>
    <row r="240" spans="1:8" x14ac:dyDescent="0.3">
      <c r="A240" t="s">
        <v>194</v>
      </c>
      <c r="B240" t="s">
        <v>118</v>
      </c>
      <c r="C240">
        <v>14</v>
      </c>
      <c r="D240">
        <v>30752571.559999999</v>
      </c>
      <c r="E240">
        <v>2196612.2542857141</v>
      </c>
      <c r="F240">
        <v>1400000</v>
      </c>
      <c r="G240">
        <v>2865000</v>
      </c>
      <c r="H240">
        <v>271.36500000000007</v>
      </c>
    </row>
    <row r="241" spans="1:8" x14ac:dyDescent="0.3">
      <c r="A241" t="s">
        <v>194</v>
      </c>
      <c r="B241" t="s">
        <v>150</v>
      </c>
      <c r="C241">
        <v>9</v>
      </c>
      <c r="D241">
        <v>41672562.5</v>
      </c>
      <c r="E241">
        <v>4630284.722222222</v>
      </c>
      <c r="F241">
        <v>957562.5</v>
      </c>
      <c r="G241">
        <v>8200000</v>
      </c>
      <c r="H241">
        <v>825.87888888888881</v>
      </c>
    </row>
    <row r="242" spans="1:8" x14ac:dyDescent="0.3">
      <c r="A242" t="s">
        <v>194</v>
      </c>
      <c r="B242" t="s">
        <v>142</v>
      </c>
      <c r="C242">
        <v>3</v>
      </c>
      <c r="D242">
        <v>7910000</v>
      </c>
      <c r="E242">
        <v>2636666.6666666665</v>
      </c>
      <c r="F242">
        <v>2160000</v>
      </c>
      <c r="G242">
        <v>2950000</v>
      </c>
      <c r="H242">
        <v>98.466666666666683</v>
      </c>
    </row>
    <row r="243" spans="1:8" x14ac:dyDescent="0.3">
      <c r="A243" t="s">
        <v>194</v>
      </c>
      <c r="B243" t="s">
        <v>103</v>
      </c>
      <c r="C243">
        <v>12</v>
      </c>
      <c r="D243">
        <v>113559456</v>
      </c>
      <c r="E243">
        <v>9463288</v>
      </c>
      <c r="F243">
        <v>624456</v>
      </c>
      <c r="G243">
        <v>100000000</v>
      </c>
      <c r="H243">
        <v>550.20333333333326</v>
      </c>
    </row>
    <row r="244" spans="1:8" x14ac:dyDescent="0.3">
      <c r="A244" t="s">
        <v>194</v>
      </c>
      <c r="B244" t="s">
        <v>198</v>
      </c>
      <c r="C244">
        <v>2</v>
      </c>
      <c r="D244">
        <v>41650000</v>
      </c>
      <c r="E244">
        <v>20825000</v>
      </c>
      <c r="F244">
        <v>3650000</v>
      </c>
      <c r="G244">
        <v>38000000</v>
      </c>
      <c r="H244">
        <v>390.70499999999998</v>
      </c>
    </row>
    <row r="245" spans="1:8" x14ac:dyDescent="0.3">
      <c r="A245" t="s">
        <v>194</v>
      </c>
      <c r="B245" t="s">
        <v>107</v>
      </c>
      <c r="C245">
        <v>18</v>
      </c>
      <c r="D245">
        <v>8127024.0899999999</v>
      </c>
      <c r="E245">
        <v>451501.33833333332</v>
      </c>
      <c r="F245">
        <v>237120</v>
      </c>
      <c r="G245">
        <v>650000</v>
      </c>
      <c r="H245">
        <v>66.415000000000006</v>
      </c>
    </row>
    <row r="246" spans="1:8" x14ac:dyDescent="0.3">
      <c r="A246" t="s">
        <v>194</v>
      </c>
      <c r="B246" t="s">
        <v>120</v>
      </c>
      <c r="C246">
        <v>13</v>
      </c>
      <c r="D246">
        <v>33414122.859999999</v>
      </c>
      <c r="E246">
        <v>2570317.1430769232</v>
      </c>
      <c r="F246">
        <v>460000</v>
      </c>
      <c r="G246">
        <v>3544000</v>
      </c>
      <c r="H246">
        <v>198.19769230769228</v>
      </c>
    </row>
    <row r="247" spans="1:8" x14ac:dyDescent="0.3">
      <c r="A247" t="s">
        <v>194</v>
      </c>
      <c r="B247" t="s">
        <v>101</v>
      </c>
      <c r="C247">
        <v>3</v>
      </c>
      <c r="D247">
        <v>30685000</v>
      </c>
      <c r="E247">
        <v>10228333.333333334</v>
      </c>
      <c r="F247">
        <v>5500000</v>
      </c>
      <c r="G247">
        <v>19285000</v>
      </c>
      <c r="H247">
        <v>892.37</v>
      </c>
    </row>
    <row r="248" spans="1:8" x14ac:dyDescent="0.3">
      <c r="A248" t="s">
        <v>194</v>
      </c>
      <c r="B248" t="s">
        <v>125</v>
      </c>
      <c r="C248">
        <v>7</v>
      </c>
      <c r="D248">
        <v>16087433</v>
      </c>
      <c r="E248">
        <v>2298204.7142857141</v>
      </c>
      <c r="F248">
        <v>1712000</v>
      </c>
      <c r="G248">
        <v>4100000</v>
      </c>
      <c r="H248">
        <v>222.81857142857143</v>
      </c>
    </row>
    <row r="249" spans="1:8" x14ac:dyDescent="0.3">
      <c r="A249" t="s">
        <v>194</v>
      </c>
      <c r="B249" t="s">
        <v>144</v>
      </c>
      <c r="C249">
        <v>14</v>
      </c>
      <c r="D249">
        <v>13067606.74</v>
      </c>
      <c r="E249">
        <v>933400.48142857139</v>
      </c>
      <c r="F249">
        <v>300000</v>
      </c>
      <c r="G249">
        <v>1568800</v>
      </c>
      <c r="H249">
        <v>111.79357142857144</v>
      </c>
    </row>
    <row r="250" spans="1:8" x14ac:dyDescent="0.3">
      <c r="A250" t="s">
        <v>194</v>
      </c>
      <c r="B250" t="s">
        <v>132</v>
      </c>
      <c r="C250">
        <v>80</v>
      </c>
      <c r="D250">
        <v>538309843</v>
      </c>
      <c r="E250">
        <v>6728873.0374999996</v>
      </c>
      <c r="F250">
        <v>1849245</v>
      </c>
      <c r="G250">
        <v>88247633</v>
      </c>
      <c r="H250">
        <v>6147.3857499999967</v>
      </c>
    </row>
    <row r="251" spans="1:8" x14ac:dyDescent="0.3">
      <c r="A251" t="s">
        <v>194</v>
      </c>
      <c r="B251" t="s">
        <v>146</v>
      </c>
      <c r="C251">
        <v>5</v>
      </c>
      <c r="D251">
        <v>73057516</v>
      </c>
      <c r="E251">
        <v>14611503.199999999</v>
      </c>
      <c r="F251">
        <v>4200000</v>
      </c>
      <c r="G251">
        <v>23807000</v>
      </c>
      <c r="H251">
        <v>746.82600000000002</v>
      </c>
    </row>
    <row r="252" spans="1:8" x14ac:dyDescent="0.3">
      <c r="A252" t="s">
        <v>194</v>
      </c>
      <c r="B252" t="s">
        <v>140</v>
      </c>
      <c r="C252">
        <v>3</v>
      </c>
      <c r="D252">
        <v>1639240</v>
      </c>
      <c r="E252">
        <v>546413.33333333337</v>
      </c>
      <c r="F252">
        <v>370000</v>
      </c>
      <c r="G252">
        <v>685000</v>
      </c>
      <c r="H252">
        <v>109.31666666666666</v>
      </c>
    </row>
    <row r="253" spans="1:8" x14ac:dyDescent="0.3">
      <c r="A253" t="s">
        <v>194</v>
      </c>
      <c r="B253" t="s">
        <v>145</v>
      </c>
      <c r="C253">
        <v>6</v>
      </c>
      <c r="D253">
        <v>37846959.520000003</v>
      </c>
      <c r="E253">
        <v>6307826.5866666669</v>
      </c>
      <c r="F253">
        <v>3489411.74</v>
      </c>
      <c r="G253">
        <v>10700000</v>
      </c>
      <c r="H253">
        <v>144.27166666666665</v>
      </c>
    </row>
    <row r="254" spans="1:8" x14ac:dyDescent="0.3">
      <c r="A254" t="s">
        <v>194</v>
      </c>
      <c r="B254" t="s">
        <v>199</v>
      </c>
      <c r="C254">
        <v>4</v>
      </c>
      <c r="D254">
        <v>3466079</v>
      </c>
      <c r="E254">
        <v>866519.75</v>
      </c>
      <c r="F254">
        <v>552599</v>
      </c>
      <c r="G254">
        <v>1518480</v>
      </c>
      <c r="H254">
        <v>119.47999999999999</v>
      </c>
    </row>
    <row r="255" spans="1:8" x14ac:dyDescent="0.3">
      <c r="A255" t="s">
        <v>194</v>
      </c>
      <c r="B255" t="s">
        <v>124</v>
      </c>
      <c r="C255">
        <v>10</v>
      </c>
      <c r="D255">
        <v>20289000</v>
      </c>
      <c r="E255">
        <v>2028900</v>
      </c>
      <c r="F255">
        <v>899000</v>
      </c>
      <c r="G255">
        <v>4300000</v>
      </c>
      <c r="H255">
        <v>196.38599999999997</v>
      </c>
    </row>
    <row r="256" spans="1:8" x14ac:dyDescent="0.3">
      <c r="A256" t="s">
        <v>194</v>
      </c>
      <c r="B256" t="s">
        <v>200</v>
      </c>
      <c r="C256">
        <v>2</v>
      </c>
      <c r="D256">
        <v>78740000</v>
      </c>
      <c r="E256">
        <v>39370000</v>
      </c>
      <c r="F256">
        <v>23740000</v>
      </c>
      <c r="G256">
        <v>55000000</v>
      </c>
      <c r="H256">
        <v>439.34000000000003</v>
      </c>
    </row>
    <row r="257" spans="1:8" x14ac:dyDescent="0.3">
      <c r="A257" t="s">
        <v>194</v>
      </c>
      <c r="B257" t="s">
        <v>123</v>
      </c>
      <c r="C257">
        <v>8</v>
      </c>
      <c r="D257">
        <v>22973500</v>
      </c>
      <c r="E257">
        <v>2871687.5</v>
      </c>
      <c r="F257">
        <v>2038300</v>
      </c>
      <c r="G257">
        <v>3650000</v>
      </c>
      <c r="H257">
        <v>601.72</v>
      </c>
    </row>
    <row r="258" spans="1:8" x14ac:dyDescent="0.3">
      <c r="A258" t="s">
        <v>194</v>
      </c>
      <c r="B258" t="s">
        <v>174</v>
      </c>
      <c r="C258">
        <v>1</v>
      </c>
      <c r="D258">
        <v>2500000</v>
      </c>
      <c r="E258">
        <v>2500000</v>
      </c>
      <c r="F258">
        <v>2500000</v>
      </c>
      <c r="G258">
        <v>2500000</v>
      </c>
      <c r="H258">
        <v>836.13</v>
      </c>
    </row>
    <row r="259" spans="1:8" x14ac:dyDescent="0.3">
      <c r="A259" t="s">
        <v>194</v>
      </c>
      <c r="B259" t="s">
        <v>201</v>
      </c>
      <c r="C259">
        <v>3</v>
      </c>
      <c r="D259">
        <v>3996167</v>
      </c>
      <c r="E259">
        <v>1332055.6666666667</v>
      </c>
      <c r="F259">
        <v>1066028</v>
      </c>
      <c r="G259">
        <v>1680139</v>
      </c>
      <c r="H259">
        <v>117.08333333333333</v>
      </c>
    </row>
    <row r="260" spans="1:8" x14ac:dyDescent="0.3">
      <c r="A260" t="s">
        <v>194</v>
      </c>
      <c r="B260" t="s">
        <v>116</v>
      </c>
      <c r="C260">
        <v>18</v>
      </c>
      <c r="D260">
        <v>74660019.329999998</v>
      </c>
      <c r="E260">
        <v>4147778.8516666666</v>
      </c>
      <c r="F260">
        <v>1407779.33</v>
      </c>
      <c r="G260">
        <v>9700000</v>
      </c>
      <c r="H260">
        <v>474.90055555555563</v>
      </c>
    </row>
    <row r="261" spans="1:8" x14ac:dyDescent="0.3">
      <c r="A261" t="s">
        <v>194</v>
      </c>
      <c r="B261" t="s">
        <v>115</v>
      </c>
      <c r="C261">
        <v>7</v>
      </c>
      <c r="D261">
        <v>14230000</v>
      </c>
      <c r="E261">
        <v>2032857.142857143</v>
      </c>
      <c r="F261">
        <v>730000</v>
      </c>
      <c r="G261">
        <v>2250000</v>
      </c>
      <c r="H261">
        <v>617.66999999999996</v>
      </c>
    </row>
    <row r="262" spans="1:8" x14ac:dyDescent="0.3">
      <c r="A262" t="s">
        <v>194</v>
      </c>
      <c r="B262" t="s">
        <v>113</v>
      </c>
      <c r="C262">
        <v>14</v>
      </c>
      <c r="D262">
        <v>11596630.26</v>
      </c>
      <c r="E262">
        <v>828330.73285714281</v>
      </c>
      <c r="F262">
        <v>400351</v>
      </c>
      <c r="G262">
        <v>1999950.26</v>
      </c>
      <c r="H262">
        <v>92.122142857142862</v>
      </c>
    </row>
    <row r="263" spans="1:8" x14ac:dyDescent="0.3">
      <c r="A263" t="s">
        <v>194</v>
      </c>
      <c r="B263" t="s">
        <v>202</v>
      </c>
      <c r="C263">
        <v>3</v>
      </c>
      <c r="D263">
        <v>22900000</v>
      </c>
      <c r="E263">
        <v>7633333.333333333</v>
      </c>
      <c r="F263">
        <v>6000000</v>
      </c>
      <c r="G263">
        <v>10000000</v>
      </c>
      <c r="H263">
        <v>783.79333333333341</v>
      </c>
    </row>
    <row r="264" spans="1:8" x14ac:dyDescent="0.3">
      <c r="A264" t="s">
        <v>194</v>
      </c>
      <c r="B264" t="s">
        <v>184</v>
      </c>
      <c r="C264">
        <v>6</v>
      </c>
      <c r="D264">
        <v>24240718.680000003</v>
      </c>
      <c r="E264">
        <v>4040119.7800000007</v>
      </c>
      <c r="F264">
        <v>1338949.7</v>
      </c>
      <c r="G264">
        <v>8350000</v>
      </c>
      <c r="H264">
        <v>262.63999999999993</v>
      </c>
    </row>
    <row r="265" spans="1:8" x14ac:dyDescent="0.3">
      <c r="A265" t="s">
        <v>194</v>
      </c>
      <c r="B265" t="s">
        <v>134</v>
      </c>
      <c r="C265">
        <v>3</v>
      </c>
      <c r="D265">
        <v>10238349.359999999</v>
      </c>
      <c r="E265">
        <v>3412783.1199999996</v>
      </c>
      <c r="F265">
        <v>1596396.08</v>
      </c>
      <c r="G265">
        <v>4650000</v>
      </c>
      <c r="H265">
        <v>194.70666666666668</v>
      </c>
    </row>
    <row r="266" spans="1:8" x14ac:dyDescent="0.3">
      <c r="A266" t="s">
        <v>194</v>
      </c>
      <c r="B266" t="s">
        <v>70</v>
      </c>
      <c r="C266">
        <v>5</v>
      </c>
      <c r="D266">
        <v>14662997.460000001</v>
      </c>
      <c r="E266">
        <v>2932599.4920000001</v>
      </c>
      <c r="F266">
        <v>1300000</v>
      </c>
      <c r="G266">
        <v>4794777</v>
      </c>
      <c r="H266">
        <v>206.33999999999997</v>
      </c>
    </row>
    <row r="267" spans="1:8" x14ac:dyDescent="0.3">
      <c r="A267" t="s">
        <v>194</v>
      </c>
      <c r="B267" t="s">
        <v>148</v>
      </c>
      <c r="C267">
        <v>2</v>
      </c>
      <c r="D267">
        <v>3300000</v>
      </c>
      <c r="E267">
        <v>1650000</v>
      </c>
      <c r="F267">
        <v>300000</v>
      </c>
      <c r="G267">
        <v>3000000</v>
      </c>
      <c r="H267">
        <v>860.55</v>
      </c>
    </row>
    <row r="268" spans="1:8" x14ac:dyDescent="0.3">
      <c r="A268" t="s">
        <v>194</v>
      </c>
      <c r="B268" t="s">
        <v>175</v>
      </c>
      <c r="C268">
        <v>1</v>
      </c>
      <c r="D268">
        <v>42000000</v>
      </c>
      <c r="E268">
        <v>42000000</v>
      </c>
      <c r="F268">
        <v>42000000</v>
      </c>
      <c r="G268">
        <v>42000000</v>
      </c>
      <c r="H268">
        <v>1393.54</v>
      </c>
    </row>
    <row r="269" spans="1:8" x14ac:dyDescent="0.3">
      <c r="A269" t="s">
        <v>194</v>
      </c>
      <c r="B269" t="s">
        <v>136</v>
      </c>
      <c r="C269">
        <v>1</v>
      </c>
      <c r="D269">
        <v>1075025</v>
      </c>
      <c r="E269">
        <v>1075025</v>
      </c>
      <c r="F269">
        <v>1075025</v>
      </c>
      <c r="G269">
        <v>1075025</v>
      </c>
      <c r="H269">
        <v>142.68</v>
      </c>
    </row>
    <row r="270" spans="1:8" x14ac:dyDescent="0.3">
      <c r="A270" t="s">
        <v>194</v>
      </c>
      <c r="B270" t="s">
        <v>186</v>
      </c>
      <c r="C270">
        <v>1</v>
      </c>
      <c r="D270">
        <v>11000000</v>
      </c>
      <c r="E270">
        <v>11000000</v>
      </c>
      <c r="F270">
        <v>11000000</v>
      </c>
      <c r="G270">
        <v>11000000</v>
      </c>
      <c r="H270">
        <v>1119.04</v>
      </c>
    </row>
    <row r="271" spans="1:8" x14ac:dyDescent="0.3">
      <c r="A271" t="s">
        <v>194</v>
      </c>
      <c r="B271" t="s">
        <v>203</v>
      </c>
      <c r="C271">
        <v>2</v>
      </c>
      <c r="D271">
        <v>6758414</v>
      </c>
      <c r="E271">
        <v>3379207</v>
      </c>
      <c r="F271">
        <v>614401</v>
      </c>
      <c r="G271">
        <v>6144013</v>
      </c>
      <c r="H271">
        <v>523.23</v>
      </c>
    </row>
    <row r="272" spans="1:8" x14ac:dyDescent="0.3">
      <c r="A272" t="s">
        <v>194</v>
      </c>
      <c r="B272" t="s">
        <v>204</v>
      </c>
      <c r="C272">
        <v>1</v>
      </c>
      <c r="D272">
        <v>6000000</v>
      </c>
      <c r="E272">
        <v>6000000</v>
      </c>
      <c r="F272">
        <v>6000000</v>
      </c>
      <c r="G272">
        <v>6000000</v>
      </c>
      <c r="H272">
        <v>268.94</v>
      </c>
    </row>
    <row r="273" spans="1:8" x14ac:dyDescent="0.3">
      <c r="A273" t="s">
        <v>194</v>
      </c>
      <c r="B273" t="s">
        <v>205</v>
      </c>
      <c r="C273">
        <v>5</v>
      </c>
      <c r="D273">
        <v>34151483</v>
      </c>
      <c r="E273">
        <v>6830296.5999999996</v>
      </c>
      <c r="F273">
        <v>997307</v>
      </c>
      <c r="G273">
        <v>11298737</v>
      </c>
      <c r="H273">
        <v>1088.4760000000001</v>
      </c>
    </row>
    <row r="274" spans="1:8" x14ac:dyDescent="0.3">
      <c r="A274" t="s">
        <v>194</v>
      </c>
      <c r="B274" t="s">
        <v>206</v>
      </c>
      <c r="C274">
        <v>4</v>
      </c>
      <c r="D274">
        <v>9144160</v>
      </c>
      <c r="E274">
        <v>2286040</v>
      </c>
      <c r="F274">
        <v>1254160</v>
      </c>
      <c r="G274">
        <v>3400000</v>
      </c>
      <c r="H274">
        <v>329.19499999999999</v>
      </c>
    </row>
    <row r="275" spans="1:8" x14ac:dyDescent="0.3">
      <c r="A275" t="s">
        <v>194</v>
      </c>
      <c r="B275" t="s">
        <v>170</v>
      </c>
      <c r="C275">
        <v>5</v>
      </c>
      <c r="D275">
        <v>89183775</v>
      </c>
      <c r="E275">
        <v>17836755</v>
      </c>
      <c r="F275">
        <v>800000</v>
      </c>
      <c r="G275">
        <v>78006240</v>
      </c>
      <c r="H275">
        <v>72406.009999999995</v>
      </c>
    </row>
    <row r="276" spans="1:8" x14ac:dyDescent="0.3">
      <c r="A276" t="s">
        <v>194</v>
      </c>
      <c r="B276" t="s">
        <v>131</v>
      </c>
      <c r="C276">
        <v>3</v>
      </c>
      <c r="D276">
        <v>9000000</v>
      </c>
      <c r="E276">
        <v>3000000</v>
      </c>
      <c r="F276">
        <v>2100000</v>
      </c>
      <c r="G276">
        <v>4800000</v>
      </c>
      <c r="H276">
        <v>96.58</v>
      </c>
    </row>
    <row r="277" spans="1:8" x14ac:dyDescent="0.3">
      <c r="A277" t="s">
        <v>194</v>
      </c>
      <c r="B277" t="s">
        <v>207</v>
      </c>
      <c r="C277">
        <v>1</v>
      </c>
      <c r="D277">
        <v>1200000</v>
      </c>
      <c r="E277">
        <v>1200000</v>
      </c>
      <c r="F277">
        <v>1200000</v>
      </c>
      <c r="G277">
        <v>1200000</v>
      </c>
      <c r="H277">
        <v>74.69</v>
      </c>
    </row>
    <row r="278" spans="1:8" x14ac:dyDescent="0.3">
      <c r="A278" t="s">
        <v>194</v>
      </c>
      <c r="B278" t="s">
        <v>122</v>
      </c>
      <c r="C278">
        <v>9</v>
      </c>
      <c r="D278">
        <v>19390185</v>
      </c>
      <c r="E278">
        <v>2154465</v>
      </c>
      <c r="F278">
        <v>850000</v>
      </c>
      <c r="G278">
        <v>6500000</v>
      </c>
      <c r="H278">
        <v>337.68222222222215</v>
      </c>
    </row>
    <row r="279" spans="1:8" x14ac:dyDescent="0.3">
      <c r="A279" t="s">
        <v>194</v>
      </c>
      <c r="B279" t="s">
        <v>137</v>
      </c>
      <c r="C279">
        <v>3</v>
      </c>
      <c r="D279">
        <v>268044365</v>
      </c>
      <c r="E279">
        <v>89348121.666666672</v>
      </c>
      <c r="F279">
        <v>3900000</v>
      </c>
      <c r="G279">
        <v>240844365</v>
      </c>
      <c r="H279">
        <v>32811.386666666665</v>
      </c>
    </row>
    <row r="280" spans="1:8" x14ac:dyDescent="0.3">
      <c r="A280" t="s">
        <v>194</v>
      </c>
      <c r="B280" t="s">
        <v>159</v>
      </c>
      <c r="C280">
        <v>21</v>
      </c>
      <c r="D280">
        <v>23836520</v>
      </c>
      <c r="E280">
        <v>1135072.3809523811</v>
      </c>
      <c r="F280">
        <v>476000</v>
      </c>
      <c r="G280">
        <v>3000000</v>
      </c>
      <c r="H280">
        <v>910.1638095238095</v>
      </c>
    </row>
    <row r="281" spans="1:8" x14ac:dyDescent="0.3">
      <c r="A281" t="s">
        <v>194</v>
      </c>
      <c r="B281" t="s">
        <v>161</v>
      </c>
      <c r="C281">
        <v>2</v>
      </c>
      <c r="D281">
        <v>2000000</v>
      </c>
      <c r="E281">
        <v>1000000</v>
      </c>
      <c r="F281">
        <v>1000000</v>
      </c>
      <c r="G281">
        <v>1000000</v>
      </c>
      <c r="H281">
        <v>1282.915</v>
      </c>
    </row>
    <row r="282" spans="1:8" x14ac:dyDescent="0.3">
      <c r="A282" t="s">
        <v>194</v>
      </c>
      <c r="B282" t="s">
        <v>157</v>
      </c>
      <c r="C282">
        <v>4</v>
      </c>
      <c r="D282">
        <v>22228200</v>
      </c>
      <c r="E282">
        <v>5557050</v>
      </c>
      <c r="F282">
        <v>1000000</v>
      </c>
      <c r="G282">
        <v>11398200</v>
      </c>
      <c r="H282">
        <v>955.61500000000001</v>
      </c>
    </row>
    <row r="283" spans="1:8" x14ac:dyDescent="0.3">
      <c r="A283" t="s">
        <v>194</v>
      </c>
      <c r="B283" t="s">
        <v>208</v>
      </c>
      <c r="C283">
        <v>1</v>
      </c>
      <c r="D283">
        <v>1000000</v>
      </c>
      <c r="E283">
        <v>1000000</v>
      </c>
      <c r="F283">
        <v>1000000</v>
      </c>
      <c r="G283">
        <v>1000000</v>
      </c>
      <c r="H283">
        <v>1659.57</v>
      </c>
    </row>
    <row r="284" spans="1:8" x14ac:dyDescent="0.3">
      <c r="A284" t="s">
        <v>194</v>
      </c>
      <c r="B284" t="s">
        <v>180</v>
      </c>
      <c r="C284">
        <v>13</v>
      </c>
      <c r="D284">
        <v>74892000</v>
      </c>
      <c r="E284">
        <v>5760923.076923077</v>
      </c>
      <c r="F284">
        <v>1372000</v>
      </c>
      <c r="G284">
        <v>9190000</v>
      </c>
      <c r="H284">
        <v>319.99384615384616</v>
      </c>
    </row>
    <row r="285" spans="1:8" x14ac:dyDescent="0.3">
      <c r="A285" t="s">
        <v>194</v>
      </c>
      <c r="B285" t="s">
        <v>152</v>
      </c>
      <c r="C285">
        <v>8</v>
      </c>
      <c r="D285">
        <v>19092168</v>
      </c>
      <c r="E285">
        <v>2386521</v>
      </c>
      <c r="F285">
        <v>1100000</v>
      </c>
      <c r="G285">
        <v>4500000</v>
      </c>
      <c r="H285">
        <v>119.62875</v>
      </c>
    </row>
    <row r="286" spans="1:8" x14ac:dyDescent="0.3">
      <c r="A286" t="s">
        <v>194</v>
      </c>
      <c r="B286" t="s">
        <v>163</v>
      </c>
      <c r="C286">
        <v>10</v>
      </c>
      <c r="D286">
        <v>15852864.620000001</v>
      </c>
      <c r="E286">
        <v>1585286.4620000001</v>
      </c>
      <c r="F286">
        <v>136000</v>
      </c>
      <c r="G286">
        <v>2500000</v>
      </c>
      <c r="H286">
        <v>230.23499999999999</v>
      </c>
    </row>
    <row r="287" spans="1:8" x14ac:dyDescent="0.3">
      <c r="A287" t="s">
        <v>194</v>
      </c>
      <c r="B287" t="s">
        <v>162</v>
      </c>
      <c r="C287">
        <v>5</v>
      </c>
      <c r="D287">
        <v>4098300</v>
      </c>
      <c r="E287">
        <v>819660</v>
      </c>
      <c r="F287">
        <v>600000</v>
      </c>
      <c r="G287">
        <v>1000000</v>
      </c>
      <c r="H287">
        <v>1020.9459999999999</v>
      </c>
    </row>
    <row r="288" spans="1:8" x14ac:dyDescent="0.3">
      <c r="A288" t="s">
        <v>194</v>
      </c>
      <c r="B288" t="s">
        <v>209</v>
      </c>
      <c r="C288">
        <v>1</v>
      </c>
      <c r="D288">
        <v>1000000</v>
      </c>
      <c r="E288">
        <v>1000000</v>
      </c>
      <c r="F288">
        <v>1000000</v>
      </c>
      <c r="G288">
        <v>1000000</v>
      </c>
      <c r="H288">
        <v>1115</v>
      </c>
    </row>
    <row r="289" spans="1:8" x14ac:dyDescent="0.3">
      <c r="A289" t="s">
        <v>194</v>
      </c>
      <c r="B289" t="s">
        <v>156</v>
      </c>
      <c r="C289">
        <v>3</v>
      </c>
      <c r="D289">
        <v>3200000</v>
      </c>
      <c r="E289">
        <v>1066666.6666666667</v>
      </c>
      <c r="F289">
        <v>800000</v>
      </c>
      <c r="G289">
        <v>1200000</v>
      </c>
      <c r="H289">
        <v>759.4133333333333</v>
      </c>
    </row>
    <row r="290" spans="1:8" x14ac:dyDescent="0.3">
      <c r="A290" t="s">
        <v>194</v>
      </c>
      <c r="B290" t="s">
        <v>147</v>
      </c>
      <c r="C290">
        <v>1</v>
      </c>
      <c r="D290">
        <v>400000</v>
      </c>
      <c r="E290">
        <v>400000</v>
      </c>
      <c r="F290">
        <v>400000</v>
      </c>
      <c r="G290">
        <v>400000</v>
      </c>
      <c r="H290">
        <v>1121.06</v>
      </c>
    </row>
    <row r="291" spans="1:8" x14ac:dyDescent="0.3">
      <c r="A291" t="s">
        <v>194</v>
      </c>
      <c r="B291" t="s">
        <v>164</v>
      </c>
      <c r="C291">
        <v>1</v>
      </c>
      <c r="D291">
        <v>750000</v>
      </c>
      <c r="E291">
        <v>750000</v>
      </c>
      <c r="F291">
        <v>750000</v>
      </c>
      <c r="G291">
        <v>750000</v>
      </c>
      <c r="H291">
        <v>1097.05</v>
      </c>
    </row>
    <row r="292" spans="1:8" x14ac:dyDescent="0.3">
      <c r="A292" t="s">
        <v>194</v>
      </c>
      <c r="B292" t="s">
        <v>160</v>
      </c>
      <c r="C292">
        <v>1</v>
      </c>
      <c r="D292">
        <v>2114000</v>
      </c>
      <c r="E292">
        <v>2114000</v>
      </c>
      <c r="F292">
        <v>2114000</v>
      </c>
      <c r="G292">
        <v>2114000</v>
      </c>
      <c r="H292">
        <v>1330.19</v>
      </c>
    </row>
    <row r="293" spans="1:8" x14ac:dyDescent="0.3">
      <c r="A293" t="s">
        <v>194</v>
      </c>
      <c r="B293" t="s">
        <v>190</v>
      </c>
      <c r="C293">
        <v>1</v>
      </c>
      <c r="D293">
        <v>2960267</v>
      </c>
      <c r="E293">
        <v>2960267</v>
      </c>
      <c r="F293">
        <v>2960267</v>
      </c>
      <c r="G293">
        <v>2960267</v>
      </c>
      <c r="H293">
        <v>219.07</v>
      </c>
    </row>
    <row r="294" spans="1:8" x14ac:dyDescent="0.3">
      <c r="A294" t="s">
        <v>194</v>
      </c>
      <c r="B294" t="s">
        <v>210</v>
      </c>
      <c r="C294">
        <v>1</v>
      </c>
      <c r="D294">
        <v>750000</v>
      </c>
      <c r="E294">
        <v>750000</v>
      </c>
      <c r="F294">
        <v>750000</v>
      </c>
      <c r="G294">
        <v>750000</v>
      </c>
      <c r="H294">
        <v>750.48</v>
      </c>
    </row>
    <row r="295" spans="1:8" x14ac:dyDescent="0.3">
      <c r="A295" t="s">
        <v>194</v>
      </c>
      <c r="B295" t="s">
        <v>211</v>
      </c>
      <c r="C295">
        <v>1</v>
      </c>
      <c r="D295">
        <v>2602000</v>
      </c>
      <c r="E295">
        <v>2602000</v>
      </c>
      <c r="F295">
        <v>2602000</v>
      </c>
      <c r="G295">
        <v>2602000</v>
      </c>
      <c r="H295">
        <v>743.26</v>
      </c>
    </row>
    <row r="296" spans="1:8" x14ac:dyDescent="0.3">
      <c r="A296" t="s">
        <v>194</v>
      </c>
      <c r="B296" t="s">
        <v>212</v>
      </c>
      <c r="C296">
        <v>2</v>
      </c>
      <c r="D296">
        <v>1300000</v>
      </c>
      <c r="E296">
        <v>650000</v>
      </c>
      <c r="F296">
        <v>300000</v>
      </c>
      <c r="G296">
        <v>1000000</v>
      </c>
      <c r="H296">
        <v>797.97500000000002</v>
      </c>
    </row>
    <row r="297" spans="1:8" x14ac:dyDescent="0.3">
      <c r="A297" t="s">
        <v>194</v>
      </c>
      <c r="B297" t="s">
        <v>213</v>
      </c>
      <c r="C297">
        <v>2</v>
      </c>
      <c r="D297">
        <v>3340699</v>
      </c>
      <c r="E297">
        <v>1670349.5</v>
      </c>
      <c r="F297">
        <v>300000</v>
      </c>
      <c r="G297">
        <v>3040699</v>
      </c>
      <c r="H297">
        <v>973.36500000000001</v>
      </c>
    </row>
    <row r="298" spans="1:8" x14ac:dyDescent="0.3">
      <c r="A298" t="s">
        <v>194</v>
      </c>
      <c r="B298" t="s">
        <v>214</v>
      </c>
      <c r="C298">
        <v>1</v>
      </c>
      <c r="D298">
        <v>300000</v>
      </c>
      <c r="E298">
        <v>300000</v>
      </c>
      <c r="F298">
        <v>300000</v>
      </c>
      <c r="G298">
        <v>300000</v>
      </c>
      <c r="H298">
        <v>1928.67</v>
      </c>
    </row>
    <row r="299" spans="1:8" x14ac:dyDescent="0.3">
      <c r="A299" t="s">
        <v>194</v>
      </c>
      <c r="B299" t="s">
        <v>172</v>
      </c>
      <c r="C299">
        <v>1</v>
      </c>
      <c r="D299">
        <v>14000028</v>
      </c>
      <c r="E299">
        <v>14000028</v>
      </c>
      <c r="F299">
        <v>14000028</v>
      </c>
      <c r="G299">
        <v>14000028</v>
      </c>
      <c r="H299">
        <v>18580.66</v>
      </c>
    </row>
    <row r="300" spans="1:8" x14ac:dyDescent="0.3">
      <c r="A300" t="s">
        <v>194</v>
      </c>
      <c r="B300" t="s">
        <v>181</v>
      </c>
      <c r="C300">
        <v>5</v>
      </c>
      <c r="D300">
        <v>4945197.99</v>
      </c>
      <c r="E300">
        <v>989039.598</v>
      </c>
      <c r="F300">
        <v>30789</v>
      </c>
      <c r="G300">
        <v>1760000</v>
      </c>
      <c r="H300">
        <v>3577.2040000000002</v>
      </c>
    </row>
    <row r="301" spans="1:8" x14ac:dyDescent="0.3">
      <c r="A301" t="s">
        <v>194</v>
      </c>
      <c r="B301" t="s">
        <v>215</v>
      </c>
      <c r="C301">
        <v>1</v>
      </c>
      <c r="D301">
        <v>80820257</v>
      </c>
      <c r="E301">
        <v>80820257</v>
      </c>
      <c r="F301">
        <v>80820257</v>
      </c>
      <c r="G301">
        <v>80820257</v>
      </c>
      <c r="H301">
        <v>4626.57</v>
      </c>
    </row>
    <row r="302" spans="1:8" x14ac:dyDescent="0.3">
      <c r="A302" t="s">
        <v>194</v>
      </c>
      <c r="B302" t="s">
        <v>169</v>
      </c>
      <c r="C302">
        <v>3</v>
      </c>
      <c r="D302">
        <v>135110000</v>
      </c>
      <c r="E302">
        <v>45036666.666666664</v>
      </c>
      <c r="F302">
        <v>35110000</v>
      </c>
      <c r="G302">
        <v>50000000</v>
      </c>
      <c r="H302">
        <v>1851.8666666666668</v>
      </c>
    </row>
    <row r="303" spans="1:8" x14ac:dyDescent="0.3">
      <c r="A303" t="s">
        <v>194</v>
      </c>
      <c r="B303" t="s">
        <v>171</v>
      </c>
      <c r="C303">
        <v>10</v>
      </c>
      <c r="D303">
        <v>11186705.199999999</v>
      </c>
      <c r="E303">
        <v>1118670.52</v>
      </c>
      <c r="F303">
        <v>365675</v>
      </c>
      <c r="G303">
        <v>2390000</v>
      </c>
      <c r="H303">
        <v>467.0870000000001</v>
      </c>
    </row>
    <row r="304" spans="1:8" x14ac:dyDescent="0.3">
      <c r="A304" t="s">
        <v>194</v>
      </c>
      <c r="B304" t="s">
        <v>216</v>
      </c>
      <c r="C304">
        <v>2</v>
      </c>
      <c r="D304">
        <v>7800000</v>
      </c>
      <c r="E304">
        <v>3900000</v>
      </c>
      <c r="F304">
        <v>3400000</v>
      </c>
      <c r="G304">
        <v>4400000</v>
      </c>
      <c r="H304">
        <v>259.01</v>
      </c>
    </row>
    <row r="305" spans="1:8" x14ac:dyDescent="0.3">
      <c r="A305" t="s">
        <v>194</v>
      </c>
      <c r="B305" t="s">
        <v>177</v>
      </c>
      <c r="C305">
        <v>70</v>
      </c>
      <c r="D305">
        <v>1548206000</v>
      </c>
      <c r="E305">
        <v>22117228.571428571</v>
      </c>
      <c r="F305">
        <v>17708800</v>
      </c>
      <c r="G305">
        <v>45598800</v>
      </c>
      <c r="H305">
        <v>834.74314285714297</v>
      </c>
    </row>
    <row r="306" spans="1:8" x14ac:dyDescent="0.3">
      <c r="A306" t="s">
        <v>194</v>
      </c>
      <c r="B306" t="s">
        <v>178</v>
      </c>
      <c r="C306">
        <v>21</v>
      </c>
      <c r="D306">
        <v>73834120</v>
      </c>
      <c r="E306">
        <v>3515910.4761904762</v>
      </c>
      <c r="F306">
        <v>2030000</v>
      </c>
      <c r="G306">
        <v>13500000</v>
      </c>
      <c r="H306">
        <v>232.71333333333331</v>
      </c>
    </row>
    <row r="307" spans="1:8" x14ac:dyDescent="0.3">
      <c r="A307" t="s">
        <v>194</v>
      </c>
      <c r="B307" t="s">
        <v>217</v>
      </c>
      <c r="C307">
        <v>61</v>
      </c>
      <c r="D307">
        <v>740769975.20000005</v>
      </c>
      <c r="E307">
        <v>12143770.085245902</v>
      </c>
      <c r="F307">
        <v>8548888</v>
      </c>
      <c r="G307">
        <v>123664695.2</v>
      </c>
      <c r="H307">
        <v>8979.0695081967187</v>
      </c>
    </row>
    <row r="308" spans="1:8" x14ac:dyDescent="0.3">
      <c r="A308" t="s">
        <v>194</v>
      </c>
      <c r="B308" t="s">
        <v>218</v>
      </c>
      <c r="C308">
        <v>2</v>
      </c>
      <c r="D308">
        <v>18880000</v>
      </c>
      <c r="E308">
        <v>9440000</v>
      </c>
      <c r="F308">
        <v>8880000</v>
      </c>
      <c r="G308">
        <v>10000000</v>
      </c>
      <c r="H308">
        <v>490.995</v>
      </c>
    </row>
    <row r="309" spans="1:8" x14ac:dyDescent="0.3">
      <c r="A309" t="s">
        <v>194</v>
      </c>
      <c r="B309" t="s">
        <v>179</v>
      </c>
      <c r="C309">
        <v>2</v>
      </c>
      <c r="D309">
        <v>28800200</v>
      </c>
      <c r="E309">
        <v>14400100</v>
      </c>
      <c r="F309">
        <v>2350000</v>
      </c>
      <c r="G309">
        <v>26450200</v>
      </c>
      <c r="H309">
        <v>601.42000000000007</v>
      </c>
    </row>
    <row r="310" spans="1:8" x14ac:dyDescent="0.3">
      <c r="A310" t="s">
        <v>194</v>
      </c>
      <c r="B310" t="s">
        <v>88</v>
      </c>
      <c r="C310">
        <v>1</v>
      </c>
      <c r="D310">
        <v>1374953.66</v>
      </c>
      <c r="E310">
        <v>1374953.66</v>
      </c>
      <c r="F310">
        <v>1374953.66</v>
      </c>
      <c r="G310">
        <v>1374953.66</v>
      </c>
      <c r="H310">
        <v>232.25</v>
      </c>
    </row>
    <row r="311" spans="1:8" x14ac:dyDescent="0.3">
      <c r="A311" t="s">
        <v>194</v>
      </c>
      <c r="B311" t="s">
        <v>96</v>
      </c>
      <c r="C311">
        <v>1</v>
      </c>
      <c r="D311">
        <v>3200000</v>
      </c>
      <c r="E311">
        <v>3200000</v>
      </c>
      <c r="F311">
        <v>3200000</v>
      </c>
      <c r="G311">
        <v>3200000</v>
      </c>
      <c r="H311">
        <v>1096.26</v>
      </c>
    </row>
    <row r="312" spans="1:8" x14ac:dyDescent="0.3">
      <c r="A312" t="s">
        <v>221</v>
      </c>
      <c r="B312" t="s">
        <v>36</v>
      </c>
      <c r="C312">
        <v>2</v>
      </c>
      <c r="D312">
        <v>17450000</v>
      </c>
      <c r="E312">
        <v>8725000</v>
      </c>
      <c r="F312">
        <v>7000000</v>
      </c>
      <c r="G312">
        <v>10450000</v>
      </c>
      <c r="H312">
        <v>208.155</v>
      </c>
    </row>
    <row r="313" spans="1:8" x14ac:dyDescent="0.3">
      <c r="A313" t="s">
        <v>221</v>
      </c>
      <c r="B313" t="s">
        <v>54</v>
      </c>
      <c r="C313">
        <v>79</v>
      </c>
      <c r="D313">
        <v>108564293.51000002</v>
      </c>
      <c r="E313">
        <v>1374231.5634177218</v>
      </c>
      <c r="F313">
        <v>81097.149999999994</v>
      </c>
      <c r="G313">
        <v>9500000</v>
      </c>
      <c r="H313">
        <v>137.43430379746837</v>
      </c>
    </row>
    <row r="314" spans="1:8" x14ac:dyDescent="0.3">
      <c r="A314" t="s">
        <v>221</v>
      </c>
      <c r="B314" t="s">
        <v>51</v>
      </c>
      <c r="C314">
        <v>184</v>
      </c>
      <c r="D314">
        <v>347666265.87999988</v>
      </c>
      <c r="E314">
        <v>1889490.5754347818</v>
      </c>
      <c r="F314">
        <v>249183.71</v>
      </c>
      <c r="G314">
        <v>50698515</v>
      </c>
      <c r="H314">
        <v>100.20380434782606</v>
      </c>
    </row>
    <row r="315" spans="1:8" x14ac:dyDescent="0.3">
      <c r="A315" t="s">
        <v>221</v>
      </c>
      <c r="B315" t="s">
        <v>44</v>
      </c>
      <c r="C315">
        <v>10</v>
      </c>
      <c r="D315">
        <v>144773000</v>
      </c>
      <c r="E315">
        <v>14477300</v>
      </c>
      <c r="F315">
        <v>2095000</v>
      </c>
      <c r="G315">
        <v>103400000</v>
      </c>
      <c r="H315">
        <v>614.11099999999999</v>
      </c>
    </row>
    <row r="316" spans="1:8" x14ac:dyDescent="0.3">
      <c r="A316" t="s">
        <v>221</v>
      </c>
      <c r="B316" t="s">
        <v>58</v>
      </c>
      <c r="C316">
        <v>52</v>
      </c>
      <c r="D316">
        <v>111441991.8</v>
      </c>
      <c r="E316">
        <v>2143115.2269230769</v>
      </c>
      <c r="F316">
        <v>548267.76</v>
      </c>
      <c r="G316">
        <v>5900000</v>
      </c>
      <c r="H316">
        <v>195.40923076923079</v>
      </c>
    </row>
    <row r="317" spans="1:8" x14ac:dyDescent="0.3">
      <c r="A317" t="s">
        <v>221</v>
      </c>
      <c r="B317" t="s">
        <v>50</v>
      </c>
      <c r="C317">
        <v>6</v>
      </c>
      <c r="D317">
        <v>42212000</v>
      </c>
      <c r="E317">
        <v>7035333.333333333</v>
      </c>
      <c r="F317">
        <v>1695000</v>
      </c>
      <c r="G317">
        <v>24700000</v>
      </c>
      <c r="H317">
        <v>248.535</v>
      </c>
    </row>
    <row r="318" spans="1:8" x14ac:dyDescent="0.3">
      <c r="A318" t="s">
        <v>221</v>
      </c>
      <c r="B318" t="s">
        <v>91</v>
      </c>
      <c r="C318">
        <v>4</v>
      </c>
      <c r="D318">
        <v>2876165</v>
      </c>
      <c r="E318">
        <v>719041.25</v>
      </c>
      <c r="F318">
        <v>481555</v>
      </c>
      <c r="G318">
        <v>1150000</v>
      </c>
      <c r="H318">
        <v>74.197499999999991</v>
      </c>
    </row>
    <row r="319" spans="1:8" x14ac:dyDescent="0.3">
      <c r="A319" t="s">
        <v>221</v>
      </c>
      <c r="B319" t="s">
        <v>226</v>
      </c>
      <c r="C319">
        <v>1</v>
      </c>
      <c r="D319">
        <v>143500000</v>
      </c>
      <c r="E319">
        <v>143500000</v>
      </c>
      <c r="F319">
        <v>143500000</v>
      </c>
      <c r="G319">
        <v>143500000</v>
      </c>
      <c r="H319">
        <v>1082.74</v>
      </c>
    </row>
    <row r="320" spans="1:8" x14ac:dyDescent="0.3">
      <c r="A320" t="s">
        <v>221</v>
      </c>
      <c r="B320" t="s">
        <v>40</v>
      </c>
      <c r="C320">
        <v>3</v>
      </c>
      <c r="D320">
        <v>7759905</v>
      </c>
      <c r="E320">
        <v>2586635</v>
      </c>
      <c r="F320">
        <v>2029545</v>
      </c>
      <c r="G320">
        <v>3281340</v>
      </c>
      <c r="H320">
        <v>99.55</v>
      </c>
    </row>
    <row r="321" spans="1:8" x14ac:dyDescent="0.3">
      <c r="A321" t="s">
        <v>221</v>
      </c>
      <c r="B321" t="s">
        <v>37</v>
      </c>
      <c r="C321">
        <v>321</v>
      </c>
      <c r="D321">
        <v>341532267.10000002</v>
      </c>
      <c r="E321">
        <v>1063963.4489096573</v>
      </c>
      <c r="F321">
        <v>285000</v>
      </c>
      <c r="G321">
        <v>23000000</v>
      </c>
      <c r="H321">
        <v>83.064112149532662</v>
      </c>
    </row>
    <row r="322" spans="1:8" x14ac:dyDescent="0.3">
      <c r="A322" t="s">
        <v>221</v>
      </c>
      <c r="B322" t="s">
        <v>41</v>
      </c>
      <c r="C322">
        <v>34</v>
      </c>
      <c r="D322">
        <v>45744619.75</v>
      </c>
      <c r="E322">
        <v>1345429.9926470588</v>
      </c>
      <c r="F322">
        <v>384888</v>
      </c>
      <c r="G322">
        <v>3550000</v>
      </c>
      <c r="H322">
        <v>172.83999999999997</v>
      </c>
    </row>
    <row r="323" spans="1:8" x14ac:dyDescent="0.3">
      <c r="A323" t="s">
        <v>221</v>
      </c>
      <c r="B323" t="s">
        <v>34</v>
      </c>
      <c r="C323">
        <v>26</v>
      </c>
      <c r="D323">
        <v>15375176.6</v>
      </c>
      <c r="E323">
        <v>591352.9461538461</v>
      </c>
      <c r="F323">
        <v>270000</v>
      </c>
      <c r="G323">
        <v>1090000</v>
      </c>
      <c r="H323">
        <v>77.997692307692304</v>
      </c>
    </row>
    <row r="324" spans="1:8" x14ac:dyDescent="0.3">
      <c r="A324" t="s">
        <v>221</v>
      </c>
      <c r="B324" t="s">
        <v>46</v>
      </c>
      <c r="C324">
        <v>47</v>
      </c>
      <c r="D324">
        <v>99987064.819999993</v>
      </c>
      <c r="E324">
        <v>2127384.3578723404</v>
      </c>
      <c r="F324">
        <v>607132</v>
      </c>
      <c r="G324">
        <v>6200000</v>
      </c>
      <c r="H324">
        <v>100.2804255319149</v>
      </c>
    </row>
    <row r="325" spans="1:8" x14ac:dyDescent="0.3">
      <c r="A325" t="s">
        <v>221</v>
      </c>
      <c r="B325" t="s">
        <v>38</v>
      </c>
      <c r="C325">
        <v>89</v>
      </c>
      <c r="D325">
        <v>132891422.75000001</v>
      </c>
      <c r="E325">
        <v>1493162.0533707866</v>
      </c>
      <c r="F325">
        <v>450000</v>
      </c>
      <c r="G325">
        <v>4434000</v>
      </c>
      <c r="H325">
        <v>115.33674157303368</v>
      </c>
    </row>
    <row r="326" spans="1:8" x14ac:dyDescent="0.3">
      <c r="A326" t="s">
        <v>221</v>
      </c>
      <c r="B326" t="s">
        <v>70</v>
      </c>
      <c r="C326">
        <v>5</v>
      </c>
      <c r="D326">
        <v>20725000</v>
      </c>
      <c r="E326">
        <v>4145000</v>
      </c>
      <c r="F326">
        <v>3700000</v>
      </c>
      <c r="G326">
        <v>4850000</v>
      </c>
      <c r="H326">
        <v>227.49600000000001</v>
      </c>
    </row>
    <row r="327" spans="1:8" x14ac:dyDescent="0.3">
      <c r="A327" t="s">
        <v>221</v>
      </c>
      <c r="B327" t="s">
        <v>43</v>
      </c>
      <c r="C327">
        <v>4</v>
      </c>
      <c r="D327">
        <v>14251000</v>
      </c>
      <c r="E327">
        <v>3562750</v>
      </c>
      <c r="F327">
        <v>3289000</v>
      </c>
      <c r="G327">
        <v>3707000</v>
      </c>
      <c r="H327">
        <v>108.44000000000001</v>
      </c>
    </row>
    <row r="328" spans="1:8" x14ac:dyDescent="0.3">
      <c r="A328" t="s">
        <v>221</v>
      </c>
      <c r="B328" t="s">
        <v>68</v>
      </c>
      <c r="C328">
        <v>80</v>
      </c>
      <c r="D328">
        <v>339181189.19999993</v>
      </c>
      <c r="E328">
        <v>4239764.8649999993</v>
      </c>
      <c r="F328">
        <v>1500000</v>
      </c>
      <c r="G328">
        <v>15500000</v>
      </c>
      <c r="H328">
        <v>271.64175000000006</v>
      </c>
    </row>
    <row r="329" spans="1:8" x14ac:dyDescent="0.3">
      <c r="A329" t="s">
        <v>221</v>
      </c>
      <c r="B329" t="s">
        <v>85</v>
      </c>
      <c r="C329">
        <v>76</v>
      </c>
      <c r="D329">
        <v>398247000</v>
      </c>
      <c r="E329">
        <v>5240092.1052631577</v>
      </c>
      <c r="F329">
        <v>2296800</v>
      </c>
      <c r="G329">
        <v>19158800</v>
      </c>
      <c r="H329">
        <v>270.98500000000001</v>
      </c>
    </row>
    <row r="330" spans="1:8" x14ac:dyDescent="0.3">
      <c r="A330" t="s">
        <v>221</v>
      </c>
      <c r="B330" t="s">
        <v>49</v>
      </c>
      <c r="C330">
        <v>71</v>
      </c>
      <c r="D330">
        <v>224372768.30000001</v>
      </c>
      <c r="E330">
        <v>3160179.8352112677</v>
      </c>
      <c r="F330">
        <v>600000</v>
      </c>
      <c r="G330">
        <v>34000000</v>
      </c>
      <c r="H330">
        <v>219.66239436619722</v>
      </c>
    </row>
    <row r="331" spans="1:8" x14ac:dyDescent="0.3">
      <c r="A331" t="s">
        <v>221</v>
      </c>
      <c r="B331" t="s">
        <v>53</v>
      </c>
      <c r="C331">
        <v>59</v>
      </c>
      <c r="D331">
        <v>53041072.149999991</v>
      </c>
      <c r="E331">
        <v>899001.22288135579</v>
      </c>
      <c r="F331">
        <v>285000</v>
      </c>
      <c r="G331">
        <v>2161582</v>
      </c>
      <c r="H331">
        <v>68.890169491525427</v>
      </c>
    </row>
    <row r="332" spans="1:8" x14ac:dyDescent="0.3">
      <c r="A332" t="s">
        <v>221</v>
      </c>
      <c r="B332" t="s">
        <v>56</v>
      </c>
      <c r="C332">
        <v>36</v>
      </c>
      <c r="D332">
        <v>26942589</v>
      </c>
      <c r="E332">
        <v>748405.25</v>
      </c>
      <c r="F332">
        <v>459931</v>
      </c>
      <c r="G332">
        <v>1463344</v>
      </c>
      <c r="H332">
        <v>43.597222222222221</v>
      </c>
    </row>
    <row r="333" spans="1:8" x14ac:dyDescent="0.3">
      <c r="A333" t="s">
        <v>221</v>
      </c>
      <c r="B333" t="s">
        <v>52</v>
      </c>
      <c r="C333">
        <v>144</v>
      </c>
      <c r="D333">
        <v>447366081.17999995</v>
      </c>
      <c r="E333">
        <v>3106708.8970833328</v>
      </c>
      <c r="F333">
        <v>591000</v>
      </c>
      <c r="G333">
        <v>26200000</v>
      </c>
      <c r="H333">
        <v>114.40923611111106</v>
      </c>
    </row>
    <row r="334" spans="1:8" x14ac:dyDescent="0.3">
      <c r="A334" t="s">
        <v>221</v>
      </c>
      <c r="B334" t="s">
        <v>60</v>
      </c>
      <c r="C334">
        <v>9</v>
      </c>
      <c r="D334">
        <v>57790000</v>
      </c>
      <c r="E334">
        <v>6421111.111111111</v>
      </c>
      <c r="F334">
        <v>3290000</v>
      </c>
      <c r="G334">
        <v>11800000</v>
      </c>
      <c r="H334">
        <v>371.35111111111109</v>
      </c>
    </row>
    <row r="335" spans="1:8" x14ac:dyDescent="0.3">
      <c r="A335" t="s">
        <v>221</v>
      </c>
      <c r="B335" t="s">
        <v>48</v>
      </c>
      <c r="C335">
        <v>3</v>
      </c>
      <c r="D335">
        <v>6626289.8300000001</v>
      </c>
      <c r="E335">
        <v>2208763.2766666668</v>
      </c>
      <c r="F335">
        <v>1150000</v>
      </c>
      <c r="G335">
        <v>4326289.83</v>
      </c>
      <c r="H335">
        <v>633.08666666666659</v>
      </c>
    </row>
    <row r="336" spans="1:8" x14ac:dyDescent="0.3">
      <c r="A336" t="s">
        <v>221</v>
      </c>
      <c r="B336" t="s">
        <v>64</v>
      </c>
      <c r="C336">
        <v>1</v>
      </c>
      <c r="D336">
        <v>2200000</v>
      </c>
      <c r="E336">
        <v>2200000</v>
      </c>
      <c r="F336">
        <v>2200000</v>
      </c>
      <c r="G336">
        <v>2200000</v>
      </c>
      <c r="H336">
        <v>257.52</v>
      </c>
    </row>
    <row r="337" spans="1:8" x14ac:dyDescent="0.3">
      <c r="A337" t="s">
        <v>221</v>
      </c>
      <c r="B337" t="s">
        <v>63</v>
      </c>
      <c r="C337">
        <v>25</v>
      </c>
      <c r="D337">
        <v>105852430.73</v>
      </c>
      <c r="E337">
        <v>4234097.2291999999</v>
      </c>
      <c r="F337">
        <v>1479927</v>
      </c>
      <c r="G337">
        <v>11742000</v>
      </c>
      <c r="H337">
        <v>122.48720000000002</v>
      </c>
    </row>
    <row r="338" spans="1:8" x14ac:dyDescent="0.3">
      <c r="A338" t="s">
        <v>221</v>
      </c>
      <c r="B338" t="s">
        <v>84</v>
      </c>
      <c r="C338">
        <v>26</v>
      </c>
      <c r="D338">
        <v>28983739</v>
      </c>
      <c r="E338">
        <v>1114759.1923076923</v>
      </c>
      <c r="F338">
        <v>530000</v>
      </c>
      <c r="G338">
        <v>3150000</v>
      </c>
      <c r="H338">
        <v>77.204999999999998</v>
      </c>
    </row>
    <row r="339" spans="1:8" x14ac:dyDescent="0.3">
      <c r="A339" t="s">
        <v>221</v>
      </c>
      <c r="B339" t="s">
        <v>110</v>
      </c>
      <c r="C339">
        <v>29</v>
      </c>
      <c r="D339">
        <v>60428974.359999992</v>
      </c>
      <c r="E339">
        <v>2083757.7365517239</v>
      </c>
      <c r="F339">
        <v>90000</v>
      </c>
      <c r="G339">
        <v>38000000</v>
      </c>
      <c r="H339">
        <v>704.32586206896531</v>
      </c>
    </row>
    <row r="340" spans="1:8" x14ac:dyDescent="0.3">
      <c r="A340" t="s">
        <v>221</v>
      </c>
      <c r="B340" t="s">
        <v>62</v>
      </c>
      <c r="C340">
        <v>16</v>
      </c>
      <c r="D340">
        <v>32366777.190000001</v>
      </c>
      <c r="E340">
        <v>2022923.5743750001</v>
      </c>
      <c r="F340">
        <v>1354977.19</v>
      </c>
      <c r="G340">
        <v>2850000</v>
      </c>
      <c r="H340">
        <v>198.01187499999997</v>
      </c>
    </row>
    <row r="341" spans="1:8" x14ac:dyDescent="0.3">
      <c r="A341" t="s">
        <v>221</v>
      </c>
      <c r="B341" t="s">
        <v>61</v>
      </c>
      <c r="C341">
        <v>2</v>
      </c>
      <c r="D341">
        <v>5992665</v>
      </c>
      <c r="E341">
        <v>2996332.5</v>
      </c>
      <c r="F341">
        <v>2900000</v>
      </c>
      <c r="G341">
        <v>3092665</v>
      </c>
      <c r="H341">
        <v>130.595</v>
      </c>
    </row>
    <row r="342" spans="1:8" x14ac:dyDescent="0.3">
      <c r="A342" t="s">
        <v>221</v>
      </c>
      <c r="B342" t="s">
        <v>75</v>
      </c>
      <c r="C342">
        <v>63</v>
      </c>
      <c r="D342">
        <v>96091157.620000005</v>
      </c>
      <c r="E342">
        <v>1525256.4701587302</v>
      </c>
      <c r="F342">
        <v>340250</v>
      </c>
      <c r="G342">
        <v>6300000</v>
      </c>
      <c r="H342">
        <v>166.38888888888886</v>
      </c>
    </row>
    <row r="343" spans="1:8" x14ac:dyDescent="0.3">
      <c r="A343" t="s">
        <v>221</v>
      </c>
      <c r="B343" t="s">
        <v>45</v>
      </c>
      <c r="C343">
        <v>105</v>
      </c>
      <c r="D343">
        <v>188228043.01000002</v>
      </c>
      <c r="E343">
        <v>1792648.0286666669</v>
      </c>
      <c r="F343">
        <v>315000</v>
      </c>
      <c r="G343">
        <v>7000000</v>
      </c>
      <c r="H343">
        <v>103.08390476190473</v>
      </c>
    </row>
    <row r="344" spans="1:8" x14ac:dyDescent="0.3">
      <c r="A344" t="s">
        <v>221</v>
      </c>
      <c r="B344" t="s">
        <v>89</v>
      </c>
      <c r="C344">
        <v>24</v>
      </c>
      <c r="D344">
        <v>55387898</v>
      </c>
      <c r="E344">
        <v>2307829.0833333335</v>
      </c>
      <c r="F344">
        <v>1550777</v>
      </c>
      <c r="G344">
        <v>3228881</v>
      </c>
      <c r="H344">
        <v>115.43208333333331</v>
      </c>
    </row>
    <row r="345" spans="1:8" x14ac:dyDescent="0.3">
      <c r="A345" t="s">
        <v>221</v>
      </c>
      <c r="B345" t="s">
        <v>67</v>
      </c>
      <c r="C345">
        <v>3</v>
      </c>
      <c r="D345">
        <v>5676688</v>
      </c>
      <c r="E345">
        <v>1892229.3333333333</v>
      </c>
      <c r="F345">
        <v>871888</v>
      </c>
      <c r="G345">
        <v>2600000</v>
      </c>
      <c r="H345">
        <v>219.04666666666662</v>
      </c>
    </row>
    <row r="346" spans="1:8" x14ac:dyDescent="0.3">
      <c r="A346" t="s">
        <v>221</v>
      </c>
      <c r="B346" t="s">
        <v>78</v>
      </c>
      <c r="C346">
        <v>45</v>
      </c>
      <c r="D346">
        <v>92104655</v>
      </c>
      <c r="E346">
        <v>2046770.111111111</v>
      </c>
      <c r="F346">
        <v>146262</v>
      </c>
      <c r="G346">
        <v>15000000</v>
      </c>
      <c r="H346">
        <v>344.05244444444446</v>
      </c>
    </row>
    <row r="347" spans="1:8" x14ac:dyDescent="0.3">
      <c r="A347" t="s">
        <v>221</v>
      </c>
      <c r="B347" t="s">
        <v>105</v>
      </c>
      <c r="C347">
        <v>48</v>
      </c>
      <c r="D347">
        <v>98286984.510000005</v>
      </c>
      <c r="E347">
        <v>2047645.5106250001</v>
      </c>
      <c r="F347">
        <v>350000</v>
      </c>
      <c r="G347">
        <v>10000000</v>
      </c>
      <c r="H347">
        <v>190.11895833333338</v>
      </c>
    </row>
    <row r="348" spans="1:8" x14ac:dyDescent="0.3">
      <c r="A348" t="s">
        <v>221</v>
      </c>
      <c r="B348" t="s">
        <v>93</v>
      </c>
      <c r="C348">
        <v>47</v>
      </c>
      <c r="D348">
        <v>51094876.43</v>
      </c>
      <c r="E348">
        <v>1087125.030425532</v>
      </c>
      <c r="F348">
        <v>510000</v>
      </c>
      <c r="G348">
        <v>2120000</v>
      </c>
      <c r="H348">
        <v>113.13489361702131</v>
      </c>
    </row>
    <row r="349" spans="1:8" x14ac:dyDescent="0.3">
      <c r="A349" t="s">
        <v>221</v>
      </c>
      <c r="B349" t="s">
        <v>92</v>
      </c>
      <c r="C349">
        <v>6</v>
      </c>
      <c r="D349">
        <v>7692340</v>
      </c>
      <c r="E349">
        <v>1282056.6666666667</v>
      </c>
      <c r="F349">
        <v>956820</v>
      </c>
      <c r="G349">
        <v>2100000</v>
      </c>
      <c r="H349">
        <v>87.360000000000014</v>
      </c>
    </row>
    <row r="350" spans="1:8" x14ac:dyDescent="0.3">
      <c r="A350" t="s">
        <v>221</v>
      </c>
      <c r="B350" t="s">
        <v>42</v>
      </c>
      <c r="C350">
        <v>8</v>
      </c>
      <c r="D350">
        <v>37314953.049999997</v>
      </c>
      <c r="E350">
        <v>4664369.1312499996</v>
      </c>
      <c r="F350">
        <v>1820000</v>
      </c>
      <c r="G350">
        <v>14250000</v>
      </c>
      <c r="H350">
        <v>147.53124999999997</v>
      </c>
    </row>
    <row r="351" spans="1:8" x14ac:dyDescent="0.3">
      <c r="A351" t="s">
        <v>221</v>
      </c>
      <c r="B351" t="s">
        <v>57</v>
      </c>
      <c r="C351">
        <v>12</v>
      </c>
      <c r="D351">
        <v>71534216</v>
      </c>
      <c r="E351">
        <v>5961184.666666667</v>
      </c>
      <c r="F351">
        <v>547345</v>
      </c>
      <c r="G351">
        <v>23500000</v>
      </c>
      <c r="H351">
        <v>370.18833333333333</v>
      </c>
    </row>
    <row r="352" spans="1:8" x14ac:dyDescent="0.3">
      <c r="A352" t="s">
        <v>221</v>
      </c>
      <c r="B352" t="s">
        <v>109</v>
      </c>
      <c r="C352">
        <v>9</v>
      </c>
      <c r="D352">
        <v>5523739</v>
      </c>
      <c r="E352">
        <v>613748.77777777775</v>
      </c>
      <c r="F352">
        <v>260000</v>
      </c>
      <c r="G352">
        <v>872030</v>
      </c>
      <c r="H352">
        <v>79.699999999999989</v>
      </c>
    </row>
    <row r="353" spans="1:8" x14ac:dyDescent="0.3">
      <c r="A353" t="s">
        <v>221</v>
      </c>
      <c r="B353" t="s">
        <v>81</v>
      </c>
      <c r="C353">
        <v>4</v>
      </c>
      <c r="D353">
        <v>3025000</v>
      </c>
      <c r="E353">
        <v>756250</v>
      </c>
      <c r="F353">
        <v>600000</v>
      </c>
      <c r="G353">
        <v>1130000</v>
      </c>
      <c r="H353">
        <v>45.83</v>
      </c>
    </row>
    <row r="354" spans="1:8" x14ac:dyDescent="0.3">
      <c r="A354" t="s">
        <v>221</v>
      </c>
      <c r="B354" t="s">
        <v>94</v>
      </c>
      <c r="C354">
        <v>12</v>
      </c>
      <c r="D354">
        <v>381770659.89999998</v>
      </c>
      <c r="E354">
        <v>31814221.658333331</v>
      </c>
      <c r="F354">
        <v>215889</v>
      </c>
      <c r="G354">
        <v>142000000</v>
      </c>
      <c r="H354">
        <v>11441.469166666668</v>
      </c>
    </row>
    <row r="355" spans="1:8" x14ac:dyDescent="0.3">
      <c r="A355" t="s">
        <v>221</v>
      </c>
      <c r="B355" t="s">
        <v>73</v>
      </c>
      <c r="C355">
        <v>39</v>
      </c>
      <c r="D355">
        <v>98256256.629999995</v>
      </c>
      <c r="E355">
        <v>2519391.1956410254</v>
      </c>
      <c r="F355">
        <v>652521.13</v>
      </c>
      <c r="G355">
        <v>27375956</v>
      </c>
      <c r="H355">
        <v>263.92205128205126</v>
      </c>
    </row>
    <row r="356" spans="1:8" x14ac:dyDescent="0.3">
      <c r="A356" t="s">
        <v>221</v>
      </c>
      <c r="B356" t="s">
        <v>83</v>
      </c>
      <c r="C356">
        <v>5</v>
      </c>
      <c r="D356">
        <v>3229360</v>
      </c>
      <c r="E356">
        <v>645872</v>
      </c>
      <c r="F356">
        <v>356160</v>
      </c>
      <c r="G356">
        <v>1603200</v>
      </c>
      <c r="H356">
        <v>83.591999999999999</v>
      </c>
    </row>
    <row r="357" spans="1:8" x14ac:dyDescent="0.3">
      <c r="A357" t="s">
        <v>221</v>
      </c>
      <c r="B357" t="s">
        <v>127</v>
      </c>
      <c r="C357">
        <v>1</v>
      </c>
      <c r="D357">
        <v>3000000</v>
      </c>
      <c r="E357">
        <v>3000000</v>
      </c>
      <c r="F357">
        <v>3000000</v>
      </c>
      <c r="G357">
        <v>3000000</v>
      </c>
      <c r="H357">
        <v>133.24</v>
      </c>
    </row>
    <row r="358" spans="1:8" x14ac:dyDescent="0.3">
      <c r="A358" t="s">
        <v>221</v>
      </c>
      <c r="B358" t="s">
        <v>77</v>
      </c>
      <c r="C358">
        <v>15</v>
      </c>
      <c r="D358">
        <v>38222544</v>
      </c>
      <c r="E358">
        <v>2548169.6</v>
      </c>
      <c r="F358">
        <v>1830000</v>
      </c>
      <c r="G358">
        <v>3320888</v>
      </c>
      <c r="H358">
        <v>249.74866666666668</v>
      </c>
    </row>
    <row r="359" spans="1:8" x14ac:dyDescent="0.3">
      <c r="A359" t="s">
        <v>221</v>
      </c>
      <c r="B359" t="s">
        <v>69</v>
      </c>
      <c r="C359">
        <v>9</v>
      </c>
      <c r="D359">
        <v>23585206</v>
      </c>
      <c r="E359">
        <v>2620578.4444444445</v>
      </c>
      <c r="F359">
        <v>2200000</v>
      </c>
      <c r="G359">
        <v>3250000</v>
      </c>
      <c r="H359">
        <v>187.45666666666665</v>
      </c>
    </row>
    <row r="360" spans="1:8" x14ac:dyDescent="0.3">
      <c r="A360" t="s">
        <v>221</v>
      </c>
      <c r="B360" t="s">
        <v>35</v>
      </c>
      <c r="C360">
        <v>62</v>
      </c>
      <c r="D360">
        <v>313510854.37999994</v>
      </c>
      <c r="E360">
        <v>5056626.6835483862</v>
      </c>
      <c r="F360">
        <v>528310</v>
      </c>
      <c r="G360">
        <v>31500000</v>
      </c>
      <c r="H360">
        <v>188.10838709677415</v>
      </c>
    </row>
    <row r="361" spans="1:8" x14ac:dyDescent="0.3">
      <c r="A361" t="s">
        <v>221</v>
      </c>
      <c r="B361" t="s">
        <v>74</v>
      </c>
      <c r="C361">
        <v>13</v>
      </c>
      <c r="D361">
        <v>51386088</v>
      </c>
      <c r="E361">
        <v>3952776</v>
      </c>
      <c r="F361">
        <v>1221010</v>
      </c>
      <c r="G361">
        <v>16335000</v>
      </c>
      <c r="H361">
        <v>245.3469230769231</v>
      </c>
    </row>
    <row r="362" spans="1:8" x14ac:dyDescent="0.3">
      <c r="A362" t="s">
        <v>221</v>
      </c>
      <c r="B362" t="s">
        <v>90</v>
      </c>
      <c r="C362">
        <v>5</v>
      </c>
      <c r="D362">
        <v>3265345.25</v>
      </c>
      <c r="E362">
        <v>653069.05000000005</v>
      </c>
      <c r="F362">
        <v>400000</v>
      </c>
      <c r="G362">
        <v>1100000</v>
      </c>
      <c r="H362">
        <v>70.742000000000004</v>
      </c>
    </row>
    <row r="363" spans="1:8" x14ac:dyDescent="0.3">
      <c r="A363" t="s">
        <v>221</v>
      </c>
      <c r="B363" t="s">
        <v>55</v>
      </c>
      <c r="C363">
        <v>4</v>
      </c>
      <c r="D363">
        <v>3210540</v>
      </c>
      <c r="E363">
        <v>802635</v>
      </c>
      <c r="F363">
        <v>410000</v>
      </c>
      <c r="G363">
        <v>1320540</v>
      </c>
      <c r="H363">
        <v>76.325000000000003</v>
      </c>
    </row>
    <row r="364" spans="1:8" x14ac:dyDescent="0.3">
      <c r="A364" t="s">
        <v>221</v>
      </c>
      <c r="B364" t="s">
        <v>218</v>
      </c>
      <c r="C364">
        <v>2</v>
      </c>
      <c r="D364">
        <v>12722500</v>
      </c>
      <c r="E364">
        <v>6361250</v>
      </c>
      <c r="F364">
        <v>2722500</v>
      </c>
      <c r="G364">
        <v>10000000</v>
      </c>
      <c r="H364">
        <v>414.07000000000005</v>
      </c>
    </row>
    <row r="365" spans="1:8" x14ac:dyDescent="0.3">
      <c r="A365" t="s">
        <v>221</v>
      </c>
      <c r="B365" t="s">
        <v>79</v>
      </c>
      <c r="C365">
        <v>11</v>
      </c>
      <c r="D365">
        <v>52290199.799999997</v>
      </c>
      <c r="E365">
        <v>4753654.5272727273</v>
      </c>
      <c r="F365">
        <v>366520.8</v>
      </c>
      <c r="G365">
        <v>20000000</v>
      </c>
      <c r="H365">
        <v>318.04363636363638</v>
      </c>
    </row>
    <row r="366" spans="1:8" x14ac:dyDescent="0.3">
      <c r="A366" t="s">
        <v>221</v>
      </c>
      <c r="B366" t="s">
        <v>88</v>
      </c>
      <c r="C366">
        <v>6</v>
      </c>
      <c r="D366">
        <v>24000037.379999999</v>
      </c>
      <c r="E366">
        <v>4000006.23</v>
      </c>
      <c r="F366">
        <v>1500046.4</v>
      </c>
      <c r="G366">
        <v>8000000</v>
      </c>
      <c r="H366">
        <v>346.55833333333334</v>
      </c>
    </row>
    <row r="367" spans="1:8" x14ac:dyDescent="0.3">
      <c r="A367" t="s">
        <v>221</v>
      </c>
      <c r="B367" t="s">
        <v>76</v>
      </c>
      <c r="C367">
        <v>10</v>
      </c>
      <c r="D367">
        <v>20597880</v>
      </c>
      <c r="E367">
        <v>2059788</v>
      </c>
      <c r="F367">
        <v>1611888</v>
      </c>
      <c r="G367">
        <v>2384888</v>
      </c>
      <c r="H367">
        <v>103.41000000000001</v>
      </c>
    </row>
    <row r="368" spans="1:8" x14ac:dyDescent="0.3">
      <c r="A368" t="s">
        <v>221</v>
      </c>
      <c r="B368" t="s">
        <v>65</v>
      </c>
      <c r="C368">
        <v>2</v>
      </c>
      <c r="D368">
        <v>204033761</v>
      </c>
      <c r="E368">
        <v>102016880.5</v>
      </c>
      <c r="F368">
        <v>2212888</v>
      </c>
      <c r="G368">
        <v>201820873</v>
      </c>
      <c r="H368">
        <v>4141.8450000000003</v>
      </c>
    </row>
    <row r="369" spans="1:8" x14ac:dyDescent="0.3">
      <c r="A369" t="s">
        <v>221</v>
      </c>
      <c r="B369" t="s">
        <v>195</v>
      </c>
      <c r="C369">
        <v>7</v>
      </c>
      <c r="D369">
        <v>15100000</v>
      </c>
      <c r="E369">
        <v>2157142.8571428573</v>
      </c>
      <c r="F369">
        <v>1900000</v>
      </c>
      <c r="G369">
        <v>2400000</v>
      </c>
      <c r="H369">
        <v>260.64285714285717</v>
      </c>
    </row>
    <row r="370" spans="1:8" x14ac:dyDescent="0.3">
      <c r="A370" t="s">
        <v>221</v>
      </c>
      <c r="B370" t="s">
        <v>66</v>
      </c>
      <c r="C370">
        <v>3</v>
      </c>
      <c r="D370">
        <v>9050000</v>
      </c>
      <c r="E370">
        <v>3016666.6666666665</v>
      </c>
      <c r="F370">
        <v>1700000</v>
      </c>
      <c r="G370">
        <v>4200000</v>
      </c>
      <c r="H370">
        <v>146.23666666666668</v>
      </c>
    </row>
    <row r="371" spans="1:8" x14ac:dyDescent="0.3">
      <c r="A371" t="s">
        <v>221</v>
      </c>
      <c r="B371" t="s">
        <v>80</v>
      </c>
      <c r="C371">
        <v>7</v>
      </c>
      <c r="D371">
        <v>25312110</v>
      </c>
      <c r="E371">
        <v>3616015.7142857141</v>
      </c>
      <c r="F371">
        <v>1600000</v>
      </c>
      <c r="G371">
        <v>6212110</v>
      </c>
      <c r="H371">
        <v>330.75285714285712</v>
      </c>
    </row>
    <row r="372" spans="1:8" x14ac:dyDescent="0.3">
      <c r="A372" t="s">
        <v>221</v>
      </c>
      <c r="B372" t="s">
        <v>59</v>
      </c>
      <c r="C372">
        <v>2</v>
      </c>
      <c r="D372">
        <v>4582840.33</v>
      </c>
      <c r="E372">
        <v>2291420.165</v>
      </c>
      <c r="F372">
        <v>2150000</v>
      </c>
      <c r="G372">
        <v>2432840.33</v>
      </c>
      <c r="H372">
        <v>170.375</v>
      </c>
    </row>
    <row r="373" spans="1:8" x14ac:dyDescent="0.3">
      <c r="A373" t="s">
        <v>221</v>
      </c>
      <c r="B373" t="s">
        <v>82</v>
      </c>
      <c r="C373">
        <v>23</v>
      </c>
      <c r="D373">
        <v>31826804.27</v>
      </c>
      <c r="E373">
        <v>1383774.0986956521</v>
      </c>
      <c r="F373">
        <v>784000</v>
      </c>
      <c r="G373">
        <v>2040000</v>
      </c>
      <c r="H373">
        <v>162.5904347826087</v>
      </c>
    </row>
    <row r="374" spans="1:8" x14ac:dyDescent="0.3">
      <c r="A374" t="s">
        <v>221</v>
      </c>
      <c r="B374" t="s">
        <v>119</v>
      </c>
      <c r="C374">
        <v>1</v>
      </c>
      <c r="D374">
        <v>1130000</v>
      </c>
      <c r="E374">
        <v>1130000</v>
      </c>
      <c r="F374">
        <v>1130000</v>
      </c>
      <c r="G374">
        <v>1130000</v>
      </c>
      <c r="H374">
        <v>594.58000000000004</v>
      </c>
    </row>
    <row r="375" spans="1:8" x14ac:dyDescent="0.3">
      <c r="A375" t="s">
        <v>221</v>
      </c>
      <c r="B375" t="s">
        <v>198</v>
      </c>
      <c r="C375">
        <v>1</v>
      </c>
      <c r="D375">
        <v>10000000</v>
      </c>
      <c r="E375">
        <v>10000000</v>
      </c>
      <c r="F375">
        <v>10000000</v>
      </c>
      <c r="G375">
        <v>10000000</v>
      </c>
      <c r="H375">
        <v>537.16999999999996</v>
      </c>
    </row>
    <row r="376" spans="1:8" x14ac:dyDescent="0.3">
      <c r="A376" t="s">
        <v>221</v>
      </c>
      <c r="B376" t="s">
        <v>227</v>
      </c>
      <c r="C376">
        <v>1</v>
      </c>
      <c r="D376">
        <v>1000000</v>
      </c>
      <c r="E376">
        <v>1000000</v>
      </c>
      <c r="F376">
        <v>1000000</v>
      </c>
      <c r="G376">
        <v>1000000</v>
      </c>
      <c r="H376">
        <v>232.26</v>
      </c>
    </row>
    <row r="377" spans="1:8" x14ac:dyDescent="0.3">
      <c r="A377" t="s">
        <v>221</v>
      </c>
      <c r="B377" t="s">
        <v>115</v>
      </c>
      <c r="C377">
        <v>5</v>
      </c>
      <c r="D377">
        <v>6700000</v>
      </c>
      <c r="E377">
        <v>1340000</v>
      </c>
      <c r="F377">
        <v>680000</v>
      </c>
      <c r="G377">
        <v>2250000</v>
      </c>
      <c r="H377">
        <v>369.76</v>
      </c>
    </row>
    <row r="378" spans="1:8" x14ac:dyDescent="0.3">
      <c r="A378" t="s">
        <v>221</v>
      </c>
      <c r="B378" t="s">
        <v>104</v>
      </c>
      <c r="C378">
        <v>41</v>
      </c>
      <c r="D378">
        <v>36815278.899999999</v>
      </c>
      <c r="E378">
        <v>897933.63170731708</v>
      </c>
      <c r="F378">
        <v>220000</v>
      </c>
      <c r="G378">
        <v>13000000</v>
      </c>
      <c r="H378">
        <v>120.52073170731708</v>
      </c>
    </row>
    <row r="379" spans="1:8" x14ac:dyDescent="0.3">
      <c r="A379" t="s">
        <v>221</v>
      </c>
      <c r="B379" t="s">
        <v>228</v>
      </c>
      <c r="C379">
        <v>3</v>
      </c>
      <c r="D379">
        <v>29650000</v>
      </c>
      <c r="E379">
        <v>9883333.333333334</v>
      </c>
      <c r="F379">
        <v>7000000</v>
      </c>
      <c r="G379">
        <v>11500000</v>
      </c>
      <c r="H379">
        <v>1089.4433333333334</v>
      </c>
    </row>
    <row r="380" spans="1:8" x14ac:dyDescent="0.3">
      <c r="A380" t="s">
        <v>221</v>
      </c>
      <c r="B380" t="s">
        <v>205</v>
      </c>
      <c r="C380">
        <v>2</v>
      </c>
      <c r="D380">
        <v>61906466</v>
      </c>
      <c r="E380">
        <v>30953233</v>
      </c>
      <c r="F380">
        <v>1075249</v>
      </c>
      <c r="G380">
        <v>60831217</v>
      </c>
      <c r="H380">
        <v>10548.820000000002</v>
      </c>
    </row>
    <row r="381" spans="1:8" x14ac:dyDescent="0.3">
      <c r="A381" t="s">
        <v>221</v>
      </c>
      <c r="B381" t="s">
        <v>114</v>
      </c>
      <c r="C381">
        <v>26</v>
      </c>
      <c r="D381">
        <v>84138149.949999988</v>
      </c>
      <c r="E381">
        <v>3236082.6903846147</v>
      </c>
      <c r="F381">
        <v>896302.96</v>
      </c>
      <c r="G381">
        <v>14100000</v>
      </c>
      <c r="H381">
        <v>193.73615384615383</v>
      </c>
    </row>
    <row r="382" spans="1:8" x14ac:dyDescent="0.3">
      <c r="A382" t="s">
        <v>221</v>
      </c>
      <c r="B382" t="s">
        <v>111</v>
      </c>
      <c r="C382">
        <v>57</v>
      </c>
      <c r="D382">
        <v>75616588</v>
      </c>
      <c r="E382">
        <v>1326606.8070175438</v>
      </c>
      <c r="F382">
        <v>308192</v>
      </c>
      <c r="G382">
        <v>7131460</v>
      </c>
      <c r="H382">
        <v>171.66929824561407</v>
      </c>
    </row>
    <row r="383" spans="1:8" x14ac:dyDescent="0.3">
      <c r="A383" t="s">
        <v>221</v>
      </c>
      <c r="B383" t="s">
        <v>106</v>
      </c>
      <c r="C383">
        <v>33</v>
      </c>
      <c r="D383">
        <v>54571393.93</v>
      </c>
      <c r="E383">
        <v>1653678.603939394</v>
      </c>
      <c r="F383">
        <v>588300</v>
      </c>
      <c r="G383">
        <v>3200000</v>
      </c>
      <c r="H383">
        <v>117.59515151515151</v>
      </c>
    </row>
    <row r="384" spans="1:8" x14ac:dyDescent="0.3">
      <c r="A384" t="s">
        <v>221</v>
      </c>
      <c r="B384" t="s">
        <v>157</v>
      </c>
      <c r="C384">
        <v>1</v>
      </c>
      <c r="D384">
        <v>5335000</v>
      </c>
      <c r="E384">
        <v>5335000</v>
      </c>
      <c r="F384">
        <v>5335000</v>
      </c>
      <c r="G384">
        <v>5335000</v>
      </c>
      <c r="H384">
        <v>1030.04</v>
      </c>
    </row>
    <row r="385" spans="1:8" x14ac:dyDescent="0.3">
      <c r="A385" t="s">
        <v>221</v>
      </c>
      <c r="B385" t="s">
        <v>116</v>
      </c>
      <c r="C385">
        <v>15</v>
      </c>
      <c r="D385">
        <v>62545123</v>
      </c>
      <c r="E385">
        <v>4169674.8666666667</v>
      </c>
      <c r="F385">
        <v>1830000</v>
      </c>
      <c r="G385">
        <v>7750000</v>
      </c>
      <c r="H385">
        <v>498.4373333333333</v>
      </c>
    </row>
    <row r="386" spans="1:8" x14ac:dyDescent="0.3">
      <c r="A386" t="s">
        <v>221</v>
      </c>
      <c r="B386" t="s">
        <v>144</v>
      </c>
      <c r="C386">
        <v>5</v>
      </c>
      <c r="D386">
        <v>4765840</v>
      </c>
      <c r="E386">
        <v>953168</v>
      </c>
      <c r="F386">
        <v>665600</v>
      </c>
      <c r="G386">
        <v>1380000</v>
      </c>
      <c r="H386">
        <v>101.962</v>
      </c>
    </row>
    <row r="387" spans="1:8" x14ac:dyDescent="0.3">
      <c r="A387" t="s">
        <v>221</v>
      </c>
      <c r="B387" t="s">
        <v>107</v>
      </c>
      <c r="C387">
        <v>14</v>
      </c>
      <c r="D387">
        <v>6637871.5599999996</v>
      </c>
      <c r="E387">
        <v>474133.68285714282</v>
      </c>
      <c r="F387">
        <v>332400</v>
      </c>
      <c r="G387">
        <v>645000</v>
      </c>
      <c r="H387">
        <v>67.703571428571436</v>
      </c>
    </row>
    <row r="388" spans="1:8" x14ac:dyDescent="0.3">
      <c r="A388" t="s">
        <v>221</v>
      </c>
      <c r="B388" t="s">
        <v>196</v>
      </c>
      <c r="C388">
        <v>1</v>
      </c>
      <c r="D388">
        <v>2425000</v>
      </c>
      <c r="E388">
        <v>2425000</v>
      </c>
      <c r="F388">
        <v>2425000</v>
      </c>
      <c r="G388">
        <v>2425000</v>
      </c>
      <c r="H388">
        <v>211.35</v>
      </c>
    </row>
    <row r="389" spans="1:8" x14ac:dyDescent="0.3">
      <c r="A389" t="s">
        <v>221</v>
      </c>
      <c r="B389" t="s">
        <v>102</v>
      </c>
      <c r="C389">
        <v>6</v>
      </c>
      <c r="D389">
        <v>2802569</v>
      </c>
      <c r="E389">
        <v>467094.83333333331</v>
      </c>
      <c r="F389">
        <v>300000</v>
      </c>
      <c r="G389">
        <v>733024</v>
      </c>
      <c r="H389">
        <v>66.376666666666665</v>
      </c>
    </row>
    <row r="390" spans="1:8" x14ac:dyDescent="0.3">
      <c r="A390" t="s">
        <v>221</v>
      </c>
      <c r="B390" t="s">
        <v>99</v>
      </c>
      <c r="C390">
        <v>10</v>
      </c>
      <c r="D390">
        <v>23684040</v>
      </c>
      <c r="E390">
        <v>2368404</v>
      </c>
      <c r="F390">
        <v>1200000</v>
      </c>
      <c r="G390">
        <v>3650000</v>
      </c>
      <c r="H390">
        <v>1001.0940000000001</v>
      </c>
    </row>
    <row r="391" spans="1:8" x14ac:dyDescent="0.3">
      <c r="A391" t="s">
        <v>221</v>
      </c>
      <c r="B391" t="s">
        <v>139</v>
      </c>
      <c r="C391">
        <v>20</v>
      </c>
      <c r="D391">
        <v>60811597.469999999</v>
      </c>
      <c r="E391">
        <v>3040579.8734999998</v>
      </c>
      <c r="F391">
        <v>2067726</v>
      </c>
      <c r="G391">
        <v>7600000</v>
      </c>
      <c r="H391">
        <v>188.3845</v>
      </c>
    </row>
    <row r="392" spans="1:8" x14ac:dyDescent="0.3">
      <c r="A392" t="s">
        <v>221</v>
      </c>
      <c r="B392" t="s">
        <v>132</v>
      </c>
      <c r="C392">
        <v>81</v>
      </c>
      <c r="D392">
        <v>75181270</v>
      </c>
      <c r="E392">
        <v>928163.82716049382</v>
      </c>
      <c r="F392">
        <v>527953</v>
      </c>
      <c r="G392">
        <v>3450000</v>
      </c>
      <c r="H392">
        <v>669.27382716049397</v>
      </c>
    </row>
    <row r="393" spans="1:8" x14ac:dyDescent="0.3">
      <c r="A393" t="s">
        <v>221</v>
      </c>
      <c r="B393" t="s">
        <v>130</v>
      </c>
      <c r="C393">
        <v>17</v>
      </c>
      <c r="D393">
        <v>16204882</v>
      </c>
      <c r="E393">
        <v>953228.3529411765</v>
      </c>
      <c r="F393">
        <v>230000</v>
      </c>
      <c r="G393">
        <v>2350000</v>
      </c>
      <c r="H393">
        <v>138.73764705882354</v>
      </c>
    </row>
    <row r="394" spans="1:8" x14ac:dyDescent="0.3">
      <c r="A394" t="s">
        <v>221</v>
      </c>
      <c r="B394" t="s">
        <v>150</v>
      </c>
      <c r="C394">
        <v>6</v>
      </c>
      <c r="D394">
        <v>29841882</v>
      </c>
      <c r="E394">
        <v>4973647</v>
      </c>
      <c r="F394">
        <v>3891882</v>
      </c>
      <c r="G394">
        <v>7600000</v>
      </c>
      <c r="H394">
        <v>707.49166666666667</v>
      </c>
    </row>
    <row r="395" spans="1:8" x14ac:dyDescent="0.3">
      <c r="A395" t="s">
        <v>221</v>
      </c>
      <c r="B395" t="s">
        <v>129</v>
      </c>
      <c r="C395">
        <v>5</v>
      </c>
      <c r="D395">
        <v>2742000</v>
      </c>
      <c r="E395">
        <v>548400</v>
      </c>
      <c r="F395">
        <v>345000</v>
      </c>
      <c r="G395">
        <v>740000</v>
      </c>
      <c r="H395">
        <v>102.37599999999998</v>
      </c>
    </row>
    <row r="396" spans="1:8" x14ac:dyDescent="0.3">
      <c r="A396" t="s">
        <v>221</v>
      </c>
      <c r="B396" t="s">
        <v>103</v>
      </c>
      <c r="C396">
        <v>13</v>
      </c>
      <c r="D396">
        <v>15535495</v>
      </c>
      <c r="E396">
        <v>1195038.076923077</v>
      </c>
      <c r="F396">
        <v>400000</v>
      </c>
      <c r="G396">
        <v>2350000</v>
      </c>
      <c r="H396">
        <v>155.10846153846154</v>
      </c>
    </row>
    <row r="397" spans="1:8" x14ac:dyDescent="0.3">
      <c r="A397" t="s">
        <v>221</v>
      </c>
      <c r="B397" t="s">
        <v>202</v>
      </c>
      <c r="C397">
        <v>8</v>
      </c>
      <c r="D397">
        <v>86933538</v>
      </c>
      <c r="E397">
        <v>10866692.25</v>
      </c>
      <c r="F397">
        <v>4990000</v>
      </c>
      <c r="G397">
        <v>13600000</v>
      </c>
      <c r="H397">
        <v>911.25374999999997</v>
      </c>
    </row>
    <row r="398" spans="1:8" x14ac:dyDescent="0.3">
      <c r="A398" t="s">
        <v>221</v>
      </c>
      <c r="B398" t="s">
        <v>145</v>
      </c>
      <c r="C398">
        <v>3</v>
      </c>
      <c r="D398">
        <v>18323908.289999999</v>
      </c>
      <c r="E398">
        <v>6107969.4299999997</v>
      </c>
      <c r="F398">
        <v>2173908.29</v>
      </c>
      <c r="G398">
        <v>8500000</v>
      </c>
      <c r="H398">
        <v>126.86333333333333</v>
      </c>
    </row>
    <row r="399" spans="1:8" x14ac:dyDescent="0.3">
      <c r="A399" t="s">
        <v>221</v>
      </c>
      <c r="B399" t="s">
        <v>118</v>
      </c>
      <c r="C399">
        <v>17</v>
      </c>
      <c r="D399">
        <v>38416470.219999999</v>
      </c>
      <c r="E399">
        <v>2259792.3658823529</v>
      </c>
      <c r="F399">
        <v>1350000</v>
      </c>
      <c r="G399">
        <v>3425000</v>
      </c>
      <c r="H399">
        <v>260.06529411764706</v>
      </c>
    </row>
    <row r="400" spans="1:8" x14ac:dyDescent="0.3">
      <c r="A400" t="s">
        <v>221</v>
      </c>
      <c r="B400" t="s">
        <v>138</v>
      </c>
      <c r="C400">
        <v>2</v>
      </c>
      <c r="D400">
        <v>19050000</v>
      </c>
      <c r="E400">
        <v>9525000</v>
      </c>
      <c r="F400">
        <v>3550000</v>
      </c>
      <c r="G400">
        <v>15500000</v>
      </c>
      <c r="H400">
        <v>840.28</v>
      </c>
    </row>
    <row r="401" spans="1:8" x14ac:dyDescent="0.3">
      <c r="A401" t="s">
        <v>221</v>
      </c>
      <c r="B401" t="s">
        <v>207</v>
      </c>
      <c r="C401">
        <v>1</v>
      </c>
      <c r="D401">
        <v>1500000</v>
      </c>
      <c r="E401">
        <v>1500000</v>
      </c>
      <c r="F401">
        <v>1500000</v>
      </c>
      <c r="G401">
        <v>1500000</v>
      </c>
      <c r="H401">
        <v>65.61</v>
      </c>
    </row>
    <row r="402" spans="1:8" x14ac:dyDescent="0.3">
      <c r="A402" t="s">
        <v>221</v>
      </c>
      <c r="B402" t="s">
        <v>122</v>
      </c>
      <c r="C402">
        <v>8</v>
      </c>
      <c r="D402">
        <v>13095400</v>
      </c>
      <c r="E402">
        <v>1636925</v>
      </c>
      <c r="F402">
        <v>1280000</v>
      </c>
      <c r="G402">
        <v>2200000</v>
      </c>
      <c r="H402">
        <v>182.69500000000002</v>
      </c>
    </row>
    <row r="403" spans="1:8" x14ac:dyDescent="0.3">
      <c r="A403" t="s">
        <v>221</v>
      </c>
      <c r="B403" t="s">
        <v>121</v>
      </c>
      <c r="C403">
        <v>2</v>
      </c>
      <c r="D403">
        <v>23250000</v>
      </c>
      <c r="E403">
        <v>11625000</v>
      </c>
      <c r="F403">
        <v>5250000</v>
      </c>
      <c r="G403">
        <v>18000000</v>
      </c>
      <c r="H403">
        <v>978.03499999999997</v>
      </c>
    </row>
    <row r="404" spans="1:8" x14ac:dyDescent="0.3">
      <c r="A404" t="s">
        <v>221</v>
      </c>
      <c r="B404" t="s">
        <v>161</v>
      </c>
      <c r="C404">
        <v>3</v>
      </c>
      <c r="D404">
        <v>7443060</v>
      </c>
      <c r="E404">
        <v>2481020</v>
      </c>
      <c r="F404">
        <v>643060</v>
      </c>
      <c r="G404">
        <v>4000000</v>
      </c>
      <c r="H404">
        <v>1153.2366666666667</v>
      </c>
    </row>
    <row r="405" spans="1:8" x14ac:dyDescent="0.3">
      <c r="A405" t="s">
        <v>221</v>
      </c>
      <c r="B405" t="s">
        <v>190</v>
      </c>
      <c r="C405">
        <v>4</v>
      </c>
      <c r="D405">
        <v>14031200</v>
      </c>
      <c r="E405">
        <v>3507800</v>
      </c>
      <c r="F405">
        <v>3180000</v>
      </c>
      <c r="G405">
        <v>3900000</v>
      </c>
      <c r="H405">
        <v>196.73500000000001</v>
      </c>
    </row>
    <row r="406" spans="1:8" x14ac:dyDescent="0.3">
      <c r="A406" t="s">
        <v>221</v>
      </c>
      <c r="B406" t="s">
        <v>97</v>
      </c>
      <c r="C406">
        <v>1</v>
      </c>
      <c r="D406">
        <v>1450000</v>
      </c>
      <c r="E406">
        <v>1450000</v>
      </c>
      <c r="F406">
        <v>1450000</v>
      </c>
      <c r="G406">
        <v>1450000</v>
      </c>
      <c r="H406">
        <v>338.17</v>
      </c>
    </row>
    <row r="407" spans="1:8" x14ac:dyDescent="0.3">
      <c r="A407" t="s">
        <v>221</v>
      </c>
      <c r="B407" t="s">
        <v>184</v>
      </c>
      <c r="C407">
        <v>9</v>
      </c>
      <c r="D407">
        <v>31108388</v>
      </c>
      <c r="E407">
        <v>3456487.5555555555</v>
      </c>
      <c r="F407">
        <v>1972000</v>
      </c>
      <c r="G407">
        <v>4950000</v>
      </c>
      <c r="H407">
        <v>234.97000000000006</v>
      </c>
    </row>
    <row r="408" spans="1:8" x14ac:dyDescent="0.3">
      <c r="A408" t="s">
        <v>221</v>
      </c>
      <c r="B408" t="s">
        <v>149</v>
      </c>
      <c r="C408">
        <v>6</v>
      </c>
      <c r="D408">
        <v>71000000</v>
      </c>
      <c r="E408">
        <v>11833333.333333334</v>
      </c>
      <c r="F408">
        <v>7000000</v>
      </c>
      <c r="G408">
        <v>18700000</v>
      </c>
      <c r="H408">
        <v>1465.7399999999998</v>
      </c>
    </row>
    <row r="409" spans="1:8" x14ac:dyDescent="0.3">
      <c r="A409" t="s">
        <v>221</v>
      </c>
      <c r="B409" t="s">
        <v>229</v>
      </c>
      <c r="C409">
        <v>4</v>
      </c>
      <c r="D409">
        <v>45860000</v>
      </c>
      <c r="E409">
        <v>11465000</v>
      </c>
      <c r="F409">
        <v>8460000</v>
      </c>
      <c r="G409">
        <v>14700000</v>
      </c>
      <c r="H409">
        <v>1277.415</v>
      </c>
    </row>
    <row r="410" spans="1:8" x14ac:dyDescent="0.3">
      <c r="A410" t="s">
        <v>221</v>
      </c>
      <c r="B410" t="s">
        <v>120</v>
      </c>
      <c r="C410">
        <v>18</v>
      </c>
      <c r="D410">
        <v>82934840</v>
      </c>
      <c r="E410">
        <v>4607491.111111111</v>
      </c>
      <c r="F410">
        <v>1000000</v>
      </c>
      <c r="G410">
        <v>7500000</v>
      </c>
      <c r="H410">
        <v>624.58500000000004</v>
      </c>
    </row>
    <row r="411" spans="1:8" x14ac:dyDescent="0.3">
      <c r="A411" t="s">
        <v>221</v>
      </c>
      <c r="B411" t="s">
        <v>113</v>
      </c>
      <c r="C411">
        <v>14</v>
      </c>
      <c r="D411">
        <v>75828056.310000002</v>
      </c>
      <c r="E411">
        <v>5416289.7364285719</v>
      </c>
      <c r="F411">
        <v>520000</v>
      </c>
      <c r="G411">
        <v>60554903</v>
      </c>
      <c r="H411">
        <v>519.29785714285708</v>
      </c>
    </row>
    <row r="412" spans="1:8" x14ac:dyDescent="0.3">
      <c r="A412" t="s">
        <v>221</v>
      </c>
      <c r="B412" t="s">
        <v>135</v>
      </c>
      <c r="C412">
        <v>7</v>
      </c>
      <c r="D412">
        <v>14849000</v>
      </c>
      <c r="E412">
        <v>2121285.7142857141</v>
      </c>
      <c r="F412">
        <v>950000</v>
      </c>
      <c r="G412">
        <v>4060000</v>
      </c>
      <c r="H412">
        <v>238.51142857142855</v>
      </c>
    </row>
    <row r="413" spans="1:8" x14ac:dyDescent="0.3">
      <c r="A413" t="s">
        <v>221</v>
      </c>
      <c r="B413" t="s">
        <v>108</v>
      </c>
      <c r="C413">
        <v>13</v>
      </c>
      <c r="D413">
        <v>62321740</v>
      </c>
      <c r="E413">
        <v>4793980</v>
      </c>
      <c r="F413">
        <v>2220000</v>
      </c>
      <c r="G413">
        <v>8000000</v>
      </c>
      <c r="H413">
        <v>707.90461538461545</v>
      </c>
    </row>
    <row r="414" spans="1:8" x14ac:dyDescent="0.3">
      <c r="A414" t="s">
        <v>221</v>
      </c>
      <c r="B414" t="s">
        <v>112</v>
      </c>
      <c r="C414">
        <v>17</v>
      </c>
      <c r="D414">
        <v>97953535</v>
      </c>
      <c r="E414">
        <v>5761972.6470588231</v>
      </c>
      <c r="F414">
        <v>715888</v>
      </c>
      <c r="G414">
        <v>50000000</v>
      </c>
      <c r="H414">
        <v>426.72294117647061</v>
      </c>
    </row>
    <row r="415" spans="1:8" x14ac:dyDescent="0.3">
      <c r="A415" t="s">
        <v>221</v>
      </c>
      <c r="B415" t="s">
        <v>152</v>
      </c>
      <c r="C415">
        <v>9</v>
      </c>
      <c r="D415">
        <v>20296141.73</v>
      </c>
      <c r="E415">
        <v>2255126.8588888887</v>
      </c>
      <c r="F415">
        <v>400000</v>
      </c>
      <c r="G415">
        <v>4200000</v>
      </c>
      <c r="H415">
        <v>107.47888888888887</v>
      </c>
    </row>
    <row r="416" spans="1:8" x14ac:dyDescent="0.3">
      <c r="A416" t="s">
        <v>221</v>
      </c>
      <c r="B416" t="s">
        <v>101</v>
      </c>
      <c r="C416">
        <v>1</v>
      </c>
      <c r="D416">
        <v>6014000</v>
      </c>
      <c r="E416">
        <v>6014000</v>
      </c>
      <c r="F416">
        <v>6014000</v>
      </c>
      <c r="G416">
        <v>6014000</v>
      </c>
      <c r="H416">
        <v>1374.96</v>
      </c>
    </row>
    <row r="417" spans="1:8" x14ac:dyDescent="0.3">
      <c r="A417" t="s">
        <v>221</v>
      </c>
      <c r="B417" t="s">
        <v>126</v>
      </c>
      <c r="C417">
        <v>3</v>
      </c>
      <c r="D417">
        <v>48534073</v>
      </c>
      <c r="E417">
        <v>16178024.333333334</v>
      </c>
      <c r="F417">
        <v>1800000</v>
      </c>
      <c r="G417">
        <v>42684073</v>
      </c>
      <c r="H417">
        <v>621.91666666666663</v>
      </c>
    </row>
    <row r="418" spans="1:8" x14ac:dyDescent="0.3">
      <c r="A418" t="s">
        <v>221</v>
      </c>
      <c r="B418" t="s">
        <v>170</v>
      </c>
      <c r="C418">
        <v>7</v>
      </c>
      <c r="D418">
        <v>65513368</v>
      </c>
      <c r="E418">
        <v>9359052.5714285709</v>
      </c>
      <c r="F418">
        <v>250000</v>
      </c>
      <c r="G418">
        <v>21500000</v>
      </c>
      <c r="H418">
        <v>8190.7514285714287</v>
      </c>
    </row>
    <row r="419" spans="1:8" x14ac:dyDescent="0.3">
      <c r="A419" t="s">
        <v>221</v>
      </c>
      <c r="B419" t="s">
        <v>134</v>
      </c>
      <c r="C419">
        <v>3</v>
      </c>
      <c r="D419">
        <v>10500000</v>
      </c>
      <c r="E419">
        <v>3500000</v>
      </c>
      <c r="F419">
        <v>3200000</v>
      </c>
      <c r="G419">
        <v>3650000</v>
      </c>
      <c r="H419">
        <v>248.5566666666667</v>
      </c>
    </row>
    <row r="420" spans="1:8" x14ac:dyDescent="0.3">
      <c r="A420" t="s">
        <v>221</v>
      </c>
      <c r="B420" t="s">
        <v>123</v>
      </c>
      <c r="C420">
        <v>10</v>
      </c>
      <c r="D420">
        <v>28003050</v>
      </c>
      <c r="E420">
        <v>2800305</v>
      </c>
      <c r="F420">
        <v>1411171</v>
      </c>
      <c r="G420">
        <v>3952500</v>
      </c>
      <c r="H420">
        <v>468.90899999999999</v>
      </c>
    </row>
    <row r="421" spans="1:8" x14ac:dyDescent="0.3">
      <c r="A421" t="s">
        <v>221</v>
      </c>
      <c r="B421" t="s">
        <v>156</v>
      </c>
      <c r="C421">
        <v>4</v>
      </c>
      <c r="D421">
        <v>5651474</v>
      </c>
      <c r="E421">
        <v>1412868.5</v>
      </c>
      <c r="F421">
        <v>1000000</v>
      </c>
      <c r="G421">
        <v>2251474</v>
      </c>
      <c r="H421">
        <v>883.26</v>
      </c>
    </row>
    <row r="422" spans="1:8" x14ac:dyDescent="0.3">
      <c r="A422" t="s">
        <v>221</v>
      </c>
      <c r="B422" t="s">
        <v>230</v>
      </c>
      <c r="C422">
        <v>2</v>
      </c>
      <c r="D422">
        <v>6775000</v>
      </c>
      <c r="E422">
        <v>3387500</v>
      </c>
      <c r="F422">
        <v>3200000</v>
      </c>
      <c r="G422">
        <v>3575000</v>
      </c>
      <c r="H422">
        <v>173.78</v>
      </c>
    </row>
    <row r="423" spans="1:8" x14ac:dyDescent="0.3">
      <c r="A423" t="s">
        <v>221</v>
      </c>
      <c r="B423" t="s">
        <v>143</v>
      </c>
      <c r="C423">
        <v>1</v>
      </c>
      <c r="D423">
        <v>384800</v>
      </c>
      <c r="E423">
        <v>384800</v>
      </c>
      <c r="F423">
        <v>384800</v>
      </c>
      <c r="G423">
        <v>384800</v>
      </c>
      <c r="H423">
        <v>158.88</v>
      </c>
    </row>
    <row r="424" spans="1:8" x14ac:dyDescent="0.3">
      <c r="A424" t="s">
        <v>221</v>
      </c>
      <c r="B424" t="s">
        <v>131</v>
      </c>
      <c r="C424">
        <v>4</v>
      </c>
      <c r="D424">
        <v>11141503.449999999</v>
      </c>
      <c r="E424">
        <v>2785375.8624999998</v>
      </c>
      <c r="F424">
        <v>2000000</v>
      </c>
      <c r="G424">
        <v>4100000</v>
      </c>
      <c r="H424">
        <v>113.33499999999999</v>
      </c>
    </row>
    <row r="425" spans="1:8" x14ac:dyDescent="0.3">
      <c r="A425" t="s">
        <v>221</v>
      </c>
      <c r="B425" t="s">
        <v>148</v>
      </c>
      <c r="C425">
        <v>4</v>
      </c>
      <c r="D425">
        <v>6068086.5199999996</v>
      </c>
      <c r="E425">
        <v>1517021.63</v>
      </c>
      <c r="F425">
        <v>300000</v>
      </c>
      <c r="G425">
        <v>3000000</v>
      </c>
      <c r="H425">
        <v>830.7349999999999</v>
      </c>
    </row>
    <row r="426" spans="1:8" x14ac:dyDescent="0.3">
      <c r="A426" t="s">
        <v>221</v>
      </c>
      <c r="B426" t="s">
        <v>231</v>
      </c>
      <c r="C426">
        <v>1</v>
      </c>
      <c r="D426">
        <v>2010000</v>
      </c>
      <c r="E426">
        <v>2010000</v>
      </c>
      <c r="F426">
        <v>2010000</v>
      </c>
      <c r="G426">
        <v>2010000</v>
      </c>
      <c r="H426">
        <v>198.18</v>
      </c>
    </row>
    <row r="427" spans="1:8" x14ac:dyDescent="0.3">
      <c r="A427" t="s">
        <v>221</v>
      </c>
      <c r="B427" t="s">
        <v>124</v>
      </c>
      <c r="C427">
        <v>8</v>
      </c>
      <c r="D427">
        <v>8148134.8100000005</v>
      </c>
      <c r="E427">
        <v>1018516.8512500001</v>
      </c>
      <c r="F427">
        <v>487500</v>
      </c>
      <c r="G427">
        <v>1460000</v>
      </c>
      <c r="H427">
        <v>102.77250000000001</v>
      </c>
    </row>
    <row r="428" spans="1:8" x14ac:dyDescent="0.3">
      <c r="A428" t="s">
        <v>221</v>
      </c>
      <c r="B428" t="s">
        <v>136</v>
      </c>
      <c r="C428">
        <v>3</v>
      </c>
      <c r="D428">
        <v>12760000</v>
      </c>
      <c r="E428">
        <v>4253333.333333333</v>
      </c>
      <c r="F428">
        <v>1700000</v>
      </c>
      <c r="G428">
        <v>8500000</v>
      </c>
      <c r="H428">
        <v>635.25333333333333</v>
      </c>
    </row>
    <row r="429" spans="1:8" x14ac:dyDescent="0.3">
      <c r="A429" t="s">
        <v>221</v>
      </c>
      <c r="B429" t="s">
        <v>180</v>
      </c>
      <c r="C429">
        <v>65</v>
      </c>
      <c r="D429">
        <v>326331696</v>
      </c>
      <c r="E429">
        <v>5020487.6307692304</v>
      </c>
      <c r="F429">
        <v>3639569</v>
      </c>
      <c r="G429">
        <v>35400184</v>
      </c>
      <c r="H429">
        <v>550.7940000000001</v>
      </c>
    </row>
    <row r="430" spans="1:8" x14ac:dyDescent="0.3">
      <c r="A430" t="s">
        <v>221</v>
      </c>
      <c r="B430" t="s">
        <v>232</v>
      </c>
      <c r="C430">
        <v>1</v>
      </c>
      <c r="D430">
        <v>3500000</v>
      </c>
      <c r="E430">
        <v>3500000</v>
      </c>
      <c r="F430">
        <v>3500000</v>
      </c>
      <c r="G430">
        <v>3500000</v>
      </c>
      <c r="H430">
        <v>1393.55</v>
      </c>
    </row>
    <row r="431" spans="1:8" x14ac:dyDescent="0.3">
      <c r="A431" t="s">
        <v>221</v>
      </c>
      <c r="B431" t="s">
        <v>141</v>
      </c>
      <c r="C431">
        <v>1</v>
      </c>
      <c r="D431">
        <v>8200000</v>
      </c>
      <c r="E431">
        <v>8200000</v>
      </c>
      <c r="F431">
        <v>8200000</v>
      </c>
      <c r="G431">
        <v>8200000</v>
      </c>
      <c r="H431">
        <v>319.20999999999998</v>
      </c>
    </row>
    <row r="432" spans="1:8" x14ac:dyDescent="0.3">
      <c r="A432" t="s">
        <v>221</v>
      </c>
      <c r="B432" t="s">
        <v>233</v>
      </c>
      <c r="C432">
        <v>2</v>
      </c>
      <c r="D432">
        <v>3960000</v>
      </c>
      <c r="E432">
        <v>1980000</v>
      </c>
      <c r="F432">
        <v>1760000</v>
      </c>
      <c r="G432">
        <v>2200000</v>
      </c>
      <c r="H432">
        <v>196.96</v>
      </c>
    </row>
    <row r="433" spans="1:8" x14ac:dyDescent="0.3">
      <c r="A433" t="s">
        <v>221</v>
      </c>
      <c r="B433" t="s">
        <v>71</v>
      </c>
      <c r="C433">
        <v>3</v>
      </c>
      <c r="D433">
        <v>5777000</v>
      </c>
      <c r="E433">
        <v>1925666.6666666667</v>
      </c>
      <c r="F433">
        <v>930000</v>
      </c>
      <c r="G433">
        <v>2747000</v>
      </c>
      <c r="H433">
        <v>124.22666666666667</v>
      </c>
    </row>
    <row r="434" spans="1:8" x14ac:dyDescent="0.3">
      <c r="A434" t="s">
        <v>221</v>
      </c>
      <c r="B434" t="s">
        <v>163</v>
      </c>
      <c r="C434">
        <v>4</v>
      </c>
      <c r="D434">
        <v>5641813</v>
      </c>
      <c r="E434">
        <v>1410453.25</v>
      </c>
      <c r="F434">
        <v>720000</v>
      </c>
      <c r="G434">
        <v>1850000</v>
      </c>
      <c r="H434">
        <v>177.755</v>
      </c>
    </row>
    <row r="435" spans="1:8" x14ac:dyDescent="0.3">
      <c r="A435" t="s">
        <v>221</v>
      </c>
      <c r="B435" t="s">
        <v>165</v>
      </c>
      <c r="C435">
        <v>2</v>
      </c>
      <c r="D435">
        <v>31608914</v>
      </c>
      <c r="E435">
        <v>15804457</v>
      </c>
      <c r="F435">
        <v>6608914</v>
      </c>
      <c r="G435">
        <v>25000000</v>
      </c>
      <c r="H435">
        <v>8442.3449999999993</v>
      </c>
    </row>
    <row r="436" spans="1:8" x14ac:dyDescent="0.3">
      <c r="A436" t="s">
        <v>221</v>
      </c>
      <c r="B436" t="s">
        <v>140</v>
      </c>
      <c r="C436">
        <v>1</v>
      </c>
      <c r="D436">
        <v>210000</v>
      </c>
      <c r="E436">
        <v>210000</v>
      </c>
      <c r="F436">
        <v>210000</v>
      </c>
      <c r="G436">
        <v>210000</v>
      </c>
      <c r="H436">
        <v>46.97</v>
      </c>
    </row>
    <row r="437" spans="1:8" x14ac:dyDescent="0.3">
      <c r="A437" t="s">
        <v>221</v>
      </c>
      <c r="B437" t="s">
        <v>159</v>
      </c>
      <c r="C437">
        <v>12</v>
      </c>
      <c r="D437">
        <v>12067250</v>
      </c>
      <c r="E437">
        <v>1005604.1666666666</v>
      </c>
      <c r="F437">
        <v>300000</v>
      </c>
      <c r="G437">
        <v>2073750</v>
      </c>
      <c r="H437">
        <v>996.23666666666668</v>
      </c>
    </row>
    <row r="438" spans="1:8" x14ac:dyDescent="0.3">
      <c r="A438" t="s">
        <v>221</v>
      </c>
      <c r="B438" t="s">
        <v>128</v>
      </c>
      <c r="C438">
        <v>1</v>
      </c>
      <c r="D438">
        <v>39600000</v>
      </c>
      <c r="E438">
        <v>39600000</v>
      </c>
      <c r="F438">
        <v>39600000</v>
      </c>
      <c r="G438">
        <v>39600000</v>
      </c>
      <c r="H438">
        <v>1189.8399999999999</v>
      </c>
    </row>
    <row r="439" spans="1:8" x14ac:dyDescent="0.3">
      <c r="A439" t="s">
        <v>221</v>
      </c>
      <c r="B439" t="s">
        <v>154</v>
      </c>
      <c r="C439">
        <v>1</v>
      </c>
      <c r="D439">
        <v>300000</v>
      </c>
      <c r="E439">
        <v>300000</v>
      </c>
      <c r="F439">
        <v>300000</v>
      </c>
      <c r="G439">
        <v>300000</v>
      </c>
      <c r="H439">
        <v>1393.55</v>
      </c>
    </row>
    <row r="440" spans="1:8" x14ac:dyDescent="0.3">
      <c r="A440" t="s">
        <v>221</v>
      </c>
      <c r="B440" t="s">
        <v>147</v>
      </c>
      <c r="C440">
        <v>2</v>
      </c>
      <c r="D440">
        <v>13230844.65</v>
      </c>
      <c r="E440">
        <v>6615422.3250000002</v>
      </c>
      <c r="F440">
        <v>1000000</v>
      </c>
      <c r="G440">
        <v>12230844.65</v>
      </c>
      <c r="H440">
        <v>3043.1549999999997</v>
      </c>
    </row>
    <row r="441" spans="1:8" x14ac:dyDescent="0.3">
      <c r="A441" t="s">
        <v>221</v>
      </c>
      <c r="B441" t="s">
        <v>100</v>
      </c>
      <c r="C441">
        <v>1</v>
      </c>
      <c r="D441">
        <v>300000</v>
      </c>
      <c r="E441">
        <v>300000</v>
      </c>
      <c r="F441">
        <v>300000</v>
      </c>
      <c r="G441">
        <v>300000</v>
      </c>
      <c r="H441">
        <v>1086.1300000000001</v>
      </c>
    </row>
    <row r="442" spans="1:8" x14ac:dyDescent="0.3">
      <c r="A442" t="s">
        <v>221</v>
      </c>
      <c r="B442" t="s">
        <v>137</v>
      </c>
      <c r="C442">
        <v>1</v>
      </c>
      <c r="D442">
        <v>300000</v>
      </c>
      <c r="E442">
        <v>300000</v>
      </c>
      <c r="F442">
        <v>300000</v>
      </c>
      <c r="G442">
        <v>300000</v>
      </c>
      <c r="H442">
        <v>1374.96</v>
      </c>
    </row>
    <row r="443" spans="1:8" x14ac:dyDescent="0.3">
      <c r="A443" t="s">
        <v>221</v>
      </c>
      <c r="B443" t="s">
        <v>211</v>
      </c>
      <c r="C443">
        <v>1</v>
      </c>
      <c r="D443">
        <v>300000</v>
      </c>
      <c r="E443">
        <v>300000</v>
      </c>
      <c r="F443">
        <v>300000</v>
      </c>
      <c r="G443">
        <v>300000</v>
      </c>
      <c r="H443">
        <v>1393.55</v>
      </c>
    </row>
    <row r="444" spans="1:8" x14ac:dyDescent="0.3">
      <c r="A444" t="s">
        <v>221</v>
      </c>
      <c r="B444" t="s">
        <v>234</v>
      </c>
      <c r="C444">
        <v>1</v>
      </c>
      <c r="D444">
        <v>300000</v>
      </c>
      <c r="E444">
        <v>300000</v>
      </c>
      <c r="F444">
        <v>300000</v>
      </c>
      <c r="G444">
        <v>300000</v>
      </c>
      <c r="H444">
        <v>1207.74</v>
      </c>
    </row>
    <row r="445" spans="1:8" x14ac:dyDescent="0.3">
      <c r="A445" t="s">
        <v>221</v>
      </c>
      <c r="B445" t="s">
        <v>117</v>
      </c>
      <c r="C445">
        <v>5</v>
      </c>
      <c r="D445">
        <v>18694000</v>
      </c>
      <c r="E445">
        <v>3738800</v>
      </c>
      <c r="F445">
        <v>2425000</v>
      </c>
      <c r="G445">
        <v>4999000</v>
      </c>
      <c r="H445">
        <v>299.86399999999998</v>
      </c>
    </row>
    <row r="446" spans="1:8" x14ac:dyDescent="0.3">
      <c r="A446" t="s">
        <v>221</v>
      </c>
      <c r="B446" t="s">
        <v>213</v>
      </c>
      <c r="C446">
        <v>1</v>
      </c>
      <c r="D446">
        <v>899798</v>
      </c>
      <c r="E446">
        <v>899798</v>
      </c>
      <c r="F446">
        <v>899798</v>
      </c>
      <c r="G446">
        <v>899798</v>
      </c>
      <c r="H446">
        <v>838.36</v>
      </c>
    </row>
    <row r="447" spans="1:8" x14ac:dyDescent="0.3">
      <c r="A447" t="s">
        <v>221</v>
      </c>
      <c r="B447" t="s">
        <v>142</v>
      </c>
      <c r="C447">
        <v>1</v>
      </c>
      <c r="D447">
        <v>1205000</v>
      </c>
      <c r="E447">
        <v>1205000</v>
      </c>
      <c r="F447">
        <v>1205000</v>
      </c>
      <c r="G447">
        <v>1205000</v>
      </c>
      <c r="H447">
        <v>125.01</v>
      </c>
    </row>
    <row r="448" spans="1:8" x14ac:dyDescent="0.3">
      <c r="A448" t="s">
        <v>221</v>
      </c>
      <c r="B448" t="s">
        <v>162</v>
      </c>
      <c r="C448">
        <v>3</v>
      </c>
      <c r="D448">
        <v>2750000</v>
      </c>
      <c r="E448">
        <v>916666.66666666663</v>
      </c>
      <c r="F448">
        <v>750000</v>
      </c>
      <c r="G448">
        <v>1000000</v>
      </c>
      <c r="H448">
        <v>1130.6066666666666</v>
      </c>
    </row>
    <row r="449" spans="1:8" x14ac:dyDescent="0.3">
      <c r="A449" t="s">
        <v>221</v>
      </c>
      <c r="B449" t="s">
        <v>235</v>
      </c>
      <c r="C449">
        <v>1</v>
      </c>
      <c r="D449">
        <v>11000000</v>
      </c>
      <c r="E449">
        <v>11000000</v>
      </c>
      <c r="F449">
        <v>11000000</v>
      </c>
      <c r="G449">
        <v>11000000</v>
      </c>
      <c r="H449">
        <v>1021.93</v>
      </c>
    </row>
    <row r="450" spans="1:8" x14ac:dyDescent="0.3">
      <c r="A450" t="s">
        <v>221</v>
      </c>
      <c r="B450" t="s">
        <v>96</v>
      </c>
      <c r="C450">
        <v>1</v>
      </c>
      <c r="D450">
        <v>2520000</v>
      </c>
      <c r="E450">
        <v>2520000</v>
      </c>
      <c r="F450">
        <v>2520000</v>
      </c>
      <c r="G450">
        <v>2520000</v>
      </c>
      <c r="H450">
        <v>1334.17</v>
      </c>
    </row>
    <row r="451" spans="1:8" x14ac:dyDescent="0.3">
      <c r="A451" t="s">
        <v>221</v>
      </c>
      <c r="B451" t="s">
        <v>39</v>
      </c>
      <c r="C451">
        <v>1</v>
      </c>
      <c r="D451">
        <v>2650000</v>
      </c>
      <c r="E451">
        <v>2650000</v>
      </c>
      <c r="F451">
        <v>2650000</v>
      </c>
      <c r="G451">
        <v>2650000</v>
      </c>
      <c r="H451">
        <v>128.94999999999999</v>
      </c>
    </row>
    <row r="452" spans="1:8" x14ac:dyDescent="0.3">
      <c r="A452" t="s">
        <v>221</v>
      </c>
      <c r="B452" t="s">
        <v>164</v>
      </c>
      <c r="C452">
        <v>4</v>
      </c>
      <c r="D452">
        <v>3300000</v>
      </c>
      <c r="E452">
        <v>825000</v>
      </c>
      <c r="F452">
        <v>300000</v>
      </c>
      <c r="G452">
        <v>1000000</v>
      </c>
      <c r="H452">
        <v>1133.0250000000001</v>
      </c>
    </row>
    <row r="453" spans="1:8" x14ac:dyDescent="0.3">
      <c r="A453" t="s">
        <v>221</v>
      </c>
      <c r="B453" t="s">
        <v>160</v>
      </c>
      <c r="C453">
        <v>2</v>
      </c>
      <c r="D453">
        <v>1750000</v>
      </c>
      <c r="E453">
        <v>875000</v>
      </c>
      <c r="F453">
        <v>750000</v>
      </c>
      <c r="G453">
        <v>1000000</v>
      </c>
      <c r="H453">
        <v>950.53499999999997</v>
      </c>
    </row>
    <row r="454" spans="1:8" x14ac:dyDescent="0.3">
      <c r="A454" t="s">
        <v>221</v>
      </c>
      <c r="B454" t="s">
        <v>47</v>
      </c>
      <c r="C454">
        <v>5</v>
      </c>
      <c r="D454">
        <v>48324200</v>
      </c>
      <c r="E454">
        <v>9664840</v>
      </c>
      <c r="F454">
        <v>1000000</v>
      </c>
      <c r="G454">
        <v>12503800</v>
      </c>
      <c r="H454">
        <v>1382.1559999999999</v>
      </c>
    </row>
    <row r="455" spans="1:8" x14ac:dyDescent="0.3">
      <c r="A455" t="s">
        <v>221</v>
      </c>
      <c r="B455" t="s">
        <v>172</v>
      </c>
      <c r="C455">
        <v>1</v>
      </c>
      <c r="D455">
        <v>17720332</v>
      </c>
      <c r="E455">
        <v>17720332</v>
      </c>
      <c r="F455">
        <v>17720332</v>
      </c>
      <c r="G455">
        <v>17720332</v>
      </c>
      <c r="H455">
        <v>21380.17</v>
      </c>
    </row>
    <row r="456" spans="1:8" x14ac:dyDescent="0.3">
      <c r="A456" t="s">
        <v>221</v>
      </c>
      <c r="B456" t="s">
        <v>236</v>
      </c>
      <c r="C456">
        <v>1</v>
      </c>
      <c r="D456">
        <v>130000000</v>
      </c>
      <c r="E456">
        <v>130000000</v>
      </c>
      <c r="F456">
        <v>130000000</v>
      </c>
      <c r="G456">
        <v>130000000</v>
      </c>
      <c r="H456">
        <v>1858.06</v>
      </c>
    </row>
    <row r="457" spans="1:8" x14ac:dyDescent="0.3">
      <c r="A457" t="s">
        <v>221</v>
      </c>
      <c r="B457" t="s">
        <v>237</v>
      </c>
      <c r="C457">
        <v>1</v>
      </c>
      <c r="D457">
        <v>108000000</v>
      </c>
      <c r="E457">
        <v>108000000</v>
      </c>
      <c r="F457">
        <v>108000000</v>
      </c>
      <c r="G457">
        <v>108000000</v>
      </c>
      <c r="H457">
        <v>2598.13</v>
      </c>
    </row>
    <row r="458" spans="1:8" x14ac:dyDescent="0.3">
      <c r="A458" t="s">
        <v>221</v>
      </c>
      <c r="B458" t="s">
        <v>178</v>
      </c>
      <c r="C458">
        <v>26</v>
      </c>
      <c r="D458">
        <v>76981020</v>
      </c>
      <c r="E458">
        <v>2960808.4615384615</v>
      </c>
      <c r="F458">
        <v>1750000</v>
      </c>
      <c r="G458">
        <v>9000000</v>
      </c>
      <c r="H458">
        <v>203.96884615384613</v>
      </c>
    </row>
    <row r="459" spans="1:8" x14ac:dyDescent="0.3">
      <c r="A459" t="s">
        <v>221</v>
      </c>
      <c r="B459" t="s">
        <v>171</v>
      </c>
      <c r="C459">
        <v>5</v>
      </c>
      <c r="D459">
        <v>19307300</v>
      </c>
      <c r="E459">
        <v>3861460</v>
      </c>
      <c r="F459">
        <v>1272000</v>
      </c>
      <c r="G459">
        <v>11700000</v>
      </c>
      <c r="H459">
        <v>455.29399999999998</v>
      </c>
    </row>
    <row r="460" spans="1:8" x14ac:dyDescent="0.3">
      <c r="A460" t="s">
        <v>221</v>
      </c>
      <c r="B460" t="s">
        <v>216</v>
      </c>
      <c r="C460">
        <v>1</v>
      </c>
      <c r="D460">
        <v>1500000</v>
      </c>
      <c r="E460">
        <v>1500000</v>
      </c>
      <c r="F460">
        <v>1500000</v>
      </c>
      <c r="G460">
        <v>1500000</v>
      </c>
      <c r="H460">
        <v>219.99</v>
      </c>
    </row>
    <row r="461" spans="1:8" x14ac:dyDescent="0.3">
      <c r="A461" t="s">
        <v>221</v>
      </c>
      <c r="B461" t="s">
        <v>217</v>
      </c>
      <c r="C461">
        <v>98</v>
      </c>
      <c r="D461">
        <v>1010917024</v>
      </c>
      <c r="E461">
        <v>10315479.836734693</v>
      </c>
      <c r="F461">
        <v>8544888</v>
      </c>
      <c r="G461">
        <v>14554888</v>
      </c>
      <c r="H461">
        <v>835.35153061224514</v>
      </c>
    </row>
    <row r="462" spans="1:8" x14ac:dyDescent="0.3">
      <c r="A462" t="s">
        <v>221</v>
      </c>
      <c r="B462" t="s">
        <v>177</v>
      </c>
      <c r="C462">
        <v>76</v>
      </c>
      <c r="D462">
        <v>1921418800</v>
      </c>
      <c r="E462">
        <v>25281826.315789472</v>
      </c>
      <c r="F462">
        <v>18168800</v>
      </c>
      <c r="G462">
        <v>59788800</v>
      </c>
      <c r="H462">
        <v>1001.954736842105</v>
      </c>
    </row>
    <row r="463" spans="1:8" x14ac:dyDescent="0.3">
      <c r="A463" t="s">
        <v>221</v>
      </c>
      <c r="B463" t="s">
        <v>214</v>
      </c>
      <c r="C463">
        <v>4</v>
      </c>
      <c r="D463">
        <v>6583288</v>
      </c>
      <c r="E463">
        <v>1645822</v>
      </c>
      <c r="F463">
        <v>1303297</v>
      </c>
      <c r="G463">
        <v>1890175</v>
      </c>
      <c r="H463">
        <v>117.0275</v>
      </c>
    </row>
    <row r="464" spans="1:8" x14ac:dyDescent="0.3">
      <c r="A464" t="s">
        <v>221</v>
      </c>
      <c r="B464" t="s">
        <v>125</v>
      </c>
      <c r="C464">
        <v>1</v>
      </c>
      <c r="D464">
        <v>2755000</v>
      </c>
      <c r="E464">
        <v>2755000</v>
      </c>
      <c r="F464">
        <v>2755000</v>
      </c>
      <c r="G464">
        <v>2755000</v>
      </c>
      <c r="H464">
        <v>157.44999999999999</v>
      </c>
    </row>
    <row r="465" spans="1:8" x14ac:dyDescent="0.3">
      <c r="A465" t="s">
        <v>221</v>
      </c>
      <c r="B465" t="s">
        <v>153</v>
      </c>
      <c r="C465">
        <v>1</v>
      </c>
      <c r="D465">
        <v>4550000</v>
      </c>
      <c r="E465">
        <v>4550000</v>
      </c>
      <c r="F465">
        <v>4550000</v>
      </c>
      <c r="G465">
        <v>4550000</v>
      </c>
      <c r="H465">
        <v>464.84</v>
      </c>
    </row>
    <row r="466" spans="1:8" x14ac:dyDescent="0.3">
      <c r="A466" t="s">
        <v>221</v>
      </c>
      <c r="B466" t="s">
        <v>238</v>
      </c>
      <c r="C466">
        <v>5</v>
      </c>
      <c r="D466">
        <v>26301904.030000001</v>
      </c>
      <c r="E466">
        <v>5260380.8059999999</v>
      </c>
      <c r="F466">
        <v>895976.91</v>
      </c>
      <c r="G466">
        <v>22000000</v>
      </c>
      <c r="H466">
        <v>3214.67</v>
      </c>
    </row>
    <row r="467" spans="1:8" x14ac:dyDescent="0.3">
      <c r="A467" t="s">
        <v>221</v>
      </c>
      <c r="B467" t="s">
        <v>239</v>
      </c>
      <c r="C467">
        <v>1</v>
      </c>
      <c r="D467">
        <v>6500000</v>
      </c>
      <c r="E467">
        <v>6500000</v>
      </c>
      <c r="F467">
        <v>6500000</v>
      </c>
      <c r="G467">
        <v>6500000</v>
      </c>
      <c r="H467">
        <v>1486.45</v>
      </c>
    </row>
    <row r="468" spans="1:8" x14ac:dyDescent="0.3">
      <c r="A468" t="s">
        <v>221</v>
      </c>
      <c r="B468" t="s">
        <v>151</v>
      </c>
      <c r="C468">
        <v>2</v>
      </c>
      <c r="D468">
        <v>2250127.6100000003</v>
      </c>
      <c r="E468">
        <v>1125063.8050000002</v>
      </c>
      <c r="F468">
        <v>1000011</v>
      </c>
      <c r="G468">
        <v>1250116.6100000001</v>
      </c>
      <c r="H468">
        <v>143.91</v>
      </c>
    </row>
    <row r="469" spans="1:8" x14ac:dyDescent="0.3">
      <c r="A469" t="s">
        <v>221</v>
      </c>
      <c r="B469" t="s">
        <v>240</v>
      </c>
      <c r="C469">
        <v>1</v>
      </c>
      <c r="D469">
        <v>37255150</v>
      </c>
      <c r="E469">
        <v>37255150</v>
      </c>
      <c r="F469">
        <v>37255150</v>
      </c>
      <c r="G469">
        <v>37255150</v>
      </c>
      <c r="H469">
        <v>10816</v>
      </c>
    </row>
    <row r="470" spans="1:8" x14ac:dyDescent="0.3">
      <c r="A470" t="s">
        <v>221</v>
      </c>
      <c r="B470" t="s">
        <v>201</v>
      </c>
      <c r="C470">
        <v>1</v>
      </c>
      <c r="D470">
        <v>19198320</v>
      </c>
      <c r="E470">
        <v>19198320</v>
      </c>
      <c r="F470">
        <v>19198320</v>
      </c>
      <c r="G470">
        <v>19198320</v>
      </c>
      <c r="H470">
        <v>1114.74</v>
      </c>
    </row>
    <row r="471" spans="1:8" x14ac:dyDescent="0.3">
      <c r="A471" t="s">
        <v>221</v>
      </c>
      <c r="B471" t="s">
        <v>203</v>
      </c>
      <c r="C471">
        <v>1</v>
      </c>
      <c r="D471">
        <v>4839986.2699999996</v>
      </c>
      <c r="E471">
        <v>4839986.2699999996</v>
      </c>
      <c r="F471">
        <v>4839986.2699999996</v>
      </c>
      <c r="G471">
        <v>4839986.2699999996</v>
      </c>
      <c r="H471">
        <v>423.16</v>
      </c>
    </row>
    <row r="472" spans="1:8" x14ac:dyDescent="0.3">
      <c r="A472" t="s">
        <v>249</v>
      </c>
      <c r="B472" t="s">
        <v>36</v>
      </c>
      <c r="C472">
        <v>6</v>
      </c>
      <c r="D472">
        <v>48500000</v>
      </c>
      <c r="E472">
        <v>8083333.333333333</v>
      </c>
      <c r="F472">
        <v>4300000</v>
      </c>
      <c r="G472">
        <v>12700000</v>
      </c>
      <c r="H472">
        <v>166.82000000000002</v>
      </c>
    </row>
    <row r="473" spans="1:8" x14ac:dyDescent="0.3">
      <c r="A473" t="s">
        <v>249</v>
      </c>
      <c r="B473" t="s">
        <v>59</v>
      </c>
      <c r="C473">
        <v>6</v>
      </c>
      <c r="D473">
        <v>17342840</v>
      </c>
      <c r="E473">
        <v>2890473.3333333335</v>
      </c>
      <c r="F473">
        <v>2484000</v>
      </c>
      <c r="G473">
        <v>3647000</v>
      </c>
      <c r="H473">
        <v>230.56166666666664</v>
      </c>
    </row>
    <row r="474" spans="1:8" x14ac:dyDescent="0.3">
      <c r="A474" t="s">
        <v>249</v>
      </c>
      <c r="B474" t="s">
        <v>43</v>
      </c>
      <c r="C474">
        <v>4</v>
      </c>
      <c r="D474">
        <v>9835000</v>
      </c>
      <c r="E474">
        <v>2458750</v>
      </c>
      <c r="F474">
        <v>2020000</v>
      </c>
      <c r="G474">
        <v>3279000</v>
      </c>
      <c r="H474">
        <v>83.372500000000002</v>
      </c>
    </row>
    <row r="475" spans="1:8" x14ac:dyDescent="0.3">
      <c r="A475" t="s">
        <v>249</v>
      </c>
      <c r="B475" t="s">
        <v>39</v>
      </c>
      <c r="C475">
        <v>13</v>
      </c>
      <c r="D475">
        <v>26041244.209999993</v>
      </c>
      <c r="E475">
        <v>2003172.631538461</v>
      </c>
      <c r="F475">
        <v>1363135.5</v>
      </c>
      <c r="G475">
        <v>3021429.08</v>
      </c>
      <c r="H475">
        <v>107.15615384615384</v>
      </c>
    </row>
    <row r="476" spans="1:8" x14ac:dyDescent="0.3">
      <c r="A476" t="s">
        <v>249</v>
      </c>
      <c r="B476" t="s">
        <v>41</v>
      </c>
      <c r="C476">
        <v>37</v>
      </c>
      <c r="D476">
        <v>82919536.99000001</v>
      </c>
      <c r="E476">
        <v>2241068.5672972975</v>
      </c>
      <c r="F476">
        <v>375000</v>
      </c>
      <c r="G476">
        <v>4950000</v>
      </c>
      <c r="H476">
        <v>428.90432432432442</v>
      </c>
    </row>
    <row r="477" spans="1:8" x14ac:dyDescent="0.3">
      <c r="A477" t="s">
        <v>249</v>
      </c>
      <c r="B477" t="s">
        <v>35</v>
      </c>
      <c r="C477">
        <v>58</v>
      </c>
      <c r="D477">
        <v>1235302541.9599998</v>
      </c>
      <c r="E477">
        <v>21298319.688965514</v>
      </c>
      <c r="F477">
        <v>263800</v>
      </c>
      <c r="G477">
        <v>758646000</v>
      </c>
      <c r="H477">
        <v>2016.1256896551729</v>
      </c>
    </row>
    <row r="478" spans="1:8" x14ac:dyDescent="0.3">
      <c r="A478" t="s">
        <v>249</v>
      </c>
      <c r="B478" t="s">
        <v>91</v>
      </c>
      <c r="C478">
        <v>8</v>
      </c>
      <c r="D478">
        <v>5769075</v>
      </c>
      <c r="E478">
        <v>721134.375</v>
      </c>
      <c r="F478">
        <v>300000</v>
      </c>
      <c r="G478">
        <v>1200000</v>
      </c>
      <c r="H478">
        <v>91.922499999999999</v>
      </c>
    </row>
    <row r="479" spans="1:8" x14ac:dyDescent="0.3">
      <c r="A479" t="s">
        <v>249</v>
      </c>
      <c r="B479" t="s">
        <v>51</v>
      </c>
      <c r="C479">
        <v>179</v>
      </c>
      <c r="D479">
        <v>397865105.15000004</v>
      </c>
      <c r="E479">
        <v>2222710.0846368717</v>
      </c>
      <c r="F479">
        <v>337500</v>
      </c>
      <c r="G479">
        <v>140000000</v>
      </c>
      <c r="H479">
        <v>101.64050279329604</v>
      </c>
    </row>
    <row r="480" spans="1:8" x14ac:dyDescent="0.3">
      <c r="A480" t="s">
        <v>249</v>
      </c>
      <c r="B480" t="s">
        <v>45</v>
      </c>
      <c r="C480">
        <v>163</v>
      </c>
      <c r="D480">
        <v>304067573.23999995</v>
      </c>
      <c r="E480">
        <v>1865445.2346012266</v>
      </c>
      <c r="F480">
        <v>440068.67</v>
      </c>
      <c r="G480">
        <v>13800000</v>
      </c>
      <c r="H480">
        <v>112.91650306748461</v>
      </c>
    </row>
    <row r="481" spans="1:8" x14ac:dyDescent="0.3">
      <c r="A481" t="s">
        <v>249</v>
      </c>
      <c r="B481" t="s">
        <v>47</v>
      </c>
      <c r="C481">
        <v>17</v>
      </c>
      <c r="D481">
        <v>179797400</v>
      </c>
      <c r="E481">
        <v>10576317.647058824</v>
      </c>
      <c r="F481">
        <v>1000000</v>
      </c>
      <c r="G481">
        <v>15312000</v>
      </c>
      <c r="H481">
        <v>747.81058823529418</v>
      </c>
    </row>
    <row r="482" spans="1:8" x14ac:dyDescent="0.3">
      <c r="A482" t="s">
        <v>249</v>
      </c>
      <c r="B482" t="s">
        <v>61</v>
      </c>
      <c r="C482">
        <v>5</v>
      </c>
      <c r="D482">
        <v>26100337</v>
      </c>
      <c r="E482">
        <v>5220067.4000000004</v>
      </c>
      <c r="F482">
        <v>3906337</v>
      </c>
      <c r="G482">
        <v>6250000</v>
      </c>
      <c r="H482">
        <v>171.99799999999999</v>
      </c>
    </row>
    <row r="483" spans="1:8" x14ac:dyDescent="0.3">
      <c r="A483" t="s">
        <v>249</v>
      </c>
      <c r="B483" t="s">
        <v>52</v>
      </c>
      <c r="C483">
        <v>111</v>
      </c>
      <c r="D483">
        <v>335695559.80999994</v>
      </c>
      <c r="E483">
        <v>3024284.322612612</v>
      </c>
      <c r="F483">
        <v>789630</v>
      </c>
      <c r="G483">
        <v>9500000</v>
      </c>
      <c r="H483">
        <v>114.43684684684681</v>
      </c>
    </row>
    <row r="484" spans="1:8" x14ac:dyDescent="0.3">
      <c r="A484" t="s">
        <v>249</v>
      </c>
      <c r="B484" t="s">
        <v>54</v>
      </c>
      <c r="C484">
        <v>45</v>
      </c>
      <c r="D484">
        <v>60055462.399999999</v>
      </c>
      <c r="E484">
        <v>1334565.831111111</v>
      </c>
      <c r="F484">
        <v>244590</v>
      </c>
      <c r="G484">
        <v>7400000</v>
      </c>
      <c r="H484">
        <v>156.63555555555556</v>
      </c>
    </row>
    <row r="485" spans="1:8" x14ac:dyDescent="0.3">
      <c r="A485" t="s">
        <v>249</v>
      </c>
      <c r="B485" t="s">
        <v>53</v>
      </c>
      <c r="C485">
        <v>236</v>
      </c>
      <c r="D485">
        <v>100037232.76999956</v>
      </c>
      <c r="E485">
        <v>423886.57953389647</v>
      </c>
      <c r="F485">
        <v>175000</v>
      </c>
      <c r="G485">
        <v>1445000</v>
      </c>
      <c r="H485">
        <v>77.112881355932188</v>
      </c>
    </row>
    <row r="486" spans="1:8" x14ac:dyDescent="0.3">
      <c r="A486" t="s">
        <v>249</v>
      </c>
      <c r="B486" t="s">
        <v>80</v>
      </c>
      <c r="C486">
        <v>7</v>
      </c>
      <c r="D486">
        <v>22466887</v>
      </c>
      <c r="E486">
        <v>3209555.2857142859</v>
      </c>
      <c r="F486">
        <v>1950000</v>
      </c>
      <c r="G486">
        <v>6925000</v>
      </c>
      <c r="H486">
        <v>391.14</v>
      </c>
    </row>
    <row r="487" spans="1:8" x14ac:dyDescent="0.3">
      <c r="A487" t="s">
        <v>249</v>
      </c>
      <c r="B487" t="s">
        <v>40</v>
      </c>
      <c r="C487">
        <v>12</v>
      </c>
      <c r="D487">
        <v>20832413.939999998</v>
      </c>
      <c r="E487">
        <v>1736034.4949999999</v>
      </c>
      <c r="F487">
        <v>1100000</v>
      </c>
      <c r="G487">
        <v>2523415.23</v>
      </c>
      <c r="H487">
        <v>99.305833333333339</v>
      </c>
    </row>
    <row r="488" spans="1:8" x14ac:dyDescent="0.3">
      <c r="A488" t="s">
        <v>249</v>
      </c>
      <c r="B488" t="s">
        <v>69</v>
      </c>
      <c r="C488">
        <v>14</v>
      </c>
      <c r="D488">
        <v>29724456</v>
      </c>
      <c r="E488">
        <v>2123175.4285714286</v>
      </c>
      <c r="F488">
        <v>1472000</v>
      </c>
      <c r="G488">
        <v>3136000</v>
      </c>
      <c r="H488">
        <v>142.44071428571428</v>
      </c>
    </row>
    <row r="489" spans="1:8" x14ac:dyDescent="0.3">
      <c r="A489" t="s">
        <v>249</v>
      </c>
      <c r="B489" t="s">
        <v>56</v>
      </c>
      <c r="C489">
        <v>25</v>
      </c>
      <c r="D489">
        <v>18781819</v>
      </c>
      <c r="E489">
        <v>751272.76</v>
      </c>
      <c r="F489">
        <v>453600</v>
      </c>
      <c r="G489">
        <v>1802580</v>
      </c>
      <c r="H489">
        <v>44.881999999999998</v>
      </c>
    </row>
    <row r="490" spans="1:8" x14ac:dyDescent="0.3">
      <c r="A490" t="s">
        <v>249</v>
      </c>
      <c r="B490" t="s">
        <v>94</v>
      </c>
      <c r="C490">
        <v>2</v>
      </c>
      <c r="D490">
        <v>12069800</v>
      </c>
      <c r="E490">
        <v>6034900</v>
      </c>
      <c r="F490">
        <v>5919800</v>
      </c>
      <c r="G490">
        <v>6150000</v>
      </c>
      <c r="H490">
        <v>355.15999999999997</v>
      </c>
    </row>
    <row r="491" spans="1:8" x14ac:dyDescent="0.3">
      <c r="A491" t="s">
        <v>249</v>
      </c>
      <c r="B491" t="s">
        <v>66</v>
      </c>
      <c r="C491">
        <v>11</v>
      </c>
      <c r="D491">
        <v>29806458.949999999</v>
      </c>
      <c r="E491">
        <v>2709678.0863636364</v>
      </c>
      <c r="F491">
        <v>1650000</v>
      </c>
      <c r="G491">
        <v>3960000</v>
      </c>
      <c r="H491">
        <v>124.89727272727272</v>
      </c>
    </row>
    <row r="492" spans="1:8" x14ac:dyDescent="0.3">
      <c r="A492" t="s">
        <v>249</v>
      </c>
      <c r="B492" t="s">
        <v>109</v>
      </c>
      <c r="C492">
        <v>10</v>
      </c>
      <c r="D492">
        <v>96602715</v>
      </c>
      <c r="E492">
        <v>9660271.5</v>
      </c>
      <c r="F492">
        <v>230000</v>
      </c>
      <c r="G492">
        <v>55000000</v>
      </c>
      <c r="H492">
        <v>1040.165</v>
      </c>
    </row>
    <row r="493" spans="1:8" x14ac:dyDescent="0.3">
      <c r="A493" t="s">
        <v>249</v>
      </c>
      <c r="B493" t="s">
        <v>37</v>
      </c>
      <c r="C493">
        <v>199</v>
      </c>
      <c r="D493">
        <v>245545382.19999999</v>
      </c>
      <c r="E493">
        <v>1233896.3929648241</v>
      </c>
      <c r="F493">
        <v>300000</v>
      </c>
      <c r="G493">
        <v>25533420</v>
      </c>
      <c r="H493">
        <v>112.01346733668348</v>
      </c>
    </row>
    <row r="494" spans="1:8" x14ac:dyDescent="0.3">
      <c r="A494" t="s">
        <v>249</v>
      </c>
      <c r="B494" t="s">
        <v>77</v>
      </c>
      <c r="C494">
        <v>4</v>
      </c>
      <c r="D494">
        <v>9205664</v>
      </c>
      <c r="E494">
        <v>2301416</v>
      </c>
      <c r="F494">
        <v>1860000</v>
      </c>
      <c r="G494">
        <v>2812888</v>
      </c>
      <c r="H494">
        <v>213.47000000000003</v>
      </c>
    </row>
    <row r="495" spans="1:8" x14ac:dyDescent="0.3">
      <c r="A495" t="s">
        <v>249</v>
      </c>
      <c r="B495" t="s">
        <v>38</v>
      </c>
      <c r="C495">
        <v>78</v>
      </c>
      <c r="D495">
        <v>920417079.83000004</v>
      </c>
      <c r="E495">
        <v>11800218.972179487</v>
      </c>
      <c r="F495">
        <v>362000</v>
      </c>
      <c r="G495">
        <v>800000000</v>
      </c>
      <c r="H495">
        <v>348.42987179487176</v>
      </c>
    </row>
    <row r="496" spans="1:8" x14ac:dyDescent="0.3">
      <c r="A496" t="s">
        <v>249</v>
      </c>
      <c r="B496" t="s">
        <v>67</v>
      </c>
      <c r="C496">
        <v>2</v>
      </c>
      <c r="D496">
        <v>4022044</v>
      </c>
      <c r="E496">
        <v>2011022</v>
      </c>
      <c r="F496">
        <v>1912044</v>
      </c>
      <c r="G496">
        <v>2110000</v>
      </c>
      <c r="H496">
        <v>181.72499999999999</v>
      </c>
    </row>
    <row r="497" spans="1:8" x14ac:dyDescent="0.3">
      <c r="A497" t="s">
        <v>249</v>
      </c>
      <c r="B497" t="s">
        <v>68</v>
      </c>
      <c r="C497">
        <v>23</v>
      </c>
      <c r="D497">
        <v>143668109</v>
      </c>
      <c r="E497">
        <v>6246439.5217391308</v>
      </c>
      <c r="F497">
        <v>795109</v>
      </c>
      <c r="G497">
        <v>7314000</v>
      </c>
      <c r="H497">
        <v>392.52130434782606</v>
      </c>
    </row>
    <row r="498" spans="1:8" x14ac:dyDescent="0.3">
      <c r="A498" t="s">
        <v>249</v>
      </c>
      <c r="B498" t="s">
        <v>73</v>
      </c>
      <c r="C498">
        <v>51</v>
      </c>
      <c r="D498">
        <v>132167731</v>
      </c>
      <c r="E498">
        <v>2591524.1372549022</v>
      </c>
      <c r="F498">
        <v>760000</v>
      </c>
      <c r="G498">
        <v>18300000</v>
      </c>
      <c r="H498">
        <v>147.01803921568631</v>
      </c>
    </row>
    <row r="499" spans="1:8" x14ac:dyDescent="0.3">
      <c r="A499" t="s">
        <v>249</v>
      </c>
      <c r="B499" t="s">
        <v>195</v>
      </c>
      <c r="C499">
        <v>23</v>
      </c>
      <c r="D499">
        <v>53366972</v>
      </c>
      <c r="E499">
        <v>2320303.1304347827</v>
      </c>
      <c r="F499">
        <v>2100000</v>
      </c>
      <c r="G499">
        <v>2916972</v>
      </c>
      <c r="H499">
        <v>252.10869565217391</v>
      </c>
    </row>
    <row r="500" spans="1:8" x14ac:dyDescent="0.3">
      <c r="A500" t="s">
        <v>249</v>
      </c>
      <c r="B500" t="s">
        <v>46</v>
      </c>
      <c r="C500">
        <v>42</v>
      </c>
      <c r="D500">
        <v>89571016.029999986</v>
      </c>
      <c r="E500">
        <v>2132643.2388095236</v>
      </c>
      <c r="F500">
        <v>550000</v>
      </c>
      <c r="G500">
        <v>4400000</v>
      </c>
      <c r="H500">
        <v>104.4907142857143</v>
      </c>
    </row>
    <row r="501" spans="1:8" x14ac:dyDescent="0.3">
      <c r="A501" t="s">
        <v>249</v>
      </c>
      <c r="B501" t="s">
        <v>79</v>
      </c>
      <c r="C501">
        <v>20</v>
      </c>
      <c r="D501">
        <v>125607558.2</v>
      </c>
      <c r="E501">
        <v>6280377.9100000001</v>
      </c>
      <c r="F501">
        <v>366520.8</v>
      </c>
      <c r="G501">
        <v>33000000</v>
      </c>
      <c r="H501">
        <v>358.54099999999994</v>
      </c>
    </row>
    <row r="502" spans="1:8" x14ac:dyDescent="0.3">
      <c r="A502" t="s">
        <v>249</v>
      </c>
      <c r="B502" t="s">
        <v>81</v>
      </c>
      <c r="C502">
        <v>4</v>
      </c>
      <c r="D502">
        <v>6950000</v>
      </c>
      <c r="E502">
        <v>1737500</v>
      </c>
      <c r="F502">
        <v>600000</v>
      </c>
      <c r="G502">
        <v>4650000</v>
      </c>
      <c r="H502">
        <v>124.1525</v>
      </c>
    </row>
    <row r="503" spans="1:8" x14ac:dyDescent="0.3">
      <c r="A503" t="s">
        <v>249</v>
      </c>
      <c r="B503" t="s">
        <v>57</v>
      </c>
      <c r="C503">
        <v>11</v>
      </c>
      <c r="D503">
        <v>51684936</v>
      </c>
      <c r="E503">
        <v>4698630.5454545459</v>
      </c>
      <c r="F503">
        <v>1332207</v>
      </c>
      <c r="G503">
        <v>15400000</v>
      </c>
      <c r="H503">
        <v>349.09636363636366</v>
      </c>
    </row>
    <row r="504" spans="1:8" x14ac:dyDescent="0.3">
      <c r="A504" t="s">
        <v>249</v>
      </c>
      <c r="B504" t="s">
        <v>58</v>
      </c>
      <c r="C504">
        <v>27</v>
      </c>
      <c r="D504">
        <v>82218348.780000001</v>
      </c>
      <c r="E504">
        <v>3045124.0288888891</v>
      </c>
      <c r="F504">
        <v>600000</v>
      </c>
      <c r="G504">
        <v>7000000</v>
      </c>
      <c r="H504">
        <v>308.35222222222217</v>
      </c>
    </row>
    <row r="505" spans="1:8" x14ac:dyDescent="0.3">
      <c r="A505" t="s">
        <v>249</v>
      </c>
      <c r="B505" t="s">
        <v>55</v>
      </c>
      <c r="C505">
        <v>4</v>
      </c>
      <c r="D505">
        <v>4061820</v>
      </c>
      <c r="E505">
        <v>1015455</v>
      </c>
      <c r="F505">
        <v>525000</v>
      </c>
      <c r="G505">
        <v>1556820</v>
      </c>
      <c r="H505">
        <v>122.78999999999999</v>
      </c>
    </row>
    <row r="506" spans="1:8" x14ac:dyDescent="0.3">
      <c r="A506" t="s">
        <v>249</v>
      </c>
      <c r="B506" t="s">
        <v>34</v>
      </c>
      <c r="C506">
        <v>58</v>
      </c>
      <c r="D506">
        <v>227889611.72999999</v>
      </c>
      <c r="E506">
        <v>3929131.2367241378</v>
      </c>
      <c r="F506">
        <v>300038.71999999997</v>
      </c>
      <c r="G506">
        <v>87500000</v>
      </c>
      <c r="H506">
        <v>322.69172413793098</v>
      </c>
    </row>
    <row r="507" spans="1:8" x14ac:dyDescent="0.3">
      <c r="A507" t="s">
        <v>249</v>
      </c>
      <c r="B507" t="s">
        <v>76</v>
      </c>
      <c r="C507">
        <v>23</v>
      </c>
      <c r="D507">
        <v>48235424</v>
      </c>
      <c r="E507">
        <v>2097192.3478260869</v>
      </c>
      <c r="F507">
        <v>1552888</v>
      </c>
      <c r="G507">
        <v>4447888</v>
      </c>
      <c r="H507">
        <v>106.93304347826088</v>
      </c>
    </row>
    <row r="508" spans="1:8" x14ac:dyDescent="0.3">
      <c r="A508" t="s">
        <v>249</v>
      </c>
      <c r="B508" t="s">
        <v>63</v>
      </c>
      <c r="C508">
        <v>9</v>
      </c>
      <c r="D508">
        <v>37565000</v>
      </c>
      <c r="E508">
        <v>4173888.888888889</v>
      </c>
      <c r="F508">
        <v>1800000</v>
      </c>
      <c r="G508">
        <v>8250000</v>
      </c>
      <c r="H508">
        <v>106.2722222222222</v>
      </c>
    </row>
    <row r="509" spans="1:8" x14ac:dyDescent="0.3">
      <c r="A509" t="s">
        <v>249</v>
      </c>
      <c r="B509" t="s">
        <v>50</v>
      </c>
      <c r="C509">
        <v>4</v>
      </c>
      <c r="D509">
        <v>8543191.9800000004</v>
      </c>
      <c r="E509">
        <v>2135797.9950000001</v>
      </c>
      <c r="F509">
        <v>1850000</v>
      </c>
      <c r="G509">
        <v>2291000</v>
      </c>
      <c r="H509">
        <v>101.50750000000001</v>
      </c>
    </row>
    <row r="510" spans="1:8" x14ac:dyDescent="0.3">
      <c r="A510" t="s">
        <v>249</v>
      </c>
      <c r="B510" t="s">
        <v>42</v>
      </c>
      <c r="C510">
        <v>5</v>
      </c>
      <c r="D510">
        <v>31530448.619999997</v>
      </c>
      <c r="E510">
        <v>6306089.7239999995</v>
      </c>
      <c r="F510">
        <v>2381481</v>
      </c>
      <c r="G510">
        <v>13900000</v>
      </c>
      <c r="H510">
        <v>167.22199999999998</v>
      </c>
    </row>
    <row r="511" spans="1:8" x14ac:dyDescent="0.3">
      <c r="A511" t="s">
        <v>249</v>
      </c>
      <c r="B511" t="s">
        <v>44</v>
      </c>
      <c r="C511">
        <v>4</v>
      </c>
      <c r="D511">
        <v>7468750</v>
      </c>
      <c r="E511">
        <v>1867187.5</v>
      </c>
      <c r="F511">
        <v>343750</v>
      </c>
      <c r="G511">
        <v>3695000</v>
      </c>
      <c r="H511">
        <v>79.64</v>
      </c>
    </row>
    <row r="512" spans="1:8" x14ac:dyDescent="0.3">
      <c r="A512" t="s">
        <v>249</v>
      </c>
      <c r="B512" t="s">
        <v>90</v>
      </c>
      <c r="C512">
        <v>6</v>
      </c>
      <c r="D512">
        <v>4614448</v>
      </c>
      <c r="E512">
        <v>769074.66666666663</v>
      </c>
      <c r="F512">
        <v>400000</v>
      </c>
      <c r="G512">
        <v>1200000</v>
      </c>
      <c r="H512">
        <v>97.2</v>
      </c>
    </row>
    <row r="513" spans="1:8" x14ac:dyDescent="0.3">
      <c r="A513" t="s">
        <v>249</v>
      </c>
      <c r="B513" t="s">
        <v>65</v>
      </c>
      <c r="C513">
        <v>3</v>
      </c>
      <c r="D513">
        <v>25704776</v>
      </c>
      <c r="E513">
        <v>8568258.666666666</v>
      </c>
      <c r="F513">
        <v>1479888</v>
      </c>
      <c r="G513">
        <v>22000000</v>
      </c>
      <c r="H513">
        <v>270.71666666666664</v>
      </c>
    </row>
    <row r="514" spans="1:8" x14ac:dyDescent="0.3">
      <c r="A514" t="s">
        <v>249</v>
      </c>
      <c r="B514" t="s">
        <v>48</v>
      </c>
      <c r="C514">
        <v>1</v>
      </c>
      <c r="D514">
        <v>1500000</v>
      </c>
      <c r="E514">
        <v>1500000</v>
      </c>
      <c r="F514">
        <v>1500000</v>
      </c>
      <c r="G514">
        <v>1500000</v>
      </c>
      <c r="H514">
        <v>56.3</v>
      </c>
    </row>
    <row r="515" spans="1:8" x14ac:dyDescent="0.3">
      <c r="A515" t="s">
        <v>249</v>
      </c>
      <c r="B515" t="s">
        <v>60</v>
      </c>
      <c r="C515">
        <v>3</v>
      </c>
      <c r="D515">
        <v>18025000</v>
      </c>
      <c r="E515">
        <v>6008333.333333333</v>
      </c>
      <c r="F515">
        <v>2600000</v>
      </c>
      <c r="G515">
        <v>11375000</v>
      </c>
      <c r="H515">
        <v>325.00666666666666</v>
      </c>
    </row>
    <row r="516" spans="1:8" x14ac:dyDescent="0.3">
      <c r="A516" t="s">
        <v>249</v>
      </c>
      <c r="B516" t="s">
        <v>62</v>
      </c>
      <c r="C516">
        <v>17</v>
      </c>
      <c r="D516">
        <v>34436760.549999997</v>
      </c>
      <c r="E516">
        <v>2025691.7970588233</v>
      </c>
      <c r="F516">
        <v>900000</v>
      </c>
      <c r="G516">
        <v>2750000</v>
      </c>
      <c r="H516">
        <v>202.88764705882355</v>
      </c>
    </row>
    <row r="517" spans="1:8" x14ac:dyDescent="0.3">
      <c r="A517" t="s">
        <v>249</v>
      </c>
      <c r="B517" t="s">
        <v>64</v>
      </c>
      <c r="C517">
        <v>3</v>
      </c>
      <c r="D517">
        <v>5374888</v>
      </c>
      <c r="E517">
        <v>1791629.3333333333</v>
      </c>
      <c r="F517">
        <v>1699888</v>
      </c>
      <c r="G517">
        <v>1875000</v>
      </c>
      <c r="H517">
        <v>174.96666666666667</v>
      </c>
    </row>
    <row r="518" spans="1:8" x14ac:dyDescent="0.3">
      <c r="A518" t="s">
        <v>249</v>
      </c>
      <c r="B518" t="s">
        <v>251</v>
      </c>
      <c r="C518">
        <v>3</v>
      </c>
      <c r="D518">
        <v>8377194</v>
      </c>
      <c r="E518">
        <v>2792398</v>
      </c>
      <c r="F518">
        <v>375000</v>
      </c>
      <c r="G518">
        <v>7274722</v>
      </c>
      <c r="H518">
        <v>575.41999999999996</v>
      </c>
    </row>
    <row r="519" spans="1:8" x14ac:dyDescent="0.3">
      <c r="A519" t="s">
        <v>249</v>
      </c>
      <c r="B519" t="s">
        <v>49</v>
      </c>
      <c r="C519">
        <v>64</v>
      </c>
      <c r="D519">
        <v>120038421.31</v>
      </c>
      <c r="E519">
        <v>1875600.33296875</v>
      </c>
      <c r="F519">
        <v>420000</v>
      </c>
      <c r="G519">
        <v>6300000</v>
      </c>
      <c r="H519">
        <v>126.79468750000005</v>
      </c>
    </row>
    <row r="520" spans="1:8" x14ac:dyDescent="0.3">
      <c r="A520" t="s">
        <v>249</v>
      </c>
      <c r="B520" t="s">
        <v>75</v>
      </c>
      <c r="C520">
        <v>86</v>
      </c>
      <c r="D520">
        <v>166940503</v>
      </c>
      <c r="E520">
        <v>1941168.6395348837</v>
      </c>
      <c r="F520">
        <v>375225</v>
      </c>
      <c r="G520">
        <v>15000000</v>
      </c>
      <c r="H520">
        <v>220.10162790697672</v>
      </c>
    </row>
    <row r="521" spans="1:8" x14ac:dyDescent="0.3">
      <c r="A521" t="s">
        <v>249</v>
      </c>
      <c r="B521" t="s">
        <v>71</v>
      </c>
      <c r="C521">
        <v>10</v>
      </c>
      <c r="D521">
        <v>51039544.400000006</v>
      </c>
      <c r="E521">
        <v>5103954.4400000004</v>
      </c>
      <c r="F521">
        <v>701193</v>
      </c>
      <c r="G521">
        <v>15783451.560000001</v>
      </c>
      <c r="H521">
        <v>305.23200000000003</v>
      </c>
    </row>
    <row r="522" spans="1:8" x14ac:dyDescent="0.3">
      <c r="A522" t="s">
        <v>249</v>
      </c>
      <c r="B522" t="s">
        <v>85</v>
      </c>
      <c r="C522">
        <v>8</v>
      </c>
      <c r="D522">
        <v>123791542</v>
      </c>
      <c r="E522">
        <v>15473942.75</v>
      </c>
      <c r="F522">
        <v>2500000</v>
      </c>
      <c r="G522">
        <v>21608800</v>
      </c>
      <c r="H522">
        <v>2405.7062500000002</v>
      </c>
    </row>
    <row r="523" spans="1:8" x14ac:dyDescent="0.3">
      <c r="A523" t="s">
        <v>249</v>
      </c>
      <c r="B523" t="s">
        <v>110</v>
      </c>
      <c r="C523">
        <v>21</v>
      </c>
      <c r="D523">
        <v>14261096.84</v>
      </c>
      <c r="E523">
        <v>679099.84952380951</v>
      </c>
      <c r="F523">
        <v>225000</v>
      </c>
      <c r="G523">
        <v>2122259.6800000002</v>
      </c>
      <c r="H523">
        <v>76.553333333333327</v>
      </c>
    </row>
    <row r="524" spans="1:8" x14ac:dyDescent="0.3">
      <c r="A524" t="s">
        <v>249</v>
      </c>
      <c r="B524" t="s">
        <v>105</v>
      </c>
      <c r="C524">
        <v>49</v>
      </c>
      <c r="D524">
        <v>64005804.200000003</v>
      </c>
      <c r="E524">
        <v>1306240.9020408164</v>
      </c>
      <c r="F524">
        <v>470000</v>
      </c>
      <c r="G524">
        <v>7500000</v>
      </c>
      <c r="H524">
        <v>108.86448979591836</v>
      </c>
    </row>
    <row r="525" spans="1:8" x14ac:dyDescent="0.3">
      <c r="A525" t="s">
        <v>249</v>
      </c>
      <c r="B525" t="s">
        <v>82</v>
      </c>
      <c r="C525">
        <v>23</v>
      </c>
      <c r="D525">
        <v>29152796</v>
      </c>
      <c r="E525">
        <v>1267512.8695652173</v>
      </c>
      <c r="F525">
        <v>650000</v>
      </c>
      <c r="G525">
        <v>1925000</v>
      </c>
      <c r="H525">
        <v>164.74826086956526</v>
      </c>
    </row>
    <row r="526" spans="1:8" x14ac:dyDescent="0.3">
      <c r="A526" t="s">
        <v>249</v>
      </c>
      <c r="B526" t="s">
        <v>86</v>
      </c>
      <c r="C526">
        <v>1</v>
      </c>
      <c r="D526">
        <v>2380000</v>
      </c>
      <c r="E526">
        <v>2380000</v>
      </c>
      <c r="F526">
        <v>2380000</v>
      </c>
      <c r="G526">
        <v>2380000</v>
      </c>
      <c r="H526">
        <v>116.17</v>
      </c>
    </row>
    <row r="527" spans="1:8" x14ac:dyDescent="0.3">
      <c r="A527" t="s">
        <v>249</v>
      </c>
      <c r="B527" t="s">
        <v>176</v>
      </c>
      <c r="C527">
        <v>3</v>
      </c>
      <c r="D527">
        <v>19500000</v>
      </c>
      <c r="E527">
        <v>6500000</v>
      </c>
      <c r="F527">
        <v>5000000</v>
      </c>
      <c r="G527">
        <v>8500000</v>
      </c>
      <c r="H527">
        <v>718.25666666666666</v>
      </c>
    </row>
    <row r="528" spans="1:8" x14ac:dyDescent="0.3">
      <c r="A528" t="s">
        <v>249</v>
      </c>
      <c r="B528" t="s">
        <v>115</v>
      </c>
      <c r="C528">
        <v>2</v>
      </c>
      <c r="D528">
        <v>4500000</v>
      </c>
      <c r="E528">
        <v>2250000</v>
      </c>
      <c r="F528">
        <v>2250000</v>
      </c>
      <c r="G528">
        <v>2250000</v>
      </c>
      <c r="H528">
        <v>688.625</v>
      </c>
    </row>
    <row r="529" spans="1:8" x14ac:dyDescent="0.3">
      <c r="A529" t="s">
        <v>249</v>
      </c>
      <c r="B529" t="s">
        <v>93</v>
      </c>
      <c r="C529">
        <v>21</v>
      </c>
      <c r="D529">
        <v>22119702.879999999</v>
      </c>
      <c r="E529">
        <v>1053319.1847619046</v>
      </c>
      <c r="F529">
        <v>450000</v>
      </c>
      <c r="G529">
        <v>2000000</v>
      </c>
      <c r="H529">
        <v>134.36190476190478</v>
      </c>
    </row>
    <row r="530" spans="1:8" x14ac:dyDescent="0.3">
      <c r="A530" t="s">
        <v>249</v>
      </c>
      <c r="B530" t="s">
        <v>120</v>
      </c>
      <c r="C530">
        <v>12</v>
      </c>
      <c r="D530">
        <v>29463700</v>
      </c>
      <c r="E530">
        <v>2455308.3333333335</v>
      </c>
      <c r="F530">
        <v>1275000</v>
      </c>
      <c r="G530">
        <v>5574750</v>
      </c>
      <c r="H530">
        <v>362.87000000000006</v>
      </c>
    </row>
    <row r="531" spans="1:8" x14ac:dyDescent="0.3">
      <c r="A531" t="s">
        <v>249</v>
      </c>
      <c r="B531" t="s">
        <v>97</v>
      </c>
      <c r="C531">
        <v>2</v>
      </c>
      <c r="D531">
        <v>4200000</v>
      </c>
      <c r="E531">
        <v>2100000</v>
      </c>
      <c r="F531">
        <v>1700000</v>
      </c>
      <c r="G531">
        <v>2500000</v>
      </c>
      <c r="H531">
        <v>685.16</v>
      </c>
    </row>
    <row r="532" spans="1:8" x14ac:dyDescent="0.3">
      <c r="A532" t="s">
        <v>249</v>
      </c>
      <c r="B532" t="s">
        <v>112</v>
      </c>
      <c r="C532">
        <v>35</v>
      </c>
      <c r="D532">
        <v>139749326.24000001</v>
      </c>
      <c r="E532">
        <v>3992837.8925714288</v>
      </c>
      <c r="F532">
        <v>893970.54</v>
      </c>
      <c r="G532">
        <v>29600000</v>
      </c>
      <c r="H532">
        <v>367.9431428571429</v>
      </c>
    </row>
    <row r="533" spans="1:8" x14ac:dyDescent="0.3">
      <c r="A533" t="s">
        <v>249</v>
      </c>
      <c r="B533" t="s">
        <v>152</v>
      </c>
      <c r="C533">
        <v>5</v>
      </c>
      <c r="D533">
        <v>13596000</v>
      </c>
      <c r="E533">
        <v>2719200</v>
      </c>
      <c r="F533">
        <v>946000</v>
      </c>
      <c r="G533">
        <v>5000000</v>
      </c>
      <c r="H533">
        <v>124.32599999999999</v>
      </c>
    </row>
    <row r="534" spans="1:8" x14ac:dyDescent="0.3">
      <c r="A534" t="s">
        <v>249</v>
      </c>
      <c r="B534" t="s">
        <v>103</v>
      </c>
      <c r="C534">
        <v>12</v>
      </c>
      <c r="D534">
        <v>19710159</v>
      </c>
      <c r="E534">
        <v>1642513.25</v>
      </c>
      <c r="F534">
        <v>755000</v>
      </c>
      <c r="G534">
        <v>6948200</v>
      </c>
      <c r="H534">
        <v>195.86500000000001</v>
      </c>
    </row>
    <row r="535" spans="1:8" x14ac:dyDescent="0.3">
      <c r="A535" t="s">
        <v>249</v>
      </c>
      <c r="B535" t="s">
        <v>104</v>
      </c>
      <c r="C535">
        <v>38</v>
      </c>
      <c r="D535">
        <v>21813631.139999997</v>
      </c>
      <c r="E535">
        <v>574042.92473684205</v>
      </c>
      <c r="F535">
        <v>100000</v>
      </c>
      <c r="G535">
        <v>1650000</v>
      </c>
      <c r="H535">
        <v>90.759999999999977</v>
      </c>
    </row>
    <row r="536" spans="1:8" x14ac:dyDescent="0.3">
      <c r="A536" t="s">
        <v>249</v>
      </c>
      <c r="B536" t="s">
        <v>124</v>
      </c>
      <c r="C536">
        <v>15</v>
      </c>
      <c r="D536">
        <v>17357784</v>
      </c>
      <c r="E536">
        <v>1157185.6000000001</v>
      </c>
      <c r="F536">
        <v>650000</v>
      </c>
      <c r="G536">
        <v>2500000</v>
      </c>
      <c r="H536">
        <v>88.295999999999992</v>
      </c>
    </row>
    <row r="537" spans="1:8" x14ac:dyDescent="0.3">
      <c r="A537" t="s">
        <v>249</v>
      </c>
      <c r="B537" t="s">
        <v>132</v>
      </c>
      <c r="C537">
        <v>133</v>
      </c>
      <c r="D537">
        <v>77940675</v>
      </c>
      <c r="E537">
        <v>586020.11278195493</v>
      </c>
      <c r="F537">
        <v>490770</v>
      </c>
      <c r="G537">
        <v>3825000</v>
      </c>
      <c r="H537">
        <v>449.79766917293244</v>
      </c>
    </row>
    <row r="538" spans="1:8" x14ac:dyDescent="0.3">
      <c r="A538" t="s">
        <v>249</v>
      </c>
      <c r="B538" t="s">
        <v>107</v>
      </c>
      <c r="C538">
        <v>18</v>
      </c>
      <c r="D538">
        <v>8092920</v>
      </c>
      <c r="E538">
        <v>449606.66666666669</v>
      </c>
      <c r="F538">
        <v>165000</v>
      </c>
      <c r="G538">
        <v>615000</v>
      </c>
      <c r="H538">
        <v>66.055555555555557</v>
      </c>
    </row>
    <row r="539" spans="1:8" x14ac:dyDescent="0.3">
      <c r="A539" t="s">
        <v>249</v>
      </c>
      <c r="B539" t="s">
        <v>106</v>
      </c>
      <c r="C539">
        <v>12</v>
      </c>
      <c r="D539">
        <v>18098675</v>
      </c>
      <c r="E539">
        <v>1508222.9166666667</v>
      </c>
      <c r="F539">
        <v>460000</v>
      </c>
      <c r="G539">
        <v>4085000</v>
      </c>
      <c r="H539">
        <v>117.57416666666666</v>
      </c>
    </row>
    <row r="540" spans="1:8" x14ac:dyDescent="0.3">
      <c r="A540" t="s">
        <v>249</v>
      </c>
      <c r="B540" t="s">
        <v>99</v>
      </c>
      <c r="C540">
        <v>50</v>
      </c>
      <c r="D540">
        <v>87602917.050000012</v>
      </c>
      <c r="E540">
        <v>1752058.3410000002</v>
      </c>
      <c r="F540">
        <v>149889</v>
      </c>
      <c r="G540">
        <v>2600509.85</v>
      </c>
      <c r="H540">
        <v>856.49679999999989</v>
      </c>
    </row>
    <row r="541" spans="1:8" x14ac:dyDescent="0.3">
      <c r="A541" t="s">
        <v>249</v>
      </c>
      <c r="B541" t="s">
        <v>125</v>
      </c>
      <c r="C541">
        <v>2</v>
      </c>
      <c r="D541">
        <v>2000000</v>
      </c>
      <c r="E541">
        <v>1000000</v>
      </c>
      <c r="F541">
        <v>800000</v>
      </c>
      <c r="G541">
        <v>1200000</v>
      </c>
      <c r="H541">
        <v>132.49</v>
      </c>
    </row>
    <row r="542" spans="1:8" x14ac:dyDescent="0.3">
      <c r="A542" t="s">
        <v>249</v>
      </c>
      <c r="B542" t="s">
        <v>196</v>
      </c>
      <c r="C542">
        <v>1</v>
      </c>
      <c r="D542">
        <v>1150000</v>
      </c>
      <c r="E542">
        <v>1150000</v>
      </c>
      <c r="F542">
        <v>1150000</v>
      </c>
      <c r="G542">
        <v>1150000</v>
      </c>
      <c r="H542">
        <v>232.26</v>
      </c>
    </row>
    <row r="543" spans="1:8" x14ac:dyDescent="0.3">
      <c r="A543" t="s">
        <v>249</v>
      </c>
      <c r="B543" t="s">
        <v>145</v>
      </c>
      <c r="C543">
        <v>7</v>
      </c>
      <c r="D543">
        <v>56914689.479999997</v>
      </c>
      <c r="E543">
        <v>8130669.9257142851</v>
      </c>
      <c r="F543">
        <v>982189.48</v>
      </c>
      <c r="G543">
        <v>13500000</v>
      </c>
      <c r="H543">
        <v>151.53571428571428</v>
      </c>
    </row>
    <row r="544" spans="1:8" x14ac:dyDescent="0.3">
      <c r="A544" t="s">
        <v>249</v>
      </c>
      <c r="B544" t="s">
        <v>121</v>
      </c>
      <c r="C544">
        <v>2</v>
      </c>
      <c r="D544">
        <v>31300000</v>
      </c>
      <c r="E544">
        <v>15650000</v>
      </c>
      <c r="F544">
        <v>14300000</v>
      </c>
      <c r="G544">
        <v>17000000</v>
      </c>
      <c r="H544">
        <v>1007.17</v>
      </c>
    </row>
    <row r="545" spans="1:8" x14ac:dyDescent="0.3">
      <c r="A545" t="s">
        <v>249</v>
      </c>
      <c r="B545" t="s">
        <v>96</v>
      </c>
      <c r="C545">
        <v>2</v>
      </c>
      <c r="D545">
        <v>6000000</v>
      </c>
      <c r="E545">
        <v>3000000</v>
      </c>
      <c r="F545">
        <v>3000000</v>
      </c>
      <c r="G545">
        <v>3000000</v>
      </c>
      <c r="H545">
        <v>929.03</v>
      </c>
    </row>
    <row r="546" spans="1:8" x14ac:dyDescent="0.3">
      <c r="A546" t="s">
        <v>249</v>
      </c>
      <c r="B546" t="s">
        <v>108</v>
      </c>
      <c r="C546">
        <v>12</v>
      </c>
      <c r="D546">
        <v>75304797</v>
      </c>
      <c r="E546">
        <v>6275399.75</v>
      </c>
      <c r="F546">
        <v>2030000</v>
      </c>
      <c r="G546">
        <v>14000000</v>
      </c>
      <c r="H546">
        <v>595.39749999999992</v>
      </c>
    </row>
    <row r="547" spans="1:8" x14ac:dyDescent="0.3">
      <c r="A547" t="s">
        <v>249</v>
      </c>
      <c r="B547" t="s">
        <v>78</v>
      </c>
      <c r="C547">
        <v>30</v>
      </c>
      <c r="D547">
        <v>42580393.659999996</v>
      </c>
      <c r="E547">
        <v>1419346.4553333332</v>
      </c>
      <c r="F547">
        <v>200000</v>
      </c>
      <c r="G547">
        <v>4000000</v>
      </c>
      <c r="H547">
        <v>187.60266666666655</v>
      </c>
    </row>
    <row r="548" spans="1:8" x14ac:dyDescent="0.3">
      <c r="A548" t="s">
        <v>249</v>
      </c>
      <c r="B548" t="s">
        <v>252</v>
      </c>
      <c r="C548">
        <v>3</v>
      </c>
      <c r="D548">
        <v>2925293.1</v>
      </c>
      <c r="E548">
        <v>975097.70000000007</v>
      </c>
      <c r="F548">
        <v>125293.1</v>
      </c>
      <c r="G548">
        <v>1500000</v>
      </c>
      <c r="H548">
        <v>226.12333333333333</v>
      </c>
    </row>
    <row r="549" spans="1:8" x14ac:dyDescent="0.3">
      <c r="A549" t="s">
        <v>249</v>
      </c>
      <c r="B549" t="s">
        <v>102</v>
      </c>
      <c r="C549">
        <v>23</v>
      </c>
      <c r="D549">
        <v>15397092</v>
      </c>
      <c r="E549">
        <v>669438.78260869568</v>
      </c>
      <c r="F549">
        <v>250000</v>
      </c>
      <c r="G549">
        <v>1500000</v>
      </c>
      <c r="H549">
        <v>100.66086956521738</v>
      </c>
    </row>
    <row r="550" spans="1:8" x14ac:dyDescent="0.3">
      <c r="A550" t="s">
        <v>249</v>
      </c>
      <c r="B550" t="s">
        <v>129</v>
      </c>
      <c r="C550">
        <v>4</v>
      </c>
      <c r="D550">
        <v>2572000</v>
      </c>
      <c r="E550">
        <v>643000</v>
      </c>
      <c r="F550">
        <v>300000</v>
      </c>
      <c r="G550">
        <v>1010000</v>
      </c>
      <c r="H550">
        <v>103.4975</v>
      </c>
    </row>
    <row r="551" spans="1:8" x14ac:dyDescent="0.3">
      <c r="A551" t="s">
        <v>249</v>
      </c>
      <c r="B551" t="s">
        <v>119</v>
      </c>
      <c r="C551">
        <v>1</v>
      </c>
      <c r="D551">
        <v>1700000</v>
      </c>
      <c r="E551">
        <v>1700000</v>
      </c>
      <c r="F551">
        <v>1700000</v>
      </c>
      <c r="G551">
        <v>1700000</v>
      </c>
      <c r="H551">
        <v>594.58000000000004</v>
      </c>
    </row>
    <row r="552" spans="1:8" x14ac:dyDescent="0.3">
      <c r="A552" t="s">
        <v>249</v>
      </c>
      <c r="B552" t="s">
        <v>150</v>
      </c>
      <c r="C552">
        <v>8</v>
      </c>
      <c r="D552">
        <v>29995000</v>
      </c>
      <c r="E552">
        <v>3749375</v>
      </c>
      <c r="F552">
        <v>1500000</v>
      </c>
      <c r="G552">
        <v>6565000</v>
      </c>
      <c r="H552">
        <v>598.87750000000005</v>
      </c>
    </row>
    <row r="553" spans="1:8" x14ac:dyDescent="0.3">
      <c r="A553" t="s">
        <v>249</v>
      </c>
      <c r="B553" t="s">
        <v>130</v>
      </c>
      <c r="C553">
        <v>22</v>
      </c>
      <c r="D553">
        <v>23756595.09</v>
      </c>
      <c r="E553">
        <v>1079845.2313636364</v>
      </c>
      <c r="F553">
        <v>250000</v>
      </c>
      <c r="G553">
        <v>5012300</v>
      </c>
      <c r="H553">
        <v>199.4881818181818</v>
      </c>
    </row>
    <row r="554" spans="1:8" x14ac:dyDescent="0.3">
      <c r="A554" t="s">
        <v>249</v>
      </c>
      <c r="B554" t="s">
        <v>116</v>
      </c>
      <c r="C554">
        <v>14</v>
      </c>
      <c r="D554">
        <v>77287109.189999998</v>
      </c>
      <c r="E554">
        <v>5520507.7992857145</v>
      </c>
      <c r="F554">
        <v>1393263</v>
      </c>
      <c r="G554">
        <v>15000000</v>
      </c>
      <c r="H554">
        <v>639.10071428571428</v>
      </c>
    </row>
    <row r="555" spans="1:8" x14ac:dyDescent="0.3">
      <c r="A555" t="s">
        <v>249</v>
      </c>
      <c r="B555" t="s">
        <v>111</v>
      </c>
      <c r="C555">
        <v>45</v>
      </c>
      <c r="D555">
        <v>61299553</v>
      </c>
      <c r="E555">
        <v>1362212.2888888889</v>
      </c>
      <c r="F555">
        <v>410000</v>
      </c>
      <c r="G555">
        <v>3700000</v>
      </c>
      <c r="H555">
        <v>183.86288888888885</v>
      </c>
    </row>
    <row r="556" spans="1:8" x14ac:dyDescent="0.3">
      <c r="A556" t="s">
        <v>249</v>
      </c>
      <c r="B556" t="s">
        <v>182</v>
      </c>
      <c r="C556">
        <v>1</v>
      </c>
      <c r="D556">
        <v>35580000</v>
      </c>
      <c r="E556">
        <v>35580000</v>
      </c>
      <c r="F556">
        <v>35580000</v>
      </c>
      <c r="G556">
        <v>35580000</v>
      </c>
      <c r="H556">
        <v>2469.67</v>
      </c>
    </row>
    <row r="557" spans="1:8" x14ac:dyDescent="0.3">
      <c r="A557" t="s">
        <v>249</v>
      </c>
      <c r="B557" t="s">
        <v>143</v>
      </c>
      <c r="C557">
        <v>1</v>
      </c>
      <c r="D557">
        <v>689693</v>
      </c>
      <c r="E557">
        <v>689693</v>
      </c>
      <c r="F557">
        <v>689693</v>
      </c>
      <c r="G557">
        <v>689693</v>
      </c>
      <c r="H557">
        <v>183.07</v>
      </c>
    </row>
    <row r="558" spans="1:8" x14ac:dyDescent="0.3">
      <c r="A558" t="s">
        <v>249</v>
      </c>
      <c r="B558" t="s">
        <v>139</v>
      </c>
      <c r="C558">
        <v>11</v>
      </c>
      <c r="D558">
        <v>28117502</v>
      </c>
      <c r="E558">
        <v>2556136.5454545454</v>
      </c>
      <c r="F558">
        <v>845640</v>
      </c>
      <c r="G558">
        <v>6300000</v>
      </c>
      <c r="H558">
        <v>177.4790909090909</v>
      </c>
    </row>
    <row r="559" spans="1:8" x14ac:dyDescent="0.3">
      <c r="A559" t="s">
        <v>249</v>
      </c>
      <c r="B559" t="s">
        <v>101</v>
      </c>
      <c r="C559">
        <v>2</v>
      </c>
      <c r="D559">
        <v>4700000</v>
      </c>
      <c r="E559">
        <v>2350000</v>
      </c>
      <c r="F559">
        <v>2200000</v>
      </c>
      <c r="G559">
        <v>2500000</v>
      </c>
      <c r="H559">
        <v>406.40500000000003</v>
      </c>
    </row>
    <row r="560" spans="1:8" x14ac:dyDescent="0.3">
      <c r="A560" t="s">
        <v>249</v>
      </c>
      <c r="B560" t="s">
        <v>74</v>
      </c>
      <c r="C560">
        <v>2</v>
      </c>
      <c r="D560">
        <v>9002698</v>
      </c>
      <c r="E560">
        <v>4501349</v>
      </c>
      <c r="F560">
        <v>4224730</v>
      </c>
      <c r="G560">
        <v>4777968</v>
      </c>
      <c r="H560">
        <v>467.25</v>
      </c>
    </row>
    <row r="561" spans="1:8" x14ac:dyDescent="0.3">
      <c r="A561" t="s">
        <v>249</v>
      </c>
      <c r="B561" t="s">
        <v>131</v>
      </c>
      <c r="C561">
        <v>4</v>
      </c>
      <c r="D561">
        <v>9226000</v>
      </c>
      <c r="E561">
        <v>2306500</v>
      </c>
      <c r="F561">
        <v>1306000</v>
      </c>
      <c r="G561">
        <v>3420000</v>
      </c>
      <c r="H561">
        <v>89.335000000000008</v>
      </c>
    </row>
    <row r="562" spans="1:8" x14ac:dyDescent="0.3">
      <c r="A562" t="s">
        <v>249</v>
      </c>
      <c r="B562" t="s">
        <v>114</v>
      </c>
      <c r="C562">
        <v>13</v>
      </c>
      <c r="D562">
        <v>25978854.989999998</v>
      </c>
      <c r="E562">
        <v>1998373.4607692307</v>
      </c>
      <c r="F562">
        <v>1000000</v>
      </c>
      <c r="G562">
        <v>4300000</v>
      </c>
      <c r="H562">
        <v>158.99384615384614</v>
      </c>
    </row>
    <row r="563" spans="1:8" x14ac:dyDescent="0.3">
      <c r="A563" t="s">
        <v>249</v>
      </c>
      <c r="B563" t="s">
        <v>118</v>
      </c>
      <c r="C563">
        <v>14</v>
      </c>
      <c r="D563">
        <v>30305127</v>
      </c>
      <c r="E563">
        <v>2164651.9285714286</v>
      </c>
      <c r="F563">
        <v>1200000</v>
      </c>
      <c r="G563">
        <v>2900000</v>
      </c>
      <c r="H563">
        <v>266.99571428571431</v>
      </c>
    </row>
    <row r="564" spans="1:8" x14ac:dyDescent="0.3">
      <c r="A564" t="s">
        <v>249</v>
      </c>
      <c r="B564" t="s">
        <v>142</v>
      </c>
      <c r="C564">
        <v>3</v>
      </c>
      <c r="D564">
        <v>25050000</v>
      </c>
      <c r="E564">
        <v>8350000</v>
      </c>
      <c r="F564">
        <v>3100000</v>
      </c>
      <c r="G564">
        <v>13700000</v>
      </c>
      <c r="H564">
        <v>276.29333333333335</v>
      </c>
    </row>
    <row r="565" spans="1:8" x14ac:dyDescent="0.3">
      <c r="A565" t="s">
        <v>249</v>
      </c>
      <c r="B565" t="s">
        <v>113</v>
      </c>
      <c r="C565">
        <v>11</v>
      </c>
      <c r="D565">
        <v>9405447.9100000001</v>
      </c>
      <c r="E565">
        <v>855040.71909090912</v>
      </c>
      <c r="F565">
        <v>490000</v>
      </c>
      <c r="G565">
        <v>1225000</v>
      </c>
      <c r="H565">
        <v>124.13727272727273</v>
      </c>
    </row>
    <row r="566" spans="1:8" x14ac:dyDescent="0.3">
      <c r="A566" t="s">
        <v>249</v>
      </c>
      <c r="B566" t="s">
        <v>190</v>
      </c>
      <c r="C566">
        <v>2</v>
      </c>
      <c r="D566">
        <v>6570000</v>
      </c>
      <c r="E566">
        <v>3285000</v>
      </c>
      <c r="F566">
        <v>2920000</v>
      </c>
      <c r="G566">
        <v>3650000</v>
      </c>
      <c r="H566">
        <v>196</v>
      </c>
    </row>
    <row r="567" spans="1:8" x14ac:dyDescent="0.3">
      <c r="A567" t="s">
        <v>249</v>
      </c>
      <c r="B567" t="s">
        <v>126</v>
      </c>
      <c r="C567">
        <v>5</v>
      </c>
      <c r="D567">
        <v>51724400</v>
      </c>
      <c r="E567">
        <v>10344880</v>
      </c>
      <c r="F567">
        <v>2374400</v>
      </c>
      <c r="G567">
        <v>18650000</v>
      </c>
      <c r="H567">
        <v>697.34600000000012</v>
      </c>
    </row>
    <row r="568" spans="1:8" x14ac:dyDescent="0.3">
      <c r="A568" t="s">
        <v>249</v>
      </c>
      <c r="B568" t="s">
        <v>144</v>
      </c>
      <c r="C568">
        <v>13</v>
      </c>
      <c r="D568">
        <v>15133440</v>
      </c>
      <c r="E568">
        <v>1164110.7692307692</v>
      </c>
      <c r="F568">
        <v>596960</v>
      </c>
      <c r="G568">
        <v>2000000</v>
      </c>
      <c r="H568">
        <v>130.5</v>
      </c>
    </row>
    <row r="569" spans="1:8" x14ac:dyDescent="0.3">
      <c r="A569" t="s">
        <v>249</v>
      </c>
      <c r="B569" t="s">
        <v>163</v>
      </c>
      <c r="C569">
        <v>5</v>
      </c>
      <c r="D569">
        <v>8524371.4800000004</v>
      </c>
      <c r="E569">
        <v>1704874.2960000001</v>
      </c>
      <c r="F569">
        <v>1460935.74</v>
      </c>
      <c r="G569">
        <v>2050000</v>
      </c>
      <c r="H569">
        <v>200.99200000000002</v>
      </c>
    </row>
    <row r="570" spans="1:8" x14ac:dyDescent="0.3">
      <c r="A570" t="s">
        <v>249</v>
      </c>
      <c r="B570" t="s">
        <v>134</v>
      </c>
      <c r="C570">
        <v>3</v>
      </c>
      <c r="D570">
        <v>26112424</v>
      </c>
      <c r="E570">
        <v>8704141.333333334</v>
      </c>
      <c r="F570">
        <v>4700000</v>
      </c>
      <c r="G570">
        <v>13000000</v>
      </c>
      <c r="H570">
        <v>414.03</v>
      </c>
    </row>
    <row r="571" spans="1:8" x14ac:dyDescent="0.3">
      <c r="A571" t="s">
        <v>249</v>
      </c>
      <c r="B571" t="s">
        <v>170</v>
      </c>
      <c r="C571">
        <v>2</v>
      </c>
      <c r="D571">
        <v>2357316</v>
      </c>
      <c r="E571">
        <v>1178658</v>
      </c>
      <c r="F571">
        <v>413764</v>
      </c>
      <c r="G571">
        <v>1943552</v>
      </c>
      <c r="H571">
        <v>942.79500000000007</v>
      </c>
    </row>
    <row r="572" spans="1:8" x14ac:dyDescent="0.3">
      <c r="A572" t="s">
        <v>249</v>
      </c>
      <c r="B572" t="s">
        <v>184</v>
      </c>
      <c r="C572">
        <v>6</v>
      </c>
      <c r="D572">
        <v>22331000</v>
      </c>
      <c r="E572">
        <v>3721833.3333333335</v>
      </c>
      <c r="F572">
        <v>1150000</v>
      </c>
      <c r="G572">
        <v>7021000</v>
      </c>
      <c r="H572">
        <v>309.85833333333329</v>
      </c>
    </row>
    <row r="573" spans="1:8" x14ac:dyDescent="0.3">
      <c r="A573" t="s">
        <v>249</v>
      </c>
      <c r="B573" t="s">
        <v>100</v>
      </c>
      <c r="C573">
        <v>2</v>
      </c>
      <c r="D573">
        <v>4300000</v>
      </c>
      <c r="E573">
        <v>2150000</v>
      </c>
      <c r="F573">
        <v>300000</v>
      </c>
      <c r="G573">
        <v>4000000</v>
      </c>
      <c r="H573">
        <v>1314.9449999999999</v>
      </c>
    </row>
    <row r="574" spans="1:8" x14ac:dyDescent="0.3">
      <c r="A574" t="s">
        <v>249</v>
      </c>
      <c r="B574" t="s">
        <v>92</v>
      </c>
      <c r="C574">
        <v>3</v>
      </c>
      <c r="D574">
        <v>3825000</v>
      </c>
      <c r="E574">
        <v>1275000</v>
      </c>
      <c r="F574">
        <v>400000</v>
      </c>
      <c r="G574">
        <v>2025000</v>
      </c>
      <c r="H574">
        <v>79.256666666666675</v>
      </c>
    </row>
    <row r="575" spans="1:8" x14ac:dyDescent="0.3">
      <c r="A575" t="s">
        <v>249</v>
      </c>
      <c r="B575" t="s">
        <v>135</v>
      </c>
      <c r="C575">
        <v>13</v>
      </c>
      <c r="D575">
        <v>41509617</v>
      </c>
      <c r="E575">
        <v>3193047.4615384615</v>
      </c>
      <c r="F575">
        <v>1700000</v>
      </c>
      <c r="G575">
        <v>4995000</v>
      </c>
      <c r="H575">
        <v>392.80846153846142</v>
      </c>
    </row>
    <row r="576" spans="1:8" x14ac:dyDescent="0.3">
      <c r="A576" t="s">
        <v>249</v>
      </c>
      <c r="B576" t="s">
        <v>153</v>
      </c>
      <c r="C576">
        <v>5</v>
      </c>
      <c r="D576">
        <v>43399044.270000003</v>
      </c>
      <c r="E576">
        <v>8679808.8540000003</v>
      </c>
      <c r="F576">
        <v>4870183.68</v>
      </c>
      <c r="G576">
        <v>13000000</v>
      </c>
      <c r="H576">
        <v>1221.3599999999999</v>
      </c>
    </row>
    <row r="577" spans="1:8" x14ac:dyDescent="0.3">
      <c r="A577" t="s">
        <v>249</v>
      </c>
      <c r="B577" t="s">
        <v>154</v>
      </c>
      <c r="C577">
        <v>7</v>
      </c>
      <c r="D577">
        <v>34225000</v>
      </c>
      <c r="E577">
        <v>4889285.7142857146</v>
      </c>
      <c r="F577">
        <v>300000</v>
      </c>
      <c r="G577">
        <v>20000000</v>
      </c>
      <c r="H577">
        <v>942.2299999999999</v>
      </c>
    </row>
    <row r="578" spans="1:8" x14ac:dyDescent="0.3">
      <c r="A578" t="s">
        <v>249</v>
      </c>
      <c r="B578" t="s">
        <v>200</v>
      </c>
      <c r="C578">
        <v>1</v>
      </c>
      <c r="D578">
        <v>2500000</v>
      </c>
      <c r="E578">
        <v>2500000</v>
      </c>
      <c r="F578">
        <v>2500000</v>
      </c>
      <c r="G578">
        <v>2500000</v>
      </c>
      <c r="H578">
        <v>71.16</v>
      </c>
    </row>
    <row r="579" spans="1:8" x14ac:dyDescent="0.3">
      <c r="A579" t="s">
        <v>249</v>
      </c>
      <c r="B579" t="s">
        <v>84</v>
      </c>
      <c r="C579">
        <v>14</v>
      </c>
      <c r="D579">
        <v>12113042</v>
      </c>
      <c r="E579">
        <v>865217.28571428568</v>
      </c>
      <c r="F579">
        <v>327600</v>
      </c>
      <c r="G579">
        <v>2175000</v>
      </c>
      <c r="H579">
        <v>75.98642857142859</v>
      </c>
    </row>
    <row r="580" spans="1:8" x14ac:dyDescent="0.3">
      <c r="A580" t="s">
        <v>249</v>
      </c>
      <c r="B580" t="s">
        <v>233</v>
      </c>
      <c r="C580">
        <v>4</v>
      </c>
      <c r="D580">
        <v>10430456</v>
      </c>
      <c r="E580">
        <v>2607614</v>
      </c>
      <c r="F580">
        <v>1450000</v>
      </c>
      <c r="G580">
        <v>3150000</v>
      </c>
      <c r="H580">
        <v>255.89999999999998</v>
      </c>
    </row>
    <row r="581" spans="1:8" x14ac:dyDescent="0.3">
      <c r="A581" t="s">
        <v>249</v>
      </c>
      <c r="B581" t="s">
        <v>117</v>
      </c>
      <c r="C581">
        <v>10</v>
      </c>
      <c r="D581">
        <v>27720427</v>
      </c>
      <c r="E581">
        <v>2772042.7</v>
      </c>
      <c r="F581">
        <v>1509427</v>
      </c>
      <c r="G581">
        <v>4300000</v>
      </c>
      <c r="H581">
        <v>345.94399999999996</v>
      </c>
    </row>
    <row r="582" spans="1:8" x14ac:dyDescent="0.3">
      <c r="A582" t="s">
        <v>249</v>
      </c>
      <c r="B582" t="s">
        <v>253</v>
      </c>
      <c r="C582">
        <v>1</v>
      </c>
      <c r="D582">
        <v>28000000</v>
      </c>
      <c r="E582">
        <v>28000000</v>
      </c>
      <c r="F582">
        <v>28000000</v>
      </c>
      <c r="G582">
        <v>28000000</v>
      </c>
      <c r="H582">
        <v>194.02</v>
      </c>
    </row>
    <row r="583" spans="1:8" x14ac:dyDescent="0.3">
      <c r="A583" t="s">
        <v>249</v>
      </c>
      <c r="B583" t="s">
        <v>174</v>
      </c>
      <c r="C583">
        <v>2</v>
      </c>
      <c r="D583">
        <v>3150000</v>
      </c>
      <c r="E583">
        <v>1575000</v>
      </c>
      <c r="F583">
        <v>1500000</v>
      </c>
      <c r="G583">
        <v>1650000</v>
      </c>
      <c r="H583">
        <v>819.17499999999995</v>
      </c>
    </row>
    <row r="584" spans="1:8" x14ac:dyDescent="0.3">
      <c r="A584" t="s">
        <v>249</v>
      </c>
      <c r="B584" t="s">
        <v>146</v>
      </c>
      <c r="C584">
        <v>1</v>
      </c>
      <c r="D584">
        <v>15200000</v>
      </c>
      <c r="E584">
        <v>15200000</v>
      </c>
      <c r="F584">
        <v>15200000</v>
      </c>
      <c r="G584">
        <v>15200000</v>
      </c>
      <c r="H584">
        <v>906.85</v>
      </c>
    </row>
    <row r="585" spans="1:8" x14ac:dyDescent="0.3">
      <c r="A585" t="s">
        <v>249</v>
      </c>
      <c r="B585" t="s">
        <v>88</v>
      </c>
      <c r="C585">
        <v>2</v>
      </c>
      <c r="D585">
        <v>11109980</v>
      </c>
      <c r="E585">
        <v>5554990</v>
      </c>
      <c r="F585">
        <v>1800000</v>
      </c>
      <c r="G585">
        <v>9309980</v>
      </c>
      <c r="H585">
        <v>466.51499999999999</v>
      </c>
    </row>
    <row r="586" spans="1:8" x14ac:dyDescent="0.3">
      <c r="A586" t="s">
        <v>249</v>
      </c>
      <c r="B586" t="s">
        <v>254</v>
      </c>
      <c r="C586">
        <v>1</v>
      </c>
      <c r="D586">
        <v>5605000</v>
      </c>
      <c r="E586">
        <v>5605000</v>
      </c>
      <c r="F586">
        <v>5605000</v>
      </c>
      <c r="G586">
        <v>5605000</v>
      </c>
      <c r="H586">
        <v>143.72</v>
      </c>
    </row>
    <row r="587" spans="1:8" x14ac:dyDescent="0.3">
      <c r="A587" t="s">
        <v>249</v>
      </c>
      <c r="B587" t="s">
        <v>98</v>
      </c>
      <c r="C587">
        <v>1</v>
      </c>
      <c r="D587">
        <v>2892954</v>
      </c>
      <c r="E587">
        <v>2892954</v>
      </c>
      <c r="F587">
        <v>2892954</v>
      </c>
      <c r="G587">
        <v>2892954</v>
      </c>
      <c r="H587">
        <v>268.3</v>
      </c>
    </row>
    <row r="588" spans="1:8" x14ac:dyDescent="0.3">
      <c r="A588" t="s">
        <v>249</v>
      </c>
      <c r="B588" t="s">
        <v>169</v>
      </c>
      <c r="C588">
        <v>1</v>
      </c>
      <c r="D588">
        <v>17005000</v>
      </c>
      <c r="E588">
        <v>17005000</v>
      </c>
      <c r="F588">
        <v>17005000</v>
      </c>
      <c r="G588">
        <v>17005000</v>
      </c>
      <c r="H588">
        <v>1858.06</v>
      </c>
    </row>
    <row r="589" spans="1:8" x14ac:dyDescent="0.3">
      <c r="A589" t="s">
        <v>249</v>
      </c>
      <c r="B589" t="s">
        <v>255</v>
      </c>
      <c r="C589">
        <v>1</v>
      </c>
      <c r="D589">
        <v>8000000</v>
      </c>
      <c r="E589">
        <v>8000000</v>
      </c>
      <c r="F589">
        <v>8000000</v>
      </c>
      <c r="G589">
        <v>8000000</v>
      </c>
      <c r="H589">
        <v>28168.1</v>
      </c>
    </row>
    <row r="590" spans="1:8" x14ac:dyDescent="0.3">
      <c r="A590" t="s">
        <v>249</v>
      </c>
      <c r="B590" t="s">
        <v>138</v>
      </c>
      <c r="C590">
        <v>1</v>
      </c>
      <c r="D590">
        <v>4300000</v>
      </c>
      <c r="E590">
        <v>4300000</v>
      </c>
      <c r="F590">
        <v>4300000</v>
      </c>
      <c r="G590">
        <v>4300000</v>
      </c>
      <c r="H590">
        <v>930.56</v>
      </c>
    </row>
    <row r="591" spans="1:8" x14ac:dyDescent="0.3">
      <c r="A591" t="s">
        <v>249</v>
      </c>
      <c r="B591" t="s">
        <v>137</v>
      </c>
      <c r="C591">
        <v>3</v>
      </c>
      <c r="D591">
        <v>17194000</v>
      </c>
      <c r="E591">
        <v>5731333.333333333</v>
      </c>
      <c r="F591">
        <v>5000000</v>
      </c>
      <c r="G591">
        <v>7000000</v>
      </c>
      <c r="H591">
        <v>1503.67</v>
      </c>
    </row>
    <row r="592" spans="1:8" x14ac:dyDescent="0.3">
      <c r="A592" t="s">
        <v>249</v>
      </c>
      <c r="B592" t="s">
        <v>206</v>
      </c>
      <c r="C592">
        <v>8</v>
      </c>
      <c r="D592">
        <v>21411088.109999999</v>
      </c>
      <c r="E592">
        <v>2676386.0137499999</v>
      </c>
      <c r="F592">
        <v>1020000</v>
      </c>
      <c r="G592">
        <v>4000000</v>
      </c>
      <c r="H592">
        <v>354.3725</v>
      </c>
    </row>
    <row r="593" spans="1:8" x14ac:dyDescent="0.3">
      <c r="A593" t="s">
        <v>249</v>
      </c>
      <c r="B593" t="s">
        <v>83</v>
      </c>
      <c r="C593">
        <v>3</v>
      </c>
      <c r="D593">
        <v>2567280</v>
      </c>
      <c r="E593">
        <v>855760</v>
      </c>
      <c r="F593">
        <v>460000</v>
      </c>
      <c r="G593">
        <v>1296360</v>
      </c>
      <c r="H593">
        <v>119.68666666666667</v>
      </c>
    </row>
    <row r="594" spans="1:8" x14ac:dyDescent="0.3">
      <c r="A594" t="s">
        <v>249</v>
      </c>
      <c r="B594" t="s">
        <v>214</v>
      </c>
      <c r="C594">
        <v>3</v>
      </c>
      <c r="D594">
        <v>4235591</v>
      </c>
      <c r="E594">
        <v>1411863.6666666667</v>
      </c>
      <c r="F594">
        <v>1000000</v>
      </c>
      <c r="G594">
        <v>1891790</v>
      </c>
      <c r="H594">
        <v>107.84666666666668</v>
      </c>
    </row>
    <row r="595" spans="1:8" x14ac:dyDescent="0.3">
      <c r="A595" t="s">
        <v>249</v>
      </c>
      <c r="B595" t="s">
        <v>156</v>
      </c>
      <c r="C595">
        <v>3</v>
      </c>
      <c r="D595">
        <v>4896974</v>
      </c>
      <c r="E595">
        <v>1632324.6666666667</v>
      </c>
      <c r="F595">
        <v>1000000</v>
      </c>
      <c r="G595">
        <v>2696974</v>
      </c>
      <c r="H595">
        <v>1025.0033333333333</v>
      </c>
    </row>
    <row r="596" spans="1:8" x14ac:dyDescent="0.3">
      <c r="A596" t="s">
        <v>249</v>
      </c>
      <c r="B596" t="s">
        <v>147</v>
      </c>
      <c r="C596">
        <v>4</v>
      </c>
      <c r="D596">
        <v>4472737</v>
      </c>
      <c r="E596">
        <v>1118184.25</v>
      </c>
      <c r="F596">
        <v>300000</v>
      </c>
      <c r="G596">
        <v>1900000</v>
      </c>
      <c r="H596">
        <v>1513.1575000000003</v>
      </c>
    </row>
    <row r="597" spans="1:8" x14ac:dyDescent="0.3">
      <c r="A597" t="s">
        <v>249</v>
      </c>
      <c r="B597" t="s">
        <v>159</v>
      </c>
      <c r="C597">
        <v>19</v>
      </c>
      <c r="D597">
        <v>18047049</v>
      </c>
      <c r="E597">
        <v>949844.68421052629</v>
      </c>
      <c r="F597">
        <v>450000</v>
      </c>
      <c r="G597">
        <v>1377049</v>
      </c>
      <c r="H597">
        <v>954.90368421052619</v>
      </c>
    </row>
    <row r="598" spans="1:8" x14ac:dyDescent="0.3">
      <c r="A598" t="s">
        <v>249</v>
      </c>
      <c r="B598" t="s">
        <v>208</v>
      </c>
      <c r="C598">
        <v>3</v>
      </c>
      <c r="D598">
        <v>2300000</v>
      </c>
      <c r="E598">
        <v>766666.66666666663</v>
      </c>
      <c r="F598">
        <v>300000</v>
      </c>
      <c r="G598">
        <v>1000000</v>
      </c>
      <c r="H598">
        <v>2359.88</v>
      </c>
    </row>
    <row r="599" spans="1:8" x14ac:dyDescent="0.3">
      <c r="A599" t="s">
        <v>249</v>
      </c>
      <c r="B599" t="s">
        <v>165</v>
      </c>
      <c r="C599">
        <v>3</v>
      </c>
      <c r="D599">
        <v>3350000</v>
      </c>
      <c r="E599">
        <v>1116666.6666666667</v>
      </c>
      <c r="F599">
        <v>750000</v>
      </c>
      <c r="G599">
        <v>1600000</v>
      </c>
      <c r="H599">
        <v>761.84333333333336</v>
      </c>
    </row>
    <row r="600" spans="1:8" x14ac:dyDescent="0.3">
      <c r="A600" t="s">
        <v>249</v>
      </c>
      <c r="B600" t="s">
        <v>210</v>
      </c>
      <c r="C600">
        <v>4</v>
      </c>
      <c r="D600">
        <v>3000000</v>
      </c>
      <c r="E600">
        <v>750000</v>
      </c>
      <c r="F600">
        <v>750000</v>
      </c>
      <c r="G600">
        <v>750000</v>
      </c>
      <c r="H600">
        <v>767.86</v>
      </c>
    </row>
    <row r="601" spans="1:8" x14ac:dyDescent="0.3">
      <c r="A601" t="s">
        <v>249</v>
      </c>
      <c r="B601" t="s">
        <v>155</v>
      </c>
      <c r="C601">
        <v>4</v>
      </c>
      <c r="D601">
        <v>4207202</v>
      </c>
      <c r="E601">
        <v>1051800.5</v>
      </c>
      <c r="F601">
        <v>1000000</v>
      </c>
      <c r="G601">
        <v>1207202</v>
      </c>
      <c r="H601">
        <v>1125.8700000000001</v>
      </c>
    </row>
    <row r="602" spans="1:8" x14ac:dyDescent="0.3">
      <c r="A602" t="s">
        <v>249</v>
      </c>
      <c r="B602" t="s">
        <v>160</v>
      </c>
      <c r="C602">
        <v>2</v>
      </c>
      <c r="D602">
        <v>1750000</v>
      </c>
      <c r="E602">
        <v>875000</v>
      </c>
      <c r="F602">
        <v>750000</v>
      </c>
      <c r="G602">
        <v>1000000</v>
      </c>
      <c r="H602">
        <v>1031.1500000000001</v>
      </c>
    </row>
    <row r="603" spans="1:8" x14ac:dyDescent="0.3">
      <c r="A603" t="s">
        <v>249</v>
      </c>
      <c r="B603" t="s">
        <v>122</v>
      </c>
      <c r="C603">
        <v>4</v>
      </c>
      <c r="D603">
        <v>5600000</v>
      </c>
      <c r="E603">
        <v>1400000</v>
      </c>
      <c r="F603">
        <v>1280000</v>
      </c>
      <c r="G603">
        <v>1760000</v>
      </c>
      <c r="H603">
        <v>182.69499999999999</v>
      </c>
    </row>
    <row r="604" spans="1:8" x14ac:dyDescent="0.3">
      <c r="A604" t="s">
        <v>249</v>
      </c>
      <c r="B604" t="s">
        <v>236</v>
      </c>
      <c r="C604">
        <v>1</v>
      </c>
      <c r="D604">
        <v>140000000</v>
      </c>
      <c r="E604">
        <v>140000000</v>
      </c>
      <c r="F604">
        <v>140000000</v>
      </c>
      <c r="G604">
        <v>140000000</v>
      </c>
      <c r="H604">
        <v>8361.27</v>
      </c>
    </row>
    <row r="605" spans="1:8" x14ac:dyDescent="0.3">
      <c r="A605" t="s">
        <v>249</v>
      </c>
      <c r="B605" t="s">
        <v>211</v>
      </c>
      <c r="C605">
        <v>4</v>
      </c>
      <c r="D605">
        <v>8100000</v>
      </c>
      <c r="E605">
        <v>2025000</v>
      </c>
      <c r="F605">
        <v>300000</v>
      </c>
      <c r="G605">
        <v>6500000</v>
      </c>
      <c r="H605">
        <v>1094.94</v>
      </c>
    </row>
    <row r="606" spans="1:8" x14ac:dyDescent="0.3">
      <c r="A606" t="s">
        <v>249</v>
      </c>
      <c r="B606" t="s">
        <v>164</v>
      </c>
      <c r="C606">
        <v>4</v>
      </c>
      <c r="D606">
        <v>3050000</v>
      </c>
      <c r="E606">
        <v>762500</v>
      </c>
      <c r="F606">
        <v>600000</v>
      </c>
      <c r="G606">
        <v>1000000</v>
      </c>
      <c r="H606">
        <v>1126.7775000000001</v>
      </c>
    </row>
    <row r="607" spans="1:8" x14ac:dyDescent="0.3">
      <c r="A607" t="s">
        <v>249</v>
      </c>
      <c r="B607" t="s">
        <v>162</v>
      </c>
      <c r="C607">
        <v>3</v>
      </c>
      <c r="D607">
        <v>3400000</v>
      </c>
      <c r="E607">
        <v>1133333.3333333333</v>
      </c>
      <c r="F607">
        <v>1000000</v>
      </c>
      <c r="G607">
        <v>1400000</v>
      </c>
      <c r="H607">
        <v>1115.0533333333333</v>
      </c>
    </row>
    <row r="608" spans="1:8" x14ac:dyDescent="0.3">
      <c r="A608" t="s">
        <v>249</v>
      </c>
      <c r="B608" t="s">
        <v>158</v>
      </c>
      <c r="C608">
        <v>2</v>
      </c>
      <c r="D608">
        <v>2000000</v>
      </c>
      <c r="E608">
        <v>1000000</v>
      </c>
      <c r="F608">
        <v>1000000</v>
      </c>
      <c r="G608">
        <v>1000000</v>
      </c>
      <c r="H608">
        <v>1220.51</v>
      </c>
    </row>
    <row r="609" spans="1:8" x14ac:dyDescent="0.3">
      <c r="A609" t="s">
        <v>249</v>
      </c>
      <c r="B609" t="s">
        <v>167</v>
      </c>
      <c r="C609">
        <v>2</v>
      </c>
      <c r="D609">
        <v>2000000</v>
      </c>
      <c r="E609">
        <v>1000000</v>
      </c>
      <c r="F609">
        <v>1000000</v>
      </c>
      <c r="G609">
        <v>1000000</v>
      </c>
      <c r="H609">
        <v>1316.0700000000002</v>
      </c>
    </row>
    <row r="610" spans="1:8" x14ac:dyDescent="0.3">
      <c r="A610" t="s">
        <v>249</v>
      </c>
      <c r="B610" t="s">
        <v>148</v>
      </c>
      <c r="C610">
        <v>1</v>
      </c>
      <c r="D610">
        <v>300000</v>
      </c>
      <c r="E610">
        <v>300000</v>
      </c>
      <c r="F610">
        <v>300000</v>
      </c>
      <c r="G610">
        <v>300000</v>
      </c>
      <c r="H610">
        <v>1393.55</v>
      </c>
    </row>
    <row r="611" spans="1:8" x14ac:dyDescent="0.3">
      <c r="A611" t="s">
        <v>249</v>
      </c>
      <c r="B611" t="s">
        <v>256</v>
      </c>
      <c r="C611">
        <v>1</v>
      </c>
      <c r="D611">
        <v>8045878</v>
      </c>
      <c r="E611">
        <v>8045878</v>
      </c>
      <c r="F611">
        <v>8045878</v>
      </c>
      <c r="G611">
        <v>8045878</v>
      </c>
      <c r="H611">
        <v>407.1</v>
      </c>
    </row>
    <row r="612" spans="1:8" x14ac:dyDescent="0.3">
      <c r="A612" t="s">
        <v>249</v>
      </c>
      <c r="B612" t="s">
        <v>123</v>
      </c>
      <c r="C612">
        <v>1</v>
      </c>
      <c r="D612">
        <v>2900000</v>
      </c>
      <c r="E612">
        <v>2900000</v>
      </c>
      <c r="F612">
        <v>2900000</v>
      </c>
      <c r="G612">
        <v>2900000</v>
      </c>
      <c r="H612">
        <v>469.95</v>
      </c>
    </row>
    <row r="613" spans="1:8" x14ac:dyDescent="0.3">
      <c r="A613" t="s">
        <v>249</v>
      </c>
      <c r="B613" t="s">
        <v>161</v>
      </c>
      <c r="C613">
        <v>3</v>
      </c>
      <c r="D613">
        <v>4961000</v>
      </c>
      <c r="E613">
        <v>1653666.6666666667</v>
      </c>
      <c r="F613">
        <v>1000000</v>
      </c>
      <c r="G613">
        <v>2461000</v>
      </c>
      <c r="H613">
        <v>1116.2266666666667</v>
      </c>
    </row>
    <row r="614" spans="1:8" x14ac:dyDescent="0.3">
      <c r="A614" t="s">
        <v>249</v>
      </c>
      <c r="B614" t="s">
        <v>207</v>
      </c>
      <c r="C614">
        <v>2</v>
      </c>
      <c r="D614">
        <v>2886183.86</v>
      </c>
      <c r="E614">
        <v>1443091.93</v>
      </c>
      <c r="F614">
        <v>486183.86</v>
      </c>
      <c r="G614">
        <v>2400000</v>
      </c>
      <c r="H614">
        <v>104.11500000000001</v>
      </c>
    </row>
    <row r="615" spans="1:8" x14ac:dyDescent="0.3">
      <c r="A615" t="s">
        <v>249</v>
      </c>
      <c r="B615" t="s">
        <v>232</v>
      </c>
      <c r="C615">
        <v>1</v>
      </c>
      <c r="D615">
        <v>2400000</v>
      </c>
      <c r="E615">
        <v>2400000</v>
      </c>
      <c r="F615">
        <v>2400000</v>
      </c>
      <c r="G615">
        <v>2400000</v>
      </c>
      <c r="H615">
        <v>1103.22</v>
      </c>
    </row>
    <row r="616" spans="1:8" x14ac:dyDescent="0.3">
      <c r="A616" t="s">
        <v>249</v>
      </c>
      <c r="B616" t="s">
        <v>171</v>
      </c>
      <c r="C616">
        <v>20</v>
      </c>
      <c r="D616">
        <v>91525602</v>
      </c>
      <c r="E616">
        <v>4576280.0999999996</v>
      </c>
      <c r="F616">
        <v>503000</v>
      </c>
      <c r="G616">
        <v>38222000</v>
      </c>
      <c r="H616">
        <v>752.04050000000007</v>
      </c>
    </row>
    <row r="617" spans="1:8" x14ac:dyDescent="0.3">
      <c r="A617" t="s">
        <v>249</v>
      </c>
      <c r="B617" t="s">
        <v>172</v>
      </c>
      <c r="C617">
        <v>1</v>
      </c>
      <c r="D617">
        <v>7190636</v>
      </c>
      <c r="E617">
        <v>7190636</v>
      </c>
      <c r="F617">
        <v>7190636</v>
      </c>
      <c r="G617">
        <v>7190636</v>
      </c>
      <c r="H617">
        <v>7324.9</v>
      </c>
    </row>
    <row r="618" spans="1:8" x14ac:dyDescent="0.3">
      <c r="A618" t="s">
        <v>249</v>
      </c>
      <c r="B618" t="s">
        <v>157</v>
      </c>
      <c r="C618">
        <v>2</v>
      </c>
      <c r="D618">
        <v>17425000</v>
      </c>
      <c r="E618">
        <v>8712500</v>
      </c>
      <c r="F618">
        <v>2925000</v>
      </c>
      <c r="G618">
        <v>14500000</v>
      </c>
      <c r="H618">
        <v>856.13</v>
      </c>
    </row>
    <row r="619" spans="1:8" x14ac:dyDescent="0.3">
      <c r="A619" t="s">
        <v>249</v>
      </c>
      <c r="B619" t="s">
        <v>89</v>
      </c>
      <c r="C619">
        <v>1</v>
      </c>
      <c r="D619">
        <v>1200000</v>
      </c>
      <c r="E619">
        <v>1200000</v>
      </c>
      <c r="F619">
        <v>1200000</v>
      </c>
      <c r="G619">
        <v>1200000</v>
      </c>
      <c r="H619">
        <v>91.73</v>
      </c>
    </row>
    <row r="620" spans="1:8" x14ac:dyDescent="0.3">
      <c r="A620" t="s">
        <v>249</v>
      </c>
      <c r="B620" t="s">
        <v>226</v>
      </c>
      <c r="C620">
        <v>1</v>
      </c>
      <c r="D620">
        <v>28252869</v>
      </c>
      <c r="E620">
        <v>28252869</v>
      </c>
      <c r="F620">
        <v>28252869</v>
      </c>
      <c r="G620">
        <v>28252869</v>
      </c>
      <c r="H620">
        <v>1312.39</v>
      </c>
    </row>
    <row r="621" spans="1:8" x14ac:dyDescent="0.3">
      <c r="A621" t="s">
        <v>249</v>
      </c>
      <c r="B621" t="s">
        <v>181</v>
      </c>
      <c r="C621">
        <v>1</v>
      </c>
      <c r="D621">
        <v>584000</v>
      </c>
      <c r="E621">
        <v>584000</v>
      </c>
      <c r="F621">
        <v>584000</v>
      </c>
      <c r="G621">
        <v>584000</v>
      </c>
      <c r="H621">
        <v>143.49</v>
      </c>
    </row>
    <row r="622" spans="1:8" x14ac:dyDescent="0.3">
      <c r="A622" t="s">
        <v>249</v>
      </c>
      <c r="B622" t="s">
        <v>178</v>
      </c>
      <c r="C622">
        <v>35</v>
      </c>
      <c r="D622">
        <v>118867350</v>
      </c>
      <c r="E622">
        <v>3396210</v>
      </c>
      <c r="F622">
        <v>1800000</v>
      </c>
      <c r="G622">
        <v>16009000</v>
      </c>
      <c r="H622">
        <v>205.24942857142858</v>
      </c>
    </row>
    <row r="623" spans="1:8" x14ac:dyDescent="0.3">
      <c r="A623" t="s">
        <v>249</v>
      </c>
      <c r="B623" t="s">
        <v>177</v>
      </c>
      <c r="C623">
        <v>39</v>
      </c>
      <c r="D623">
        <v>941513200</v>
      </c>
      <c r="E623">
        <v>24141364.102564104</v>
      </c>
      <c r="F623">
        <v>18178800</v>
      </c>
      <c r="G623">
        <v>44908800</v>
      </c>
      <c r="H623">
        <v>944.65897435897409</v>
      </c>
    </row>
    <row r="624" spans="1:8" x14ac:dyDescent="0.3">
      <c r="A624" t="s">
        <v>249</v>
      </c>
      <c r="B624" t="s">
        <v>217</v>
      </c>
      <c r="C624">
        <v>9</v>
      </c>
      <c r="D624">
        <v>87277992</v>
      </c>
      <c r="E624">
        <v>9697554.666666666</v>
      </c>
      <c r="F624">
        <v>8548888</v>
      </c>
      <c r="G624">
        <v>12936888</v>
      </c>
      <c r="H624">
        <v>814.95333333333338</v>
      </c>
    </row>
    <row r="625" spans="1:8" x14ac:dyDescent="0.3">
      <c r="A625" t="s">
        <v>249</v>
      </c>
      <c r="B625" t="s">
        <v>180</v>
      </c>
      <c r="C625">
        <v>2</v>
      </c>
      <c r="D625">
        <v>64836000</v>
      </c>
      <c r="E625">
        <v>32418000</v>
      </c>
      <c r="F625">
        <v>32418000</v>
      </c>
      <c r="G625">
        <v>32418000</v>
      </c>
      <c r="H625">
        <v>1131</v>
      </c>
    </row>
    <row r="626" spans="1:8" x14ac:dyDescent="0.3">
      <c r="A626" t="s">
        <v>249</v>
      </c>
      <c r="B626" t="s">
        <v>149</v>
      </c>
      <c r="C626">
        <v>1</v>
      </c>
      <c r="D626">
        <v>13000000</v>
      </c>
      <c r="E626">
        <v>13000000</v>
      </c>
      <c r="F626">
        <v>13000000</v>
      </c>
      <c r="G626">
        <v>13000000</v>
      </c>
      <c r="H626">
        <v>929.03</v>
      </c>
    </row>
    <row r="627" spans="1:8" x14ac:dyDescent="0.3">
      <c r="A627" t="s">
        <v>249</v>
      </c>
      <c r="B627" t="s">
        <v>257</v>
      </c>
      <c r="C627">
        <v>1</v>
      </c>
      <c r="D627">
        <v>12842524</v>
      </c>
      <c r="E627">
        <v>12842524</v>
      </c>
      <c r="F627">
        <v>12842524</v>
      </c>
      <c r="G627">
        <v>12842524</v>
      </c>
      <c r="H627">
        <v>79540.710000000006</v>
      </c>
    </row>
    <row r="628" spans="1:8" x14ac:dyDescent="0.3">
      <c r="A628" t="s">
        <v>249</v>
      </c>
      <c r="B628" t="s">
        <v>128</v>
      </c>
      <c r="C628">
        <v>3</v>
      </c>
      <c r="D628">
        <v>31805278.759999998</v>
      </c>
      <c r="E628">
        <v>10601759.586666666</v>
      </c>
      <c r="F628">
        <v>9586415</v>
      </c>
      <c r="G628">
        <v>11712522.32</v>
      </c>
      <c r="H628">
        <v>1140.4933333333333</v>
      </c>
    </row>
    <row r="629" spans="1:8" x14ac:dyDescent="0.3">
      <c r="A629" t="s">
        <v>249</v>
      </c>
      <c r="B629" t="s">
        <v>173</v>
      </c>
      <c r="C629">
        <v>4</v>
      </c>
      <c r="D629">
        <v>93000000</v>
      </c>
      <c r="E629">
        <v>23250000</v>
      </c>
      <c r="F629">
        <v>13000000</v>
      </c>
      <c r="G629">
        <v>35000000</v>
      </c>
      <c r="H629">
        <v>2329.0475000000001</v>
      </c>
    </row>
  </sheetData>
  <autoFilter ref="A1:H159" xr:uid="{4E0A043D-2ED0-45BB-8728-7BF7E0D9FFC8}"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Market Overview</vt:lpstr>
      <vt:lpstr>Price Range</vt:lpstr>
      <vt:lpstr>Mortgage Market</vt:lpstr>
      <vt:lpstr>Property Type</vt:lpstr>
      <vt:lpstr>Com Vs Res</vt:lpstr>
      <vt:lpstr>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AWAIS SHAIKH</dc:creator>
  <cp:lastModifiedBy>AWAIS SHAIKH</cp:lastModifiedBy>
  <dcterms:created xsi:type="dcterms:W3CDTF">2023-11-18T10:39:37Z</dcterms:created>
  <dcterms:modified xsi:type="dcterms:W3CDTF">2023-11-25T09:28:55Z</dcterms:modified>
</cp:coreProperties>
</file>