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lex\Dropbox (Personal)\Spring 2016\ESD.S23\AYee FINAL\"/>
    </mc:Choice>
  </mc:AlternateContent>
  <bookViews>
    <workbookView xWindow="0" yWindow="0" windowWidth="28800" windowHeight="12435" activeTab="2"/>
  </bookViews>
  <sheets>
    <sheet name="Consumption" sheetId="1" r:id="rId1"/>
    <sheet name="Total Cost" sheetId="2" r:id="rId2"/>
    <sheet name="Temperature Brea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D29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G27" i="2"/>
  <c r="H27" i="2"/>
  <c r="I27" i="2"/>
  <c r="F27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G2" i="2"/>
  <c r="H2" i="2"/>
  <c r="I2" i="2"/>
  <c r="F2" i="2"/>
  <c r="D27" i="2"/>
  <c r="C27" i="2"/>
  <c r="A27" i="2"/>
</calcChain>
</file>

<file path=xl/sharedStrings.xml><?xml version="1.0" encoding="utf-8"?>
<sst xmlns="http://schemas.openxmlformats.org/spreadsheetml/2006/main" count="15" uniqueCount="7">
  <si>
    <t>MPC Consumption</t>
  </si>
  <si>
    <t>MPC Hour 1 Prediciton</t>
  </si>
  <si>
    <t>Optimal</t>
  </si>
  <si>
    <t>LLF Consumption</t>
  </si>
  <si>
    <t>No DR</t>
  </si>
  <si>
    <t>Prices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</si>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</sst>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Consumption!$B$2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Consumption!$B$3:$B$27</c:f>
              <c:numCache>
                <c:formatCode>General</c:formatCode>
                <c:ptCount val="25"/>
                <c:pt idx="0">
                  <c:v>4.04633678982841E-2</c:v>
                </c:pt>
                <c:pt idx="1">
                  <c:v>4.3449080518021398E-2</c:v>
                </c:pt>
                <c:pt idx="2">
                  <c:v>0.490933730563896</c:v>
                </c:pt>
                <c:pt idx="3">
                  <c:v>3.50597545741023</c:v>
                </c:pt>
                <c:pt idx="4">
                  <c:v>22.776007362128698</c:v>
                </c:pt>
                <c:pt idx="5">
                  <c:v>79.6557092286277</c:v>
                </c:pt>
                <c:pt idx="6">
                  <c:v>3.25362380582628E-3</c:v>
                </c:pt>
                <c:pt idx="7">
                  <c:v>0</c:v>
                </c:pt>
                <c:pt idx="8">
                  <c:v>88.990147826056798</c:v>
                </c:pt>
                <c:pt idx="9">
                  <c:v>4.1885689717427503</c:v>
                </c:pt>
                <c:pt idx="10">
                  <c:v>47.514337734727398</c:v>
                </c:pt>
                <c:pt idx="11">
                  <c:v>0.20530087179338299</c:v>
                </c:pt>
                <c:pt idx="12">
                  <c:v>4.19883991092884E-2</c:v>
                </c:pt>
                <c:pt idx="13">
                  <c:v>7.3814093377792798</c:v>
                </c:pt>
                <c:pt idx="14">
                  <c:v>13.5128305414749</c:v>
                </c:pt>
                <c:pt idx="15">
                  <c:v>22.789351653723799</c:v>
                </c:pt>
                <c:pt idx="16">
                  <c:v>1.48330887488871</c:v>
                </c:pt>
                <c:pt idx="17">
                  <c:v>0</c:v>
                </c:pt>
                <c:pt idx="18">
                  <c:v>0.120614462147243</c:v>
                </c:pt>
                <c:pt idx="19">
                  <c:v>20</c:v>
                </c:pt>
                <c:pt idx="20">
                  <c:v>1.6856253298758299</c:v>
                </c:pt>
                <c:pt idx="21">
                  <c:v>7.0889944848344904</c:v>
                </c:pt>
                <c:pt idx="22">
                  <c:v>8.7751692809102995</c:v>
                </c:pt>
                <c:pt idx="23">
                  <c:v>9.4256601379381397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Consumption!$C$2</c:f>
              <c:strCache>
                <c:ptCount val="1"/>
                <c:pt idx="0">
                  <c:v>MPC Hour 1 Prediciton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Consumption!$C$3:$C$27</c:f>
              <c:numCache>
                <c:formatCode>General</c:formatCode>
                <c:ptCount val="25"/>
                <c:pt idx="0">
                  <c:v>0.34041120409221498</c:v>
                </c:pt>
                <c:pt idx="1">
                  <c:v>0</c:v>
                </c:pt>
                <c:pt idx="2">
                  <c:v>25.612699842384799</c:v>
                </c:pt>
                <c:pt idx="3">
                  <c:v>68.456703258243195</c:v>
                </c:pt>
                <c:pt idx="4">
                  <c:v>5.4983000823158097</c:v>
                </c:pt>
                <c:pt idx="5">
                  <c:v>0.46523127471710302</c:v>
                </c:pt>
                <c:pt idx="6">
                  <c:v>6.5131573527810196E-2</c:v>
                </c:pt>
                <c:pt idx="7">
                  <c:v>1.8347418149748901E-3</c:v>
                </c:pt>
                <c:pt idx="8">
                  <c:v>11.0524680915231</c:v>
                </c:pt>
                <c:pt idx="9">
                  <c:v>131.017693115664</c:v>
                </c:pt>
                <c:pt idx="10">
                  <c:v>45.017537215688399</c:v>
                </c:pt>
                <c:pt idx="11">
                  <c:v>13.7871700749323</c:v>
                </c:pt>
                <c:pt idx="12">
                  <c:v>2.25487160879407E-2</c:v>
                </c:pt>
                <c:pt idx="13">
                  <c:v>45.356235159365802</c:v>
                </c:pt>
                <c:pt idx="14">
                  <c:v>1.03716951311539</c:v>
                </c:pt>
                <c:pt idx="15">
                  <c:v>17.9028738526181</c:v>
                </c:pt>
                <c:pt idx="16">
                  <c:v>0</c:v>
                </c:pt>
                <c:pt idx="17">
                  <c:v>1.18892203843452</c:v>
                </c:pt>
                <c:pt idx="18">
                  <c:v>1.3660090353130401</c:v>
                </c:pt>
                <c:pt idx="19">
                  <c:v>20</c:v>
                </c:pt>
                <c:pt idx="20">
                  <c:v>13.5313376724578</c:v>
                </c:pt>
                <c:pt idx="21">
                  <c:v>3.2156560523977601E-3</c:v>
                </c:pt>
                <c:pt idx="22">
                  <c:v>12.8450171549382</c:v>
                </c:pt>
                <c:pt idx="23">
                  <c:v>9.70215182412141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Consumption!$D$2</c:f>
              <c:strCache>
                <c:ptCount val="1"/>
                <c:pt idx="0">
                  <c:v>MPC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Consumption!$D$3:$D$27</c:f>
              <c:numCache>
                <c:formatCode>General</c:formatCode>
                <c:ptCount val="25"/>
                <c:pt idx="0">
                  <c:v>0.34041120409221498</c:v>
                </c:pt>
                <c:pt idx="1">
                  <c:v>4.0498228633779297E-2</c:v>
                </c:pt>
                <c:pt idx="2">
                  <c:v>22.777876928257101</c:v>
                </c:pt>
                <c:pt idx="3">
                  <c:v>66.881014831484194</c:v>
                </c:pt>
                <c:pt idx="4">
                  <c:v>4.0148746233697201</c:v>
                </c:pt>
                <c:pt idx="5">
                  <c:v>0.14604356728930601</c:v>
                </c:pt>
                <c:pt idx="6">
                  <c:v>1.90375411851351E-2</c:v>
                </c:pt>
                <c:pt idx="7">
                  <c:v>0</c:v>
                </c:pt>
                <c:pt idx="8">
                  <c:v>4.9101905034878301</c:v>
                </c:pt>
                <c:pt idx="9">
                  <c:v>110.320276195115</c:v>
                </c:pt>
                <c:pt idx="10">
                  <c:v>31.5676393367768</c:v>
                </c:pt>
                <c:pt idx="11">
                  <c:v>4.13955912130593</c:v>
                </c:pt>
                <c:pt idx="12">
                  <c:v>7.6341676478497401E-4</c:v>
                </c:pt>
                <c:pt idx="13">
                  <c:v>27.723530292820001</c:v>
                </c:pt>
                <c:pt idx="14">
                  <c:v>0.233067113449303</c:v>
                </c:pt>
                <c:pt idx="15">
                  <c:v>13.681893424826599</c:v>
                </c:pt>
                <c:pt idx="16">
                  <c:v>0</c:v>
                </c:pt>
                <c:pt idx="17">
                  <c:v>1.10643645117552</c:v>
                </c:pt>
                <c:pt idx="18">
                  <c:v>2.03632677405577</c:v>
                </c:pt>
                <c:pt idx="19">
                  <c:v>20</c:v>
                </c:pt>
                <c:pt idx="20">
                  <c:v>8.8642664065191106</c:v>
                </c:pt>
                <c:pt idx="21">
                  <c:v>3.3673734144201701E-4</c:v>
                </c:pt>
                <c:pt idx="22">
                  <c:v>12.350966799544301</c:v>
                </c:pt>
                <c:pt idx="23">
                  <c:v>6.8356793384379104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Consumption!$E$2</c:f>
              <c:strCache>
                <c:ptCount val="1"/>
                <c:pt idx="0">
                  <c:v>LLF 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Consumption!$A$3:$A$27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Consumption!$E$3:$E$27</c:f>
              <c:numCache>
                <c:formatCode>General</c:formatCode>
                <c:ptCount val="25"/>
                <c:pt idx="0">
                  <c:v>56.941495199448298</c:v>
                </c:pt>
                <c:pt idx="1">
                  <c:v>20.3280979415781</c:v>
                </c:pt>
                <c:pt idx="2">
                  <c:v>17.1505770934724</c:v>
                </c:pt>
                <c:pt idx="3">
                  <c:v>59.377835792955999</c:v>
                </c:pt>
                <c:pt idx="4">
                  <c:v>4.0148746233697201</c:v>
                </c:pt>
                <c:pt idx="5">
                  <c:v>0.38238005878590597</c:v>
                </c:pt>
                <c:pt idx="6">
                  <c:v>3.08188068801909E-2</c:v>
                </c:pt>
                <c:pt idx="7">
                  <c:v>0</c:v>
                </c:pt>
                <c:pt idx="8">
                  <c:v>7.4550825112255001</c:v>
                </c:pt>
                <c:pt idx="9">
                  <c:v>81.333163867844604</c:v>
                </c:pt>
                <c:pt idx="10">
                  <c:v>31.5676393367768</c:v>
                </c:pt>
                <c:pt idx="11">
                  <c:v>8.8709583003373904</c:v>
                </c:pt>
                <c:pt idx="12">
                  <c:v>1.7765704681012E-3</c:v>
                </c:pt>
                <c:pt idx="13">
                  <c:v>27.723530292820001</c:v>
                </c:pt>
                <c:pt idx="14">
                  <c:v>0.386191711972804</c:v>
                </c:pt>
                <c:pt idx="15">
                  <c:v>13.681893424826599</c:v>
                </c:pt>
                <c:pt idx="16">
                  <c:v>0</c:v>
                </c:pt>
                <c:pt idx="17">
                  <c:v>1.10643645117552</c:v>
                </c:pt>
                <c:pt idx="18">
                  <c:v>2.03632677405577</c:v>
                </c:pt>
                <c:pt idx="19">
                  <c:v>20</c:v>
                </c:pt>
                <c:pt idx="20">
                  <c:v>8.8642664065191106</c:v>
                </c:pt>
                <c:pt idx="21">
                  <c:v>3.3673734144201701E-4</c:v>
                </c:pt>
                <c:pt idx="22">
                  <c:v>12.350966799544301</c:v>
                </c:pt>
                <c:pt idx="23">
                  <c:v>6.8356793384379104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856"/>
        <c:axId val="61283248"/>
      </c:lineChart>
      <c:catAx>
        <c:axId val="6128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248"/>
        <c:crosses val="autoZero"/>
        <c:auto val="1"/>
        <c:lblAlgn val="ctr"/>
        <c:lblOffset val="100"/>
        <c:noMultiLvlLbl val="0"/>
      </c:catAx>
      <c:valAx>
        <c:axId val="61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12</xdr:row>
      <xdr:rowOff>157162</xdr:rowOff>
    </xdr:from>
    <xdr:to>
      <xdr:col>16</xdr:col>
      <xdr:colOff>219075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A3" sqref="A3:A27"/>
    </sheetView>
  </sheetViews>
  <sheetFormatPr defaultRowHeight="15" x14ac:dyDescent="0.25"/>
  <cols>
    <col min="3" max="3" width="21" bestFit="1" customWidth="1"/>
    <col min="4" max="4" width="17.5703125" bestFit="1" customWidth="1"/>
  </cols>
  <sheetData>
    <row r="2" spans="1:7" x14ac:dyDescent="0.25">
      <c r="B2" t="s">
        <v>2</v>
      </c>
      <c r="C2" t="s">
        <v>1</v>
      </c>
      <c r="D2" t="s">
        <v>0</v>
      </c>
      <c r="E2" t="s">
        <v>3</v>
      </c>
      <c r="F2" t="s">
        <v>4</v>
      </c>
      <c r="G2" t="s">
        <v>5</v>
      </c>
    </row>
    <row r="3" spans="1:7" x14ac:dyDescent="0.25">
      <c r="A3">
        <v>1</v>
      </c>
      <c r="B3">
        <v>4.04633678982841E-2</v>
      </c>
      <c r="C3">
        <v>0.34041120409221498</v>
      </c>
      <c r="D3">
        <v>0.34041120409221498</v>
      </c>
      <c r="E3">
        <v>56.941495199448298</v>
      </c>
      <c r="F3">
        <v>4.0500000000000001E-2</v>
      </c>
      <c r="G3">
        <v>35</v>
      </c>
    </row>
    <row r="4" spans="1:7" x14ac:dyDescent="0.25">
      <c r="A4">
        <v>2</v>
      </c>
      <c r="B4">
        <v>4.3449080518021398E-2</v>
      </c>
      <c r="C4">
        <v>0</v>
      </c>
      <c r="D4">
        <v>4.0498228633779297E-2</v>
      </c>
      <c r="E4">
        <v>20.3280979415781</v>
      </c>
      <c r="F4">
        <v>4.0500000000000001E-2</v>
      </c>
      <c r="G4">
        <v>35</v>
      </c>
    </row>
    <row r="5" spans="1:7" x14ac:dyDescent="0.25">
      <c r="A5">
        <v>3</v>
      </c>
      <c r="B5">
        <v>0.490933730563896</v>
      </c>
      <c r="C5">
        <v>25.612699842384799</v>
      </c>
      <c r="D5">
        <v>22.777876928257101</v>
      </c>
      <c r="E5">
        <v>17.1505770934724</v>
      </c>
      <c r="F5">
        <v>0</v>
      </c>
      <c r="G5">
        <v>31</v>
      </c>
    </row>
    <row r="6" spans="1:7" x14ac:dyDescent="0.25">
      <c r="A6">
        <v>4</v>
      </c>
      <c r="B6">
        <v>3.50597545741023</v>
      </c>
      <c r="C6">
        <v>68.456703258243195</v>
      </c>
      <c r="D6">
        <v>66.881014831484194</v>
      </c>
      <c r="E6">
        <v>59.377835792955999</v>
      </c>
      <c r="F6">
        <v>0</v>
      </c>
      <c r="G6">
        <v>31</v>
      </c>
    </row>
    <row r="7" spans="1:7" x14ac:dyDescent="0.25">
      <c r="A7">
        <v>5</v>
      </c>
      <c r="B7">
        <v>22.776007362128698</v>
      </c>
      <c r="C7">
        <v>5.4983000823158097</v>
      </c>
      <c r="D7">
        <v>4.0148746233697201</v>
      </c>
      <c r="E7">
        <v>4.0148746233697201</v>
      </c>
      <c r="F7">
        <v>0</v>
      </c>
      <c r="G7">
        <v>31</v>
      </c>
    </row>
    <row r="8" spans="1:7" x14ac:dyDescent="0.25">
      <c r="A8">
        <v>6</v>
      </c>
      <c r="B8">
        <v>79.6557092286277</v>
      </c>
      <c r="C8">
        <v>0.46523127471710302</v>
      </c>
      <c r="D8">
        <v>0.14604356728930601</v>
      </c>
      <c r="E8">
        <v>0.38238005878590597</v>
      </c>
      <c r="F8">
        <v>0</v>
      </c>
      <c r="G8">
        <v>31</v>
      </c>
    </row>
    <row r="9" spans="1:7" x14ac:dyDescent="0.25">
      <c r="A9">
        <v>7</v>
      </c>
      <c r="B9">
        <v>3.25362380582628E-3</v>
      </c>
      <c r="C9">
        <v>6.5131573527810196E-2</v>
      </c>
      <c r="D9">
        <v>1.90375411851351E-2</v>
      </c>
      <c r="E9">
        <v>3.08188068801909E-2</v>
      </c>
      <c r="F9">
        <v>0</v>
      </c>
      <c r="G9">
        <v>55</v>
      </c>
    </row>
    <row r="10" spans="1:7" x14ac:dyDescent="0.25">
      <c r="A10">
        <v>8</v>
      </c>
      <c r="B10">
        <v>0</v>
      </c>
      <c r="C10">
        <v>1.8347418149748901E-3</v>
      </c>
      <c r="D10">
        <v>0</v>
      </c>
      <c r="E10">
        <v>0</v>
      </c>
      <c r="F10">
        <v>0</v>
      </c>
      <c r="G10">
        <v>92</v>
      </c>
    </row>
    <row r="11" spans="1:7" x14ac:dyDescent="0.25">
      <c r="A11">
        <v>9</v>
      </c>
      <c r="B11">
        <v>88.990147826056798</v>
      </c>
      <c r="C11">
        <v>11.0524680915231</v>
      </c>
      <c r="D11">
        <v>4.9101905034878301</v>
      </c>
      <c r="E11">
        <v>7.4550825112255001</v>
      </c>
      <c r="F11">
        <v>0</v>
      </c>
      <c r="G11">
        <v>37</v>
      </c>
    </row>
    <row r="12" spans="1:7" x14ac:dyDescent="0.25">
      <c r="A12">
        <v>10</v>
      </c>
      <c r="B12">
        <v>4.1885689717427503</v>
      </c>
      <c r="C12">
        <v>131.017693115664</v>
      </c>
      <c r="D12">
        <v>110.320276195115</v>
      </c>
      <c r="E12">
        <v>81.333163867844604</v>
      </c>
      <c r="F12">
        <v>0</v>
      </c>
      <c r="G12">
        <v>50</v>
      </c>
    </row>
    <row r="13" spans="1:7" x14ac:dyDescent="0.25">
      <c r="A13">
        <v>11</v>
      </c>
      <c r="B13">
        <v>47.514337734727398</v>
      </c>
      <c r="C13">
        <v>45.017537215688399</v>
      </c>
      <c r="D13">
        <v>31.5676393367768</v>
      </c>
      <c r="E13">
        <v>31.5676393367768</v>
      </c>
      <c r="F13">
        <v>0</v>
      </c>
      <c r="G13">
        <v>46</v>
      </c>
    </row>
    <row r="14" spans="1:7" x14ac:dyDescent="0.25">
      <c r="A14">
        <v>12</v>
      </c>
      <c r="B14">
        <v>0.20530087179338299</v>
      </c>
      <c r="C14">
        <v>13.7871700749323</v>
      </c>
      <c r="D14">
        <v>4.13955912130593</v>
      </c>
      <c r="E14">
        <v>8.8709583003373904</v>
      </c>
      <c r="F14">
        <v>0</v>
      </c>
      <c r="G14">
        <v>78</v>
      </c>
    </row>
    <row r="15" spans="1:7" x14ac:dyDescent="0.25">
      <c r="A15">
        <v>13</v>
      </c>
      <c r="B15">
        <v>4.19883991092884E-2</v>
      </c>
      <c r="C15">
        <v>2.25487160879407E-2</v>
      </c>
      <c r="D15">
        <v>7.6341676478497401E-4</v>
      </c>
      <c r="E15">
        <v>1.7765704681012E-3</v>
      </c>
      <c r="F15">
        <v>4.9399999999999999E-2</v>
      </c>
      <c r="G15">
        <v>84</v>
      </c>
    </row>
    <row r="16" spans="1:7" x14ac:dyDescent="0.25">
      <c r="A16">
        <v>14</v>
      </c>
      <c r="B16">
        <v>7.3814093377792798</v>
      </c>
      <c r="C16">
        <v>45.356235159365802</v>
      </c>
      <c r="D16">
        <v>27.723530292820001</v>
      </c>
      <c r="E16">
        <v>27.723530292820001</v>
      </c>
      <c r="F16">
        <v>1.0711999999999999</v>
      </c>
      <c r="G16">
        <v>84</v>
      </c>
    </row>
    <row r="17" spans="1:7" x14ac:dyDescent="0.25">
      <c r="A17">
        <v>15</v>
      </c>
      <c r="B17">
        <v>13.5128305414749</v>
      </c>
      <c r="C17">
        <v>1.03716951311539</v>
      </c>
      <c r="D17">
        <v>0.233067113449303</v>
      </c>
      <c r="E17">
        <v>0.386191711972804</v>
      </c>
      <c r="F17">
        <v>4.5026000000000002</v>
      </c>
      <c r="G17">
        <v>90</v>
      </c>
    </row>
    <row r="18" spans="1:7" x14ac:dyDescent="0.25">
      <c r="A18">
        <v>16</v>
      </c>
      <c r="B18">
        <v>22.789351653723799</v>
      </c>
      <c r="C18">
        <v>17.9028738526181</v>
      </c>
      <c r="D18">
        <v>13.681893424826599</v>
      </c>
      <c r="E18">
        <v>13.681893424826599</v>
      </c>
      <c r="F18">
        <v>9.8622999999999994</v>
      </c>
      <c r="G18">
        <v>98</v>
      </c>
    </row>
    <row r="19" spans="1:7" x14ac:dyDescent="0.25">
      <c r="A19">
        <v>17</v>
      </c>
      <c r="B19">
        <v>1.48330887488871</v>
      </c>
      <c r="C19">
        <v>0</v>
      </c>
      <c r="D19">
        <v>0</v>
      </c>
      <c r="E19">
        <v>0</v>
      </c>
      <c r="F19">
        <v>25.481000000000002</v>
      </c>
      <c r="G19">
        <v>132</v>
      </c>
    </row>
    <row r="20" spans="1:7" x14ac:dyDescent="0.25">
      <c r="A20">
        <v>18</v>
      </c>
      <c r="B20">
        <v>0</v>
      </c>
      <c r="C20">
        <v>1.18892203843452</v>
      </c>
      <c r="D20">
        <v>1.10643645117552</v>
      </c>
      <c r="E20">
        <v>1.10643645117552</v>
      </c>
      <c r="F20">
        <v>85.834299999999999</v>
      </c>
      <c r="G20">
        <v>240</v>
      </c>
    </row>
    <row r="21" spans="1:7" x14ac:dyDescent="0.25">
      <c r="A21">
        <v>19</v>
      </c>
      <c r="B21">
        <v>0.120614462147243</v>
      </c>
      <c r="C21">
        <v>1.3660090353130401</v>
      </c>
      <c r="D21">
        <v>2.03632677405577</v>
      </c>
      <c r="E21">
        <v>2.03632677405577</v>
      </c>
      <c r="F21">
        <v>26.5427</v>
      </c>
      <c r="G21">
        <v>193</v>
      </c>
    </row>
    <row r="22" spans="1:7" x14ac:dyDescent="0.25">
      <c r="A22">
        <v>20</v>
      </c>
      <c r="B22">
        <v>20</v>
      </c>
      <c r="C22">
        <v>20</v>
      </c>
      <c r="D22">
        <v>20</v>
      </c>
      <c r="E22">
        <v>20</v>
      </c>
      <c r="F22">
        <v>18.3918</v>
      </c>
      <c r="G22">
        <v>56</v>
      </c>
    </row>
    <row r="23" spans="1:7" x14ac:dyDescent="0.25">
      <c r="A23">
        <v>21</v>
      </c>
      <c r="B23">
        <v>1.6856253298758299</v>
      </c>
      <c r="C23">
        <v>13.5313376724578</v>
      </c>
      <c r="D23">
        <v>8.8642664065191106</v>
      </c>
      <c r="E23">
        <v>8.8642664065191106</v>
      </c>
      <c r="F23">
        <v>15.131399999999999</v>
      </c>
      <c r="G23">
        <v>118</v>
      </c>
    </row>
    <row r="24" spans="1:7" x14ac:dyDescent="0.25">
      <c r="A24">
        <v>22</v>
      </c>
      <c r="B24">
        <v>7.0889944848344904</v>
      </c>
      <c r="C24">
        <v>3.2156560523977601E-3</v>
      </c>
      <c r="D24">
        <v>3.3673734144201701E-4</v>
      </c>
      <c r="E24">
        <v>3.3673734144201701E-4</v>
      </c>
      <c r="F24">
        <v>12.278499999999999</v>
      </c>
      <c r="G24">
        <v>117</v>
      </c>
    </row>
    <row r="25" spans="1:7" x14ac:dyDescent="0.25">
      <c r="A25">
        <v>23</v>
      </c>
      <c r="B25">
        <v>8.7751692809102995</v>
      </c>
      <c r="C25">
        <v>12.8450171549382</v>
      </c>
      <c r="D25">
        <v>12.350966799544301</v>
      </c>
      <c r="E25">
        <v>12.350966799544301</v>
      </c>
      <c r="F25">
        <v>12.889799999999999</v>
      </c>
      <c r="G25">
        <v>119</v>
      </c>
    </row>
    <row r="26" spans="1:7" x14ac:dyDescent="0.25">
      <c r="A26">
        <v>24</v>
      </c>
      <c r="B26">
        <v>9.4256601379381397</v>
      </c>
      <c r="C26">
        <v>9.70215182412141</v>
      </c>
      <c r="D26">
        <v>6.8356793384379104</v>
      </c>
      <c r="E26">
        <v>6.8356793384379104</v>
      </c>
      <c r="F26">
        <v>9.4257000000000009</v>
      </c>
      <c r="G26">
        <v>39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" sqref="I2:J27"/>
    </sheetView>
  </sheetViews>
  <sheetFormatPr defaultRowHeight="15" x14ac:dyDescent="0.25"/>
  <sheetData>
    <row r="1" spans="1:10" x14ac:dyDescent="0.25">
      <c r="A1" t="s">
        <v>2</v>
      </c>
      <c r="B1" t="s">
        <v>1</v>
      </c>
      <c r="C1" t="s">
        <v>0</v>
      </c>
      <c r="D1" t="s">
        <v>3</v>
      </c>
      <c r="F1" s="2" t="s">
        <v>6</v>
      </c>
      <c r="G1" s="2"/>
      <c r="H1" s="2"/>
      <c r="I1" s="2"/>
    </row>
    <row r="2" spans="1:10" x14ac:dyDescent="0.25">
      <c r="A2">
        <v>1.41621787643995</v>
      </c>
      <c r="C2">
        <v>11.9143921432275</v>
      </c>
      <c r="D2">
        <v>1992.9523319806999</v>
      </c>
      <c r="F2">
        <f>Consumption!B3*Consumption!$G3</f>
        <v>1.4162178764399436</v>
      </c>
      <c r="G2">
        <f>Consumption!C3*Consumption!$G3</f>
        <v>11.914392143227523</v>
      </c>
      <c r="H2">
        <f>Consumption!D3*Consumption!$G3</f>
        <v>11.914392143227523</v>
      </c>
      <c r="I2">
        <f>Consumption!E3*Consumption!$G3</f>
        <v>1992.9523319806904</v>
      </c>
      <c r="J2">
        <f>Consumption!F3*Consumption!$G3</f>
        <v>1.4175</v>
      </c>
    </row>
    <row r="3" spans="1:10" x14ac:dyDescent="0.25">
      <c r="A3">
        <v>1.5207178181307499</v>
      </c>
      <c r="C3">
        <v>1.4174380021822801</v>
      </c>
      <c r="D3">
        <v>711.48342795523502</v>
      </c>
      <c r="F3">
        <f>Consumption!B4*Consumption!$G4</f>
        <v>1.520717818130749</v>
      </c>
      <c r="G3">
        <f>Consumption!C4*Consumption!$G4</f>
        <v>0</v>
      </c>
      <c r="H3">
        <f>Consumption!D4*Consumption!$G4</f>
        <v>1.4174380021822754</v>
      </c>
      <c r="I3">
        <f>Consumption!E4*Consumption!$G4</f>
        <v>711.48342795523354</v>
      </c>
      <c r="J3">
        <f>Consumption!F4*Consumption!$G4</f>
        <v>1.4175</v>
      </c>
    </row>
    <row r="4" spans="1:10" x14ac:dyDescent="0.25">
      <c r="A4">
        <v>15.218945647480799</v>
      </c>
      <c r="C4">
        <v>706.11418477596999</v>
      </c>
      <c r="D4">
        <v>531.66788989764302</v>
      </c>
      <c r="F4">
        <f>Consumption!B5*Consumption!$G5</f>
        <v>15.218945647480776</v>
      </c>
      <c r="G4">
        <f>Consumption!C5*Consumption!$G5</f>
        <v>793.99369511392877</v>
      </c>
      <c r="H4">
        <f>Consumption!D5*Consumption!$G5</f>
        <v>706.1141847759701</v>
      </c>
      <c r="I4">
        <f>Consumption!E5*Consumption!$G5</f>
        <v>531.66788989764439</v>
      </c>
      <c r="J4">
        <f>Consumption!F5*Consumption!$G5</f>
        <v>0</v>
      </c>
    </row>
    <row r="5" spans="1:10" x14ac:dyDescent="0.25">
      <c r="A5">
        <v>108.685239179717</v>
      </c>
      <c r="C5">
        <v>2073.311459776</v>
      </c>
      <c r="D5">
        <v>1840.7129095816299</v>
      </c>
      <c r="F5">
        <f>Consumption!B6*Consumption!$G6</f>
        <v>108.68523917971713</v>
      </c>
      <c r="G5">
        <f>Consumption!C6*Consumption!$G6</f>
        <v>2122.1578010055391</v>
      </c>
      <c r="H5">
        <f>Consumption!D6*Consumption!$G6</f>
        <v>2073.31145977601</v>
      </c>
      <c r="I5">
        <f>Consumption!E6*Consumption!$G6</f>
        <v>1840.712909581636</v>
      </c>
      <c r="J5">
        <f>Consumption!F6*Consumption!$G6</f>
        <v>0</v>
      </c>
    </row>
    <row r="6" spans="1:10" x14ac:dyDescent="0.25">
      <c r="A6">
        <v>706.05622822599003</v>
      </c>
      <c r="C6">
        <v>124.461113324461</v>
      </c>
      <c r="D6">
        <v>124.461113324461</v>
      </c>
      <c r="F6">
        <f>Consumption!B7*Consumption!$G7</f>
        <v>706.05622822598968</v>
      </c>
      <c r="G6">
        <f>Consumption!C7*Consumption!$G7</f>
        <v>170.4473025517901</v>
      </c>
      <c r="H6">
        <f>Consumption!D7*Consumption!$G7</f>
        <v>124.46111332446132</v>
      </c>
      <c r="I6">
        <f>Consumption!E7*Consumption!$G7</f>
        <v>124.46111332446132</v>
      </c>
      <c r="J6">
        <f>Consumption!F7*Consumption!$G7</f>
        <v>0</v>
      </c>
    </row>
    <row r="7" spans="1:10" x14ac:dyDescent="0.25">
      <c r="A7">
        <v>2469.3269860874598</v>
      </c>
      <c r="C7">
        <v>4.5273505859684802</v>
      </c>
      <c r="D7">
        <v>11.8537818223631</v>
      </c>
      <c r="F7">
        <f>Consumption!B8*Consumption!$G8</f>
        <v>2469.3269860874589</v>
      </c>
      <c r="G7">
        <f>Consumption!C8*Consumption!$G8</f>
        <v>14.422169516230193</v>
      </c>
      <c r="H7">
        <f>Consumption!D8*Consumption!$G8</f>
        <v>4.5273505859684864</v>
      </c>
      <c r="I7">
        <f>Consumption!E8*Consumption!$G8</f>
        <v>11.853781822363086</v>
      </c>
      <c r="J7">
        <f>Consumption!F8*Consumption!$G8</f>
        <v>0</v>
      </c>
    </row>
    <row r="8" spans="1:10" x14ac:dyDescent="0.25">
      <c r="A8">
        <v>0.178949309320445</v>
      </c>
      <c r="C8">
        <v>1.0470647651824301</v>
      </c>
      <c r="D8">
        <v>1.69503437841049</v>
      </c>
      <c r="F8">
        <f>Consumption!B9*Consumption!$G9</f>
        <v>0.17894930932044539</v>
      </c>
      <c r="G8">
        <f>Consumption!C9*Consumption!$G9</f>
        <v>3.5822365440295609</v>
      </c>
      <c r="H8">
        <f>Consumption!D9*Consumption!$G9</f>
        <v>1.0470647651824305</v>
      </c>
      <c r="I8">
        <f>Consumption!E9*Consumption!$G9</f>
        <v>1.6950343784104995</v>
      </c>
      <c r="J8">
        <f>Consumption!F9*Consumption!$G9</f>
        <v>0</v>
      </c>
    </row>
    <row r="9" spans="1:10" x14ac:dyDescent="0.25">
      <c r="A9">
        <v>0</v>
      </c>
      <c r="C9">
        <v>0</v>
      </c>
      <c r="D9">
        <v>0</v>
      </c>
      <c r="F9">
        <f>Consumption!B10*Consumption!$G10</f>
        <v>0</v>
      </c>
      <c r="G9">
        <f>Consumption!C10*Consumption!$G10</f>
        <v>0.16879624697768988</v>
      </c>
      <c r="H9">
        <f>Consumption!D10*Consumption!$G10</f>
        <v>0</v>
      </c>
      <c r="I9">
        <f>Consumption!E10*Consumption!$G10</f>
        <v>0</v>
      </c>
      <c r="J9">
        <f>Consumption!F10*Consumption!$G10</f>
        <v>0</v>
      </c>
    </row>
    <row r="10" spans="1:10" x14ac:dyDescent="0.25">
      <c r="A10">
        <v>3292.6354695641098</v>
      </c>
      <c r="C10">
        <v>181.67704862905001</v>
      </c>
      <c r="D10">
        <v>275.83805291534298</v>
      </c>
      <c r="F10">
        <f>Consumption!B11*Consumption!$G11</f>
        <v>3292.6354695641016</v>
      </c>
      <c r="G10">
        <f>Consumption!C11*Consumption!$G11</f>
        <v>408.94131938635468</v>
      </c>
      <c r="H10">
        <f>Consumption!D11*Consumption!$G11</f>
        <v>181.67704862904972</v>
      </c>
      <c r="I10">
        <f>Consumption!E11*Consumption!$G11</f>
        <v>275.8380529153435</v>
      </c>
      <c r="J10">
        <f>Consumption!F11*Consumption!$G11</f>
        <v>0</v>
      </c>
    </row>
    <row r="11" spans="1:10" x14ac:dyDescent="0.25">
      <c r="A11">
        <v>209.42844858713801</v>
      </c>
      <c r="C11">
        <v>5516.0138097557501</v>
      </c>
      <c r="D11">
        <v>4066.6581933922298</v>
      </c>
      <c r="F11">
        <f>Consumption!B12*Consumption!$G12</f>
        <v>209.42844858713752</v>
      </c>
      <c r="G11">
        <f>Consumption!C12*Consumption!$G12</f>
        <v>6550.8846557832003</v>
      </c>
      <c r="H11">
        <f>Consumption!D12*Consumption!$G12</f>
        <v>5516.0138097557501</v>
      </c>
      <c r="I11">
        <f>Consumption!E12*Consumption!$G12</f>
        <v>4066.6581933922303</v>
      </c>
      <c r="J11">
        <f>Consumption!F12*Consumption!$G12</f>
        <v>0</v>
      </c>
    </row>
    <row r="12" spans="1:10" x14ac:dyDescent="0.25">
      <c r="A12">
        <v>2185.6595357974602</v>
      </c>
      <c r="C12">
        <v>1452.11140949172</v>
      </c>
      <c r="D12">
        <v>1452.11140949172</v>
      </c>
      <c r="F12">
        <f>Consumption!B13*Consumption!$G13</f>
        <v>2185.6595357974602</v>
      </c>
      <c r="G12">
        <f>Consumption!C13*Consumption!$G13</f>
        <v>2070.8067119216662</v>
      </c>
      <c r="H12">
        <f>Consumption!D13*Consumption!$G13</f>
        <v>1452.1114094917327</v>
      </c>
      <c r="I12">
        <f>Consumption!E13*Consumption!$G13</f>
        <v>1452.1114094917327</v>
      </c>
      <c r="J12">
        <f>Consumption!F13*Consumption!$G13</f>
        <v>0</v>
      </c>
    </row>
    <row r="13" spans="1:10" x14ac:dyDescent="0.25">
      <c r="A13">
        <v>16.0134679998839</v>
      </c>
      <c r="C13">
        <v>322.88561146186299</v>
      </c>
      <c r="D13">
        <v>691.93474742631201</v>
      </c>
      <c r="F13">
        <f>Consumption!B14*Consumption!$G14</f>
        <v>16.013467999883872</v>
      </c>
      <c r="G13">
        <f>Consumption!C14*Consumption!$G14</f>
        <v>1075.3992658447194</v>
      </c>
      <c r="H13">
        <f>Consumption!D14*Consumption!$G14</f>
        <v>322.88561146186254</v>
      </c>
      <c r="I13">
        <f>Consumption!E14*Consumption!$G14</f>
        <v>691.93474742631645</v>
      </c>
      <c r="J13">
        <f>Consumption!F14*Consumption!$G14</f>
        <v>0</v>
      </c>
    </row>
    <row r="14" spans="1:10" x14ac:dyDescent="0.25">
      <c r="A14">
        <v>3.52702552518023</v>
      </c>
      <c r="C14">
        <v>6.4127008241937802E-2</v>
      </c>
      <c r="D14">
        <v>0.14923191932050101</v>
      </c>
      <c r="F14">
        <f>Consumption!B15*Consumption!$G15</f>
        <v>3.5270255251802256</v>
      </c>
      <c r="G14">
        <f>Consumption!C15*Consumption!$G15</f>
        <v>1.8940921513870188</v>
      </c>
      <c r="H14">
        <f>Consumption!D15*Consumption!$G15</f>
        <v>6.4127008241937816E-2</v>
      </c>
      <c r="I14">
        <f>Consumption!E15*Consumption!$G15</f>
        <v>0.14923191932050081</v>
      </c>
      <c r="J14">
        <f>Consumption!F15*Consumption!$G15</f>
        <v>4.1495999999999995</v>
      </c>
    </row>
    <row r="15" spans="1:10" x14ac:dyDescent="0.25">
      <c r="A15">
        <v>620.03838437345996</v>
      </c>
      <c r="C15">
        <v>2328.7765445968798</v>
      </c>
      <c r="D15">
        <v>2328.7765445968698</v>
      </c>
      <c r="F15">
        <f>Consumption!B16*Consumption!$G16</f>
        <v>620.03838437345951</v>
      </c>
      <c r="G15">
        <f>Consumption!C16*Consumption!$G16</f>
        <v>3809.9237533867272</v>
      </c>
      <c r="H15">
        <f>Consumption!D16*Consumption!$G16</f>
        <v>2328.7765445968803</v>
      </c>
      <c r="I15">
        <f>Consumption!E16*Consumption!$G16</f>
        <v>2328.7765445968803</v>
      </c>
      <c r="J15">
        <f>Consumption!F16*Consumption!$G16</f>
        <v>89.980799999999988</v>
      </c>
    </row>
    <row r="16" spans="1:10" x14ac:dyDescent="0.25">
      <c r="A16">
        <v>1216.15474873274</v>
      </c>
      <c r="C16">
        <v>20.976040210437301</v>
      </c>
      <c r="D16">
        <v>34.757254077552197</v>
      </c>
      <c r="F16">
        <f>Consumption!B17*Consumption!$G17</f>
        <v>1216.1547487327409</v>
      </c>
      <c r="G16">
        <f>Consumption!C17*Consumption!$G17</f>
        <v>93.345256180385093</v>
      </c>
      <c r="H16">
        <f>Consumption!D17*Consumption!$G17</f>
        <v>20.976040210437269</v>
      </c>
      <c r="I16">
        <f>Consumption!E17*Consumption!$G17</f>
        <v>34.757254077552361</v>
      </c>
      <c r="J16">
        <f>Consumption!F17*Consumption!$G17</f>
        <v>405.23400000000004</v>
      </c>
    </row>
    <row r="17" spans="1:10" x14ac:dyDescent="0.25">
      <c r="A17">
        <v>2233.3564620649299</v>
      </c>
      <c r="C17">
        <v>1340.825555633</v>
      </c>
      <c r="D17">
        <v>1340.825555633</v>
      </c>
      <c r="F17">
        <f>Consumption!B18*Consumption!$G18</f>
        <v>2233.3564620649322</v>
      </c>
      <c r="G17">
        <f>Consumption!C18*Consumption!$G18</f>
        <v>1754.4816375565738</v>
      </c>
      <c r="H17">
        <f>Consumption!D18*Consumption!$G18</f>
        <v>1340.8255556330068</v>
      </c>
      <c r="I17">
        <f>Consumption!E18*Consumption!$G18</f>
        <v>1340.8255556330068</v>
      </c>
      <c r="J17">
        <f>Consumption!F18*Consumption!$G18</f>
        <v>966.5053999999999</v>
      </c>
    </row>
    <row r="18" spans="1:10" x14ac:dyDescent="0.25">
      <c r="A18">
        <v>195.79677148530999</v>
      </c>
      <c r="C18">
        <v>0</v>
      </c>
      <c r="D18">
        <v>0</v>
      </c>
      <c r="F18">
        <f>Consumption!B19*Consumption!$G19</f>
        <v>195.7967714853097</v>
      </c>
      <c r="G18">
        <f>Consumption!C19*Consumption!$G19</f>
        <v>0</v>
      </c>
      <c r="H18">
        <f>Consumption!D19*Consumption!$G19</f>
        <v>0</v>
      </c>
      <c r="I18">
        <f>Consumption!E19*Consumption!$G19</f>
        <v>0</v>
      </c>
      <c r="J18">
        <f>Consumption!F19*Consumption!$G19</f>
        <v>3363.4920000000002</v>
      </c>
    </row>
    <row r="19" spans="1:10" x14ac:dyDescent="0.25">
      <c r="A19">
        <v>0</v>
      </c>
      <c r="C19">
        <v>265.544748282125</v>
      </c>
      <c r="D19">
        <v>265.544748282125</v>
      </c>
      <c r="F19">
        <f>Consumption!B20*Consumption!$G20</f>
        <v>0</v>
      </c>
      <c r="G19">
        <f>Consumption!C20*Consumption!$G20</f>
        <v>285.34128922428482</v>
      </c>
      <c r="H19">
        <f>Consumption!D20*Consumption!$G20</f>
        <v>265.54474828212483</v>
      </c>
      <c r="I19">
        <f>Consumption!E20*Consumption!$G20</f>
        <v>265.54474828212483</v>
      </c>
      <c r="J19">
        <f>Consumption!F20*Consumption!$G20</f>
        <v>20600.232</v>
      </c>
    </row>
    <row r="20" spans="1:10" x14ac:dyDescent="0.25">
      <c r="A20">
        <v>23.2785911944178</v>
      </c>
      <c r="C20">
        <v>393.01106739276298</v>
      </c>
      <c r="D20">
        <v>393.01106739276202</v>
      </c>
      <c r="F20">
        <f>Consumption!B21*Consumption!$G21</f>
        <v>23.278591194417899</v>
      </c>
      <c r="G20">
        <f>Consumption!C21*Consumption!$G21</f>
        <v>263.63974381541675</v>
      </c>
      <c r="H20">
        <f>Consumption!D21*Consumption!$G21</f>
        <v>393.01106739276361</v>
      </c>
      <c r="I20">
        <f>Consumption!E21*Consumption!$G21</f>
        <v>393.01106739276361</v>
      </c>
      <c r="J20">
        <f>Consumption!F21*Consumption!$G21</f>
        <v>5122.7411000000002</v>
      </c>
    </row>
    <row r="21" spans="1:10" x14ac:dyDescent="0.25">
      <c r="A21">
        <v>1120</v>
      </c>
      <c r="C21">
        <v>1120</v>
      </c>
      <c r="D21">
        <v>1119.99999999999</v>
      </c>
      <c r="F21">
        <f>Consumption!B22*Consumption!$G22</f>
        <v>1120</v>
      </c>
      <c r="G21">
        <f>Consumption!C22*Consumption!$G22</f>
        <v>1120</v>
      </c>
      <c r="H21">
        <f>Consumption!D22*Consumption!$G22</f>
        <v>1120</v>
      </c>
      <c r="I21">
        <f>Consumption!E22*Consumption!$G22</f>
        <v>1120</v>
      </c>
      <c r="J21">
        <f>Consumption!F22*Consumption!$G22</f>
        <v>1029.9408000000001</v>
      </c>
    </row>
    <row r="22" spans="1:10" x14ac:dyDescent="0.25">
      <c r="A22">
        <v>198.90378892534801</v>
      </c>
      <c r="C22">
        <v>1045.98343596925</v>
      </c>
      <c r="D22">
        <v>1045.98343596926</v>
      </c>
      <c r="F22">
        <f>Consumption!B23*Consumption!$G23</f>
        <v>198.90378892534792</v>
      </c>
      <c r="G22">
        <f>Consumption!C23*Consumption!$G23</f>
        <v>1596.6978453500205</v>
      </c>
      <c r="H22">
        <f>Consumption!D23*Consumption!$G23</f>
        <v>1045.983435969255</v>
      </c>
      <c r="I22">
        <f>Consumption!E23*Consumption!$G23</f>
        <v>1045.983435969255</v>
      </c>
      <c r="J22">
        <f>Consumption!F23*Consumption!$G23</f>
        <v>1785.5051999999998</v>
      </c>
    </row>
    <row r="23" spans="1:10" x14ac:dyDescent="0.25">
      <c r="A23">
        <v>829.41235472563505</v>
      </c>
      <c r="C23">
        <v>3.9398268948716002E-2</v>
      </c>
      <c r="D23">
        <v>3.9398268948715898E-2</v>
      </c>
      <c r="F23">
        <f>Consumption!B24*Consumption!$G24</f>
        <v>829.4123547256354</v>
      </c>
      <c r="G23">
        <f>Consumption!C24*Consumption!$G24</f>
        <v>0.37623175813053794</v>
      </c>
      <c r="H23">
        <f>Consumption!D24*Consumption!$G24</f>
        <v>3.9398268948715988E-2</v>
      </c>
      <c r="I23">
        <f>Consumption!E24*Consumption!$G24</f>
        <v>3.9398268948715988E-2</v>
      </c>
      <c r="J23">
        <f>Consumption!F24*Consumption!$G24</f>
        <v>1436.5844999999999</v>
      </c>
    </row>
    <row r="24" spans="1:10" x14ac:dyDescent="0.25">
      <c r="A24">
        <v>1044.2451444283199</v>
      </c>
      <c r="C24">
        <v>1469.76504914576</v>
      </c>
      <c r="D24">
        <v>1469.76504914576</v>
      </c>
      <c r="F24">
        <f>Consumption!B25*Consumption!$G25</f>
        <v>1044.2451444283256</v>
      </c>
      <c r="G24">
        <f>Consumption!C25*Consumption!$G25</f>
        <v>1528.5570414376457</v>
      </c>
      <c r="H24">
        <f>Consumption!D25*Consumption!$G25</f>
        <v>1469.7650491457719</v>
      </c>
      <c r="I24">
        <f>Consumption!E25*Consumption!$G25</f>
        <v>1469.7650491457719</v>
      </c>
      <c r="J24">
        <f>Consumption!F25*Consumption!$G25</f>
        <v>1533.8861999999999</v>
      </c>
    </row>
    <row r="25" spans="1:10" x14ac:dyDescent="0.25">
      <c r="A25">
        <v>367.60074537958701</v>
      </c>
      <c r="C25">
        <v>266.591494199078</v>
      </c>
      <c r="D25">
        <v>266.59149419907698</v>
      </c>
      <c r="F25">
        <f>Consumption!B26*Consumption!$G26</f>
        <v>367.60074537958747</v>
      </c>
      <c r="G25">
        <f>Consumption!C26*Consumption!$G26</f>
        <v>378.38392114073497</v>
      </c>
      <c r="H25">
        <f>Consumption!D26*Consumption!$G26</f>
        <v>266.59149419907851</v>
      </c>
      <c r="I25">
        <f>Consumption!E26*Consumption!$G26</f>
        <v>266.59149419907851</v>
      </c>
      <c r="J25">
        <f>Consumption!F26*Consumption!$G26</f>
        <v>367.60230000000001</v>
      </c>
    </row>
    <row r="26" spans="1:10" x14ac:dyDescent="0.25">
      <c r="A26">
        <v>0</v>
      </c>
      <c r="C26">
        <v>0</v>
      </c>
      <c r="D26">
        <v>0</v>
      </c>
      <c r="F26">
        <f>Consumption!B27*Consumption!$G27</f>
        <v>0</v>
      </c>
      <c r="G26">
        <f>Consumption!C27*Consumption!$G27</f>
        <v>0</v>
      </c>
      <c r="H26">
        <f>Consumption!D27*Consumption!$G27</f>
        <v>0</v>
      </c>
      <c r="I26">
        <f>Consumption!E27*Consumption!$G27</f>
        <v>0</v>
      </c>
      <c r="J26">
        <f>Consumption!F27*Consumption!$G27</f>
        <v>0</v>
      </c>
    </row>
    <row r="27" spans="1:10" x14ac:dyDescent="0.25">
      <c r="A27">
        <f>SUM(A2:A26)</f>
        <v>16858.45422292806</v>
      </c>
      <c r="B27">
        <v>18291.0327713593</v>
      </c>
      <c r="C27">
        <f>SUM(C2:C26)</f>
        <v>18647.058343417859</v>
      </c>
      <c r="D27">
        <f>SUM(D2:D26)</f>
        <v>19966.812671650714</v>
      </c>
      <c r="F27">
        <f>SUM(F2:F26)</f>
        <v>16858.454222928056</v>
      </c>
      <c r="G27">
        <f t="shared" ref="G27:J27" si="0">SUM(G2:G26)</f>
        <v>24055.359158058971</v>
      </c>
      <c r="H27">
        <f t="shared" si="0"/>
        <v>18647.058343417903</v>
      </c>
      <c r="I27">
        <f t="shared" si="0"/>
        <v>19966.812671650761</v>
      </c>
      <c r="J27">
        <f t="shared" si="0"/>
        <v>36708.688900000001</v>
      </c>
    </row>
  </sheetData>
  <mergeCells count="1"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D29" sqref="D29:E29"/>
    </sheetView>
  </sheetViews>
  <sheetFormatPr defaultRowHeight="15" x14ac:dyDescent="0.25"/>
  <sheetData>
    <row r="1" spans="1:25" x14ac:dyDescent="0.25">
      <c r="A1">
        <v>3.38536468600691E-2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1.2697121584129901E-3</v>
      </c>
      <c r="R1">
        <v>1.4440084459570599E-2</v>
      </c>
      <c r="S1">
        <v>0.46630231780241599</v>
      </c>
      <c r="T1">
        <v>0.757284519039366</v>
      </c>
      <c r="U1">
        <v>0.74278639879623498</v>
      </c>
      <c r="V1">
        <v>0.80878530212969302</v>
      </c>
      <c r="W1">
        <v>0.94109283965623602</v>
      </c>
      <c r="X1">
        <v>0.91969039606235803</v>
      </c>
      <c r="Y1">
        <v>0.680678769406869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3.1590681538550003E-4</v>
      </c>
      <c r="S2">
        <v>4.0509996363966298E-4</v>
      </c>
      <c r="T2">
        <v>1.68553154200228E-2</v>
      </c>
      <c r="U2">
        <v>0</v>
      </c>
      <c r="V2" s="1">
        <v>3.3039668471775499E-5</v>
      </c>
      <c r="W2">
        <v>2.93835539061497E-2</v>
      </c>
      <c r="X2">
        <v>0</v>
      </c>
      <c r="Y2">
        <v>3.38536468600691E-2</v>
      </c>
    </row>
    <row r="3" spans="1:25" x14ac:dyDescent="0.25">
      <c r="B3" t="s">
        <v>2</v>
      </c>
      <c r="C3" t="s">
        <v>1</v>
      </c>
      <c r="D3" t="s">
        <v>0</v>
      </c>
      <c r="E3" t="s">
        <v>3</v>
      </c>
    </row>
    <row r="4" spans="1:25" x14ac:dyDescent="0.25">
      <c r="A4">
        <v>1</v>
      </c>
      <c r="B4">
        <v>0</v>
      </c>
      <c r="C4">
        <v>0</v>
      </c>
      <c r="D4">
        <v>0</v>
      </c>
      <c r="E4">
        <v>3.38536468600691E-2</v>
      </c>
    </row>
    <row r="5" spans="1:25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25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25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25" x14ac:dyDescent="0.25">
      <c r="A8">
        <v>5</v>
      </c>
      <c r="B8">
        <v>0</v>
      </c>
      <c r="C8">
        <v>0</v>
      </c>
      <c r="D8">
        <v>0</v>
      </c>
      <c r="E8">
        <v>0</v>
      </c>
    </row>
    <row r="9" spans="1:25" x14ac:dyDescent="0.25">
      <c r="A9">
        <v>6</v>
      </c>
      <c r="B9">
        <v>0</v>
      </c>
      <c r="C9">
        <v>0</v>
      </c>
      <c r="D9">
        <v>0</v>
      </c>
      <c r="E9">
        <v>0</v>
      </c>
    </row>
    <row r="10" spans="1:25" x14ac:dyDescent="0.25">
      <c r="A10">
        <v>7</v>
      </c>
      <c r="B10">
        <v>0</v>
      </c>
      <c r="C10">
        <v>0</v>
      </c>
      <c r="D10">
        <v>0</v>
      </c>
      <c r="E10">
        <v>0</v>
      </c>
    </row>
    <row r="11" spans="1:25" x14ac:dyDescent="0.25">
      <c r="A11">
        <v>8</v>
      </c>
      <c r="B11">
        <v>0</v>
      </c>
      <c r="C11">
        <v>0</v>
      </c>
      <c r="D11">
        <v>0</v>
      </c>
      <c r="E11">
        <v>0</v>
      </c>
    </row>
    <row r="12" spans="1:25" x14ac:dyDescent="0.25">
      <c r="A12">
        <v>9</v>
      </c>
      <c r="B12">
        <v>0</v>
      </c>
      <c r="C12">
        <v>0</v>
      </c>
      <c r="D12">
        <v>0</v>
      </c>
      <c r="E12">
        <v>0</v>
      </c>
    </row>
    <row r="13" spans="1:25" x14ac:dyDescent="0.25">
      <c r="A13">
        <v>10</v>
      </c>
      <c r="B13">
        <v>0</v>
      </c>
      <c r="C13">
        <v>0</v>
      </c>
      <c r="D13">
        <v>0</v>
      </c>
      <c r="E13">
        <v>0</v>
      </c>
    </row>
    <row r="14" spans="1:25" x14ac:dyDescent="0.25">
      <c r="A14">
        <v>11</v>
      </c>
      <c r="B14">
        <v>0</v>
      </c>
      <c r="C14">
        <v>0</v>
      </c>
      <c r="D14">
        <v>0</v>
      </c>
      <c r="E14">
        <v>0</v>
      </c>
    </row>
    <row r="15" spans="1:25" x14ac:dyDescent="0.25">
      <c r="A15">
        <v>12</v>
      </c>
      <c r="B15">
        <v>0</v>
      </c>
      <c r="C15">
        <v>0</v>
      </c>
      <c r="D15">
        <v>0</v>
      </c>
      <c r="E15">
        <v>0</v>
      </c>
    </row>
    <row r="16" spans="1:25" x14ac:dyDescent="0.25">
      <c r="A16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14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17</v>
      </c>
      <c r="B20">
        <v>0</v>
      </c>
      <c r="C20">
        <v>0</v>
      </c>
      <c r="D20">
        <v>0</v>
      </c>
      <c r="E20">
        <v>1.2697121584129901E-3</v>
      </c>
    </row>
    <row r="21" spans="1:5" x14ac:dyDescent="0.25">
      <c r="A21">
        <v>18</v>
      </c>
      <c r="B21">
        <v>0</v>
      </c>
      <c r="C21">
        <v>0</v>
      </c>
      <c r="D21">
        <v>3.1590681538550003E-4</v>
      </c>
      <c r="E21">
        <v>1.4440084459570599E-2</v>
      </c>
    </row>
    <row r="22" spans="1:5" x14ac:dyDescent="0.25">
      <c r="A22">
        <v>19</v>
      </c>
      <c r="B22">
        <v>0</v>
      </c>
      <c r="C22">
        <v>0</v>
      </c>
      <c r="D22">
        <v>4.0509996363966298E-4</v>
      </c>
      <c r="E22">
        <v>0.46630231780241599</v>
      </c>
    </row>
    <row r="23" spans="1:5" x14ac:dyDescent="0.25">
      <c r="A23">
        <v>20</v>
      </c>
      <c r="B23">
        <v>0</v>
      </c>
      <c r="C23">
        <v>0</v>
      </c>
      <c r="D23">
        <v>1.68553154200228E-2</v>
      </c>
      <c r="E23">
        <v>0.757284519039366</v>
      </c>
    </row>
    <row r="24" spans="1:5" x14ac:dyDescent="0.25">
      <c r="A24">
        <v>21</v>
      </c>
      <c r="B24">
        <v>0</v>
      </c>
      <c r="C24">
        <v>0</v>
      </c>
      <c r="D24">
        <v>0</v>
      </c>
      <c r="E24">
        <v>0.74278639879623498</v>
      </c>
    </row>
    <row r="25" spans="1:5" x14ac:dyDescent="0.25">
      <c r="A25">
        <v>22</v>
      </c>
      <c r="B25">
        <v>0</v>
      </c>
      <c r="C25">
        <v>0</v>
      </c>
      <c r="D25" s="1">
        <v>3.3039668471775499E-5</v>
      </c>
      <c r="E25">
        <v>0.80878530212969302</v>
      </c>
    </row>
    <row r="26" spans="1:5" x14ac:dyDescent="0.25">
      <c r="A26">
        <v>23</v>
      </c>
      <c r="B26">
        <v>0</v>
      </c>
      <c r="C26">
        <v>0</v>
      </c>
      <c r="D26">
        <v>2.93835539061497E-2</v>
      </c>
      <c r="E26">
        <v>0.94109283965623602</v>
      </c>
    </row>
    <row r="27" spans="1:5" x14ac:dyDescent="0.25">
      <c r="A27">
        <v>24</v>
      </c>
      <c r="B27">
        <v>0</v>
      </c>
      <c r="C27">
        <v>0</v>
      </c>
      <c r="D27">
        <v>0</v>
      </c>
      <c r="E27">
        <v>0.91969039606235803</v>
      </c>
    </row>
    <row r="28" spans="1:5" x14ac:dyDescent="0.25">
      <c r="A28">
        <v>25</v>
      </c>
      <c r="B28">
        <v>0</v>
      </c>
      <c r="C28">
        <v>0</v>
      </c>
      <c r="D28">
        <v>3.38536468600691E-2</v>
      </c>
      <c r="E28">
        <v>0.680678769406869</v>
      </c>
    </row>
    <row r="29" spans="1:5" x14ac:dyDescent="0.25">
      <c r="D29">
        <f>SUM(D4:D28)</f>
        <v>8.0846562633738545E-2</v>
      </c>
      <c r="E29">
        <f>SUM(E4:E28)</f>
        <v>5.366183986371226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Consumption</vt:lpstr>
      <vt:lpstr>Total Cost</vt:lpstr>
      <vt:lpstr>Temperature Breach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2016-05-17T06:52:04Z</dcterms:created>
  <dcterms:modified xsi:type="dcterms:W3CDTF">2016-05-17T15:45:50Z</dcterms:modified>
</cp:coreProperties>
</file>