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lex\Dropbox (Personal)\Spring 2016\ESD.S23\AYee FINAL\"/>
    </mc:Choice>
  </mc:AlternateContent>
  <bookViews>
    <workbookView xWindow="480" yWindow="120" windowWidth="27795" windowHeight="12585" activeTab="3"/>
  </bookViews>
  <sheets>
    <sheet name="Ambient Temperature" sheetId="1" r:id="rId1"/>
    <sheet name="Prices" sheetId="2" r:id="rId2"/>
    <sheet name="Max_Elec_Draw" sheetId="4" r:id="rId3"/>
    <sheet name="Penalty" sheetId="5" r:id="rId4"/>
    <sheet name="Temp Forecast Generator" sheetId="6" r:id="rId5"/>
    <sheet name="Price Forecast Generator" sheetId="8" r:id="rId6"/>
  </sheets>
  <definedNames>
    <definedName name="hours">'Ambient Temperature'!$A$2:$A$26</definedName>
    <definedName name="MaxElec">Max_Elec_Draw!$A$2:$B$26</definedName>
    <definedName name="pen">Penalty!$A$1</definedName>
    <definedName name="Prices">Prices!$A$2:$B$26</definedName>
    <definedName name="T_amb">'Ambient Temperature'!$A$2:$B$26</definedName>
  </definedNames>
  <calcPr calcId="152511"/>
</workbook>
</file>

<file path=xl/calcChain.xml><?xml version="1.0" encoding="utf-8"?>
<calcChain xmlns="http://schemas.openxmlformats.org/spreadsheetml/2006/main">
  <c r="I2" i="1" l="1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O16" i="6"/>
  <c r="P16" i="6"/>
  <c r="Q16" i="6"/>
  <c r="R16" i="6"/>
  <c r="S16" i="6"/>
  <c r="T16" i="6"/>
  <c r="U16" i="6"/>
  <c r="V16" i="6"/>
  <c r="W16" i="6"/>
  <c r="X16" i="6"/>
  <c r="Y16" i="6"/>
  <c r="Z16" i="6"/>
  <c r="P17" i="6"/>
  <c r="Q17" i="6"/>
  <c r="R17" i="6"/>
  <c r="S17" i="6"/>
  <c r="T17" i="6"/>
  <c r="U17" i="6"/>
  <c r="V17" i="6"/>
  <c r="W17" i="6"/>
  <c r="X17" i="6"/>
  <c r="Y17" i="6"/>
  <c r="Z17" i="6"/>
  <c r="Q18" i="6"/>
  <c r="R18" i="6"/>
  <c r="S18" i="6"/>
  <c r="T18" i="6"/>
  <c r="U18" i="6"/>
  <c r="V18" i="6"/>
  <c r="W18" i="6"/>
  <c r="X18" i="6"/>
  <c r="Y18" i="6"/>
  <c r="Z18" i="6"/>
  <c r="R19" i="6"/>
  <c r="S19" i="6"/>
  <c r="T19" i="6"/>
  <c r="U19" i="6"/>
  <c r="V19" i="6"/>
  <c r="W19" i="6"/>
  <c r="X19" i="6"/>
  <c r="Y19" i="6"/>
  <c r="Z19" i="6"/>
  <c r="S20" i="6"/>
  <c r="T20" i="6"/>
  <c r="U20" i="6"/>
  <c r="V20" i="6"/>
  <c r="W20" i="6"/>
  <c r="X20" i="6"/>
  <c r="Y20" i="6"/>
  <c r="Z20" i="6"/>
  <c r="T21" i="6"/>
  <c r="U21" i="6"/>
  <c r="V21" i="6"/>
  <c r="W21" i="6"/>
  <c r="X21" i="6"/>
  <c r="Y21" i="6"/>
  <c r="Z21" i="6"/>
  <c r="U22" i="6"/>
  <c r="V22" i="6"/>
  <c r="W22" i="6"/>
  <c r="X22" i="6"/>
  <c r="Y22" i="6"/>
  <c r="Z22" i="6"/>
  <c r="V23" i="6"/>
  <c r="W23" i="6"/>
  <c r="X23" i="6"/>
  <c r="Y23" i="6"/>
  <c r="Z23" i="6"/>
  <c r="W24" i="6"/>
  <c r="X24" i="6"/>
  <c r="Y24" i="6"/>
  <c r="Z24" i="6"/>
  <c r="X25" i="6"/>
  <c r="Y25" i="6"/>
  <c r="Z25" i="6"/>
  <c r="Y26" i="6"/>
  <c r="Z26" i="6"/>
  <c r="Z27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D4" i="8"/>
  <c r="B4" i="8" s="1"/>
  <c r="D5" i="8"/>
  <c r="B5" i="8" s="1"/>
  <c r="D6" i="8"/>
  <c r="B6" i="8" s="1"/>
  <c r="D7" i="8"/>
  <c r="B7" i="8" s="1"/>
  <c r="D8" i="8"/>
  <c r="B8" i="8" s="1"/>
  <c r="D9" i="8"/>
  <c r="B9" i="8" s="1"/>
  <c r="D10" i="8"/>
  <c r="B10" i="8" s="1"/>
  <c r="D11" i="8"/>
  <c r="B11" i="8" s="1"/>
  <c r="D12" i="8"/>
  <c r="B12" i="8" s="1"/>
  <c r="D13" i="8"/>
  <c r="B13" i="8" s="1"/>
  <c r="D14" i="8"/>
  <c r="B14" i="8" s="1"/>
  <c r="D15" i="8"/>
  <c r="B15" i="8" s="1"/>
  <c r="D16" i="8"/>
  <c r="B16" i="8" s="1"/>
  <c r="D17" i="8"/>
  <c r="B17" i="8" s="1"/>
  <c r="D18" i="8"/>
  <c r="B18" i="8" s="1"/>
  <c r="D19" i="8"/>
  <c r="B19" i="8" s="1"/>
  <c r="D20" i="8"/>
  <c r="B20" i="8" s="1"/>
  <c r="D21" i="8"/>
  <c r="B21" i="8" s="1"/>
  <c r="D22" i="8"/>
  <c r="B22" i="8" s="1"/>
  <c r="D23" i="8"/>
  <c r="B23" i="8" s="1"/>
  <c r="D24" i="8"/>
  <c r="B24" i="8" s="1"/>
  <c r="D25" i="8"/>
  <c r="B25" i="8" s="1"/>
  <c r="D26" i="8"/>
  <c r="B26" i="8" s="1"/>
  <c r="D27" i="8"/>
  <c r="B27" i="8" s="1"/>
  <c r="D3" i="8"/>
  <c r="B3" i="8" s="1"/>
  <c r="AC2" i="6"/>
  <c r="AC4" i="6" s="1"/>
  <c r="B4" i="6" s="1"/>
  <c r="AD2" i="6" l="1"/>
  <c r="AE2" i="6"/>
  <c r="AE7" i="6" s="1"/>
  <c r="AF2" i="6"/>
  <c r="AF10" i="6" s="1"/>
  <c r="AG2" i="6"/>
  <c r="AG9" i="6" s="1"/>
  <c r="AH2" i="6"/>
  <c r="AI2" i="6"/>
  <c r="AI11" i="6" s="1"/>
  <c r="AJ2" i="6"/>
  <c r="AJ14" i="6" s="1"/>
  <c r="AK2" i="6"/>
  <c r="AK13" i="6" s="1"/>
  <c r="AL2" i="6"/>
  <c r="AM2" i="6"/>
  <c r="AM15" i="6" s="1"/>
  <c r="AN2" i="6"/>
  <c r="AN18" i="6" s="1"/>
  <c r="AO2" i="6"/>
  <c r="AO17" i="6" s="1"/>
  <c r="AP2" i="6"/>
  <c r="AQ2" i="6"/>
  <c r="AQ19" i="6" s="1"/>
  <c r="AR2" i="6"/>
  <c r="AR22" i="6" s="1"/>
  <c r="AS2" i="6"/>
  <c r="AS21" i="6" s="1"/>
  <c r="AT2" i="6"/>
  <c r="AU2" i="6"/>
  <c r="AU23" i="6" s="1"/>
  <c r="AV2" i="6"/>
  <c r="AV26" i="6" s="1"/>
  <c r="AW2" i="6"/>
  <c r="AW25" i="6" s="1"/>
  <c r="AX2" i="6"/>
  <c r="AX27" i="6" s="1"/>
  <c r="AY2" i="6"/>
  <c r="AY27" i="6" s="1"/>
  <c r="AZ2" i="6"/>
  <c r="AZ27" i="6" s="1"/>
  <c r="Y27" i="6" s="1"/>
  <c r="BA2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AQ17" i="6"/>
  <c r="AR17" i="6"/>
  <c r="AS17" i="6"/>
  <c r="AT17" i="6"/>
  <c r="AU17" i="6"/>
  <c r="AV17" i="6"/>
  <c r="AW17" i="6"/>
  <c r="AX17" i="6"/>
  <c r="AY17" i="6"/>
  <c r="AZ17" i="6"/>
  <c r="BA17" i="6"/>
  <c r="AR18" i="6"/>
  <c r="AS18" i="6"/>
  <c r="AT18" i="6"/>
  <c r="AU18" i="6"/>
  <c r="AV18" i="6"/>
  <c r="AW18" i="6"/>
  <c r="AX18" i="6"/>
  <c r="AY18" i="6"/>
  <c r="AZ18" i="6"/>
  <c r="BA18" i="6"/>
  <c r="AS19" i="6"/>
  <c r="AT19" i="6"/>
  <c r="AU19" i="6"/>
  <c r="AV19" i="6"/>
  <c r="AW19" i="6"/>
  <c r="AX19" i="6"/>
  <c r="AY19" i="6"/>
  <c r="AZ19" i="6"/>
  <c r="BA19" i="6"/>
  <c r="AT20" i="6"/>
  <c r="AU20" i="6"/>
  <c r="AV20" i="6"/>
  <c r="AW20" i="6"/>
  <c r="AX20" i="6"/>
  <c r="AY20" i="6"/>
  <c r="AZ20" i="6"/>
  <c r="BA20" i="6"/>
  <c r="AU21" i="6"/>
  <c r="AV21" i="6"/>
  <c r="AW21" i="6"/>
  <c r="AX21" i="6"/>
  <c r="AY21" i="6"/>
  <c r="AZ21" i="6"/>
  <c r="BA21" i="6"/>
  <c r="AV22" i="6"/>
  <c r="AW22" i="6"/>
  <c r="AX22" i="6"/>
  <c r="AY22" i="6"/>
  <c r="AZ22" i="6"/>
  <c r="BA22" i="6"/>
  <c r="AW23" i="6"/>
  <c r="AX23" i="6"/>
  <c r="AY23" i="6"/>
  <c r="AZ23" i="6"/>
  <c r="BA23" i="6"/>
  <c r="AX24" i="6"/>
  <c r="AY24" i="6"/>
  <c r="AZ24" i="6"/>
  <c r="BA24" i="6"/>
  <c r="AY25" i="6"/>
  <c r="AZ25" i="6"/>
  <c r="BA25" i="6"/>
  <c r="AZ26" i="6"/>
  <c r="BA26" i="6"/>
  <c r="BA27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3" i="6"/>
  <c r="X27" i="6" l="1"/>
  <c r="W27" i="6"/>
  <c r="AF25" i="6"/>
  <c r="AI22" i="6"/>
  <c r="AF21" i="6"/>
  <c r="AQ18" i="6"/>
  <c r="P18" i="6" s="1"/>
  <c r="AJ17" i="6"/>
  <c r="AM14" i="6"/>
  <c r="L14" i="6" s="1"/>
  <c r="AU26" i="6"/>
  <c r="AE26" i="6"/>
  <c r="AV25" i="6"/>
  <c r="AK24" i="6"/>
  <c r="AG20" i="6"/>
  <c r="AG16" i="6"/>
  <c r="AK12" i="6"/>
  <c r="J12" i="6" s="1"/>
  <c r="AQ26" i="6"/>
  <c r="AR25" i="6"/>
  <c r="AW24" i="6"/>
  <c r="V24" i="6" s="1"/>
  <c r="AG24" i="6"/>
  <c r="AU22" i="6"/>
  <c r="T22" i="6" s="1"/>
  <c r="AE22" i="6"/>
  <c r="AR21" i="6"/>
  <c r="AS20" i="6"/>
  <c r="R20" i="6" s="1"/>
  <c r="AM18" i="6"/>
  <c r="AF17" i="6"/>
  <c r="AI14" i="6"/>
  <c r="AG12" i="6"/>
  <c r="AI10" i="6"/>
  <c r="H10" i="6" s="1"/>
  <c r="AM26" i="6"/>
  <c r="AN25" i="6"/>
  <c r="AS24" i="6"/>
  <c r="AQ22" i="6"/>
  <c r="AN21" i="6"/>
  <c r="AO20" i="6"/>
  <c r="AI18" i="6"/>
  <c r="AO16" i="6"/>
  <c r="N16" i="6" s="1"/>
  <c r="AE14" i="6"/>
  <c r="AJ13" i="6"/>
  <c r="AE10" i="6"/>
  <c r="AF9" i="6"/>
  <c r="AY26" i="6"/>
  <c r="X26" i="6" s="1"/>
  <c r="AI26" i="6"/>
  <c r="AJ25" i="6"/>
  <c r="AO24" i="6"/>
  <c r="AM22" i="6"/>
  <c r="AJ21" i="6"/>
  <c r="AK20" i="6"/>
  <c r="AE18" i="6"/>
  <c r="AN17" i="6"/>
  <c r="AK16" i="6"/>
  <c r="AF13" i="6"/>
  <c r="AG8" i="6"/>
  <c r="F8" i="6" s="1"/>
  <c r="AE6" i="6"/>
  <c r="D6" i="6" s="1"/>
  <c r="AC5" i="6"/>
  <c r="AC9" i="6"/>
  <c r="AC13" i="6"/>
  <c r="AC17" i="6"/>
  <c r="AC21" i="6"/>
  <c r="AC25" i="6"/>
  <c r="AC16" i="6"/>
  <c r="AC20" i="6"/>
  <c r="AC6" i="6"/>
  <c r="AC10" i="6"/>
  <c r="AC14" i="6"/>
  <c r="AC18" i="6"/>
  <c r="AC22" i="6"/>
  <c r="AC26" i="6"/>
  <c r="AC8" i="6"/>
  <c r="AC24" i="6"/>
  <c r="AC7" i="6"/>
  <c r="AC11" i="6"/>
  <c r="AC15" i="6"/>
  <c r="AC19" i="6"/>
  <c r="AC23" i="6"/>
  <c r="AC27" i="6"/>
  <c r="AC12" i="6"/>
  <c r="AX25" i="6"/>
  <c r="W25" i="6" s="1"/>
  <c r="AX26" i="6"/>
  <c r="AT24" i="6"/>
  <c r="AT27" i="6"/>
  <c r="AT21" i="6"/>
  <c r="S21" i="6" s="1"/>
  <c r="AT25" i="6"/>
  <c r="AT22" i="6"/>
  <c r="AT26" i="6"/>
  <c r="AT23" i="6"/>
  <c r="AP20" i="6"/>
  <c r="AP24" i="6"/>
  <c r="AP19" i="6"/>
  <c r="AP17" i="6"/>
  <c r="O17" i="6" s="1"/>
  <c r="AP21" i="6"/>
  <c r="AP25" i="6"/>
  <c r="AP23" i="6"/>
  <c r="AP18" i="6"/>
  <c r="AP22" i="6"/>
  <c r="AP26" i="6"/>
  <c r="AP27" i="6"/>
  <c r="AL16" i="6"/>
  <c r="AL20" i="6"/>
  <c r="AL24" i="6"/>
  <c r="AL23" i="6"/>
  <c r="AL13" i="6"/>
  <c r="K13" i="6" s="1"/>
  <c r="AL17" i="6"/>
  <c r="AL21" i="6"/>
  <c r="AL25" i="6"/>
  <c r="AL27" i="6"/>
  <c r="AL14" i="6"/>
  <c r="AL18" i="6"/>
  <c r="AL22" i="6"/>
  <c r="AL26" i="6"/>
  <c r="AL15" i="6"/>
  <c r="AL19" i="6"/>
  <c r="AH12" i="6"/>
  <c r="AH16" i="6"/>
  <c r="AH20" i="6"/>
  <c r="AH24" i="6"/>
  <c r="AH11" i="6"/>
  <c r="AH27" i="6"/>
  <c r="AH9" i="6"/>
  <c r="G9" i="6" s="1"/>
  <c r="AH13" i="6"/>
  <c r="AH17" i="6"/>
  <c r="AH21" i="6"/>
  <c r="AH25" i="6"/>
  <c r="AH15" i="6"/>
  <c r="AH19" i="6"/>
  <c r="AH10" i="6"/>
  <c r="AH14" i="6"/>
  <c r="AH18" i="6"/>
  <c r="AH22" i="6"/>
  <c r="AH26" i="6"/>
  <c r="AH23" i="6"/>
  <c r="AD8" i="6"/>
  <c r="AD12" i="6"/>
  <c r="AD16" i="6"/>
  <c r="AD20" i="6"/>
  <c r="AD24" i="6"/>
  <c r="AD7" i="6"/>
  <c r="AD15" i="6"/>
  <c r="AD19" i="6"/>
  <c r="AD5" i="6"/>
  <c r="C5" i="6" s="1"/>
  <c r="AD9" i="6"/>
  <c r="AD13" i="6"/>
  <c r="AD17" i="6"/>
  <c r="AD21" i="6"/>
  <c r="AD25" i="6"/>
  <c r="AD23" i="6"/>
  <c r="AD6" i="6"/>
  <c r="AD10" i="6"/>
  <c r="AD14" i="6"/>
  <c r="AD18" i="6"/>
  <c r="AD22" i="6"/>
  <c r="AD26" i="6"/>
  <c r="AD11" i="6"/>
  <c r="AD27" i="6"/>
  <c r="AW27" i="6"/>
  <c r="V27" i="6" s="1"/>
  <c r="AS27" i="6"/>
  <c r="AO27" i="6"/>
  <c r="AK27" i="6"/>
  <c r="AG27" i="6"/>
  <c r="AU25" i="6"/>
  <c r="AQ25" i="6"/>
  <c r="AM25" i="6"/>
  <c r="AI25" i="6"/>
  <c r="AE25" i="6"/>
  <c r="AV24" i="6"/>
  <c r="AR24" i="6"/>
  <c r="AN24" i="6"/>
  <c r="AJ24" i="6"/>
  <c r="AF24" i="6"/>
  <c r="AS23" i="6"/>
  <c r="AO23" i="6"/>
  <c r="AK23" i="6"/>
  <c r="AG23" i="6"/>
  <c r="AQ21" i="6"/>
  <c r="AM21" i="6"/>
  <c r="AI21" i="6"/>
  <c r="AE21" i="6"/>
  <c r="AR20" i="6"/>
  <c r="AN20" i="6"/>
  <c r="AJ20" i="6"/>
  <c r="AF20" i="6"/>
  <c r="AO19" i="6"/>
  <c r="AK19" i="6"/>
  <c r="AG19" i="6"/>
  <c r="AM17" i="6"/>
  <c r="AI17" i="6"/>
  <c r="AE17" i="6"/>
  <c r="AN16" i="6"/>
  <c r="AJ16" i="6"/>
  <c r="AF16" i="6"/>
  <c r="AK15" i="6"/>
  <c r="AG15" i="6"/>
  <c r="AI13" i="6"/>
  <c r="AE13" i="6"/>
  <c r="AJ12" i="6"/>
  <c r="AF12" i="6"/>
  <c r="AG11" i="6"/>
  <c r="AE9" i="6"/>
  <c r="AF8" i="6"/>
  <c r="AV27" i="6"/>
  <c r="AR27" i="6"/>
  <c r="AN27" i="6"/>
  <c r="AJ27" i="6"/>
  <c r="AF27" i="6"/>
  <c r="AW26" i="6"/>
  <c r="AS26" i="6"/>
  <c r="AO26" i="6"/>
  <c r="AK26" i="6"/>
  <c r="AG26" i="6"/>
  <c r="AU24" i="6"/>
  <c r="AQ24" i="6"/>
  <c r="AM24" i="6"/>
  <c r="AI24" i="6"/>
  <c r="AE24" i="6"/>
  <c r="AV23" i="6"/>
  <c r="U23" i="6" s="1"/>
  <c r="AR23" i="6"/>
  <c r="AN23" i="6"/>
  <c r="AJ23" i="6"/>
  <c r="AF23" i="6"/>
  <c r="AS22" i="6"/>
  <c r="AO22" i="6"/>
  <c r="AK22" i="6"/>
  <c r="AG22" i="6"/>
  <c r="AQ20" i="6"/>
  <c r="AM20" i="6"/>
  <c r="AI20" i="6"/>
  <c r="AE20" i="6"/>
  <c r="AR19" i="6"/>
  <c r="AN19" i="6"/>
  <c r="AJ19" i="6"/>
  <c r="AF19" i="6"/>
  <c r="AO18" i="6"/>
  <c r="AK18" i="6"/>
  <c r="AG18" i="6"/>
  <c r="AM16" i="6"/>
  <c r="AI16" i="6"/>
  <c r="AE16" i="6"/>
  <c r="AN15" i="6"/>
  <c r="M15" i="6" s="1"/>
  <c r="AJ15" i="6"/>
  <c r="AF15" i="6"/>
  <c r="AK14" i="6"/>
  <c r="AG14" i="6"/>
  <c r="AI12" i="6"/>
  <c r="AE12" i="6"/>
  <c r="AJ11" i="6"/>
  <c r="I11" i="6" s="1"/>
  <c r="AF11" i="6"/>
  <c r="AG10" i="6"/>
  <c r="AE8" i="6"/>
  <c r="AF7" i="6"/>
  <c r="E7" i="6" s="1"/>
  <c r="AU27" i="6"/>
  <c r="AQ27" i="6"/>
  <c r="AM27" i="6"/>
  <c r="AI27" i="6"/>
  <c r="AE27" i="6"/>
  <c r="AR26" i="6"/>
  <c r="AN26" i="6"/>
  <c r="AJ26" i="6"/>
  <c r="AF26" i="6"/>
  <c r="AS25" i="6"/>
  <c r="AO25" i="6"/>
  <c r="AK25" i="6"/>
  <c r="AG25" i="6"/>
  <c r="AQ23" i="6"/>
  <c r="AM23" i="6"/>
  <c r="AI23" i="6"/>
  <c r="AE23" i="6"/>
  <c r="AN22" i="6"/>
  <c r="AJ22" i="6"/>
  <c r="AF22" i="6"/>
  <c r="AO21" i="6"/>
  <c r="AK21" i="6"/>
  <c r="AG21" i="6"/>
  <c r="AM19" i="6"/>
  <c r="AI19" i="6"/>
  <c r="AE19" i="6"/>
  <c r="AJ18" i="6"/>
  <c r="AF18" i="6"/>
  <c r="AK17" i="6"/>
  <c r="AG17" i="6"/>
  <c r="AI15" i="6"/>
  <c r="AE15" i="6"/>
  <c r="AF14" i="6"/>
  <c r="AG13" i="6"/>
  <c r="AE11" i="6"/>
  <c r="E8" i="6" l="1"/>
  <c r="M16" i="6"/>
  <c r="S22" i="6"/>
  <c r="K14" i="6"/>
  <c r="E11" i="6"/>
  <c r="G10" i="6"/>
  <c r="J17" i="6"/>
  <c r="T24" i="6"/>
  <c r="R26" i="6"/>
  <c r="D9" i="6"/>
  <c r="P21" i="6"/>
  <c r="R23" i="6"/>
  <c r="O18" i="6"/>
  <c r="E14" i="6"/>
  <c r="N21" i="6"/>
  <c r="F14" i="6"/>
  <c r="J14" i="6"/>
  <c r="V26" i="6"/>
  <c r="H13" i="6"/>
  <c r="L17" i="6"/>
  <c r="U24" i="6"/>
  <c r="D11" i="6"/>
  <c r="H15" i="6"/>
  <c r="I18" i="6"/>
  <c r="F21" i="6"/>
  <c r="I22" i="6"/>
  <c r="L23" i="6"/>
  <c r="N25" i="6"/>
  <c r="M26" i="6"/>
  <c r="L27" i="6"/>
  <c r="D8" i="6"/>
  <c r="D12" i="6"/>
  <c r="H16" i="6"/>
  <c r="P20" i="6"/>
  <c r="Q23" i="6"/>
  <c r="L24" i="6"/>
  <c r="U27" i="6"/>
  <c r="E12" i="6"/>
  <c r="H21" i="6"/>
  <c r="T25" i="6"/>
  <c r="C10" i="6"/>
  <c r="G13" i="6"/>
  <c r="K21" i="6"/>
  <c r="O26" i="6"/>
  <c r="O24" i="6"/>
  <c r="S24" i="6"/>
  <c r="B9" i="6"/>
  <c r="D10" i="6"/>
  <c r="F12" i="6"/>
  <c r="U25" i="6"/>
  <c r="F10" i="6"/>
  <c r="J13" i="6"/>
  <c r="E15" i="6"/>
  <c r="J26" i="6"/>
  <c r="J23" i="6"/>
  <c r="I24" i="6"/>
  <c r="D25" i="6"/>
  <c r="R27" i="6"/>
  <c r="C26" i="6"/>
  <c r="C21" i="6"/>
  <c r="E27" i="6"/>
  <c r="N18" i="6"/>
  <c r="M18" i="6"/>
  <c r="Q19" i="6"/>
  <c r="P19" i="6"/>
  <c r="R22" i="6"/>
  <c r="Q22" i="6"/>
  <c r="F15" i="6"/>
  <c r="F19" i="6"/>
  <c r="I20" i="6"/>
  <c r="C8" i="6"/>
  <c r="G15" i="6"/>
  <c r="K19" i="6"/>
  <c r="K24" i="6"/>
  <c r="B27" i="6"/>
  <c r="B11" i="6"/>
  <c r="B26" i="6"/>
  <c r="B10" i="6"/>
  <c r="B25" i="6"/>
  <c r="E13" i="6"/>
  <c r="J20" i="6"/>
  <c r="I25" i="6"/>
  <c r="H18" i="6"/>
  <c r="R24" i="6"/>
  <c r="F24" i="6"/>
  <c r="I17" i="6"/>
  <c r="E25" i="6"/>
  <c r="F13" i="6"/>
  <c r="F17" i="6"/>
  <c r="D19" i="6"/>
  <c r="J21" i="6"/>
  <c r="M22" i="6"/>
  <c r="P23" i="6"/>
  <c r="R25" i="6"/>
  <c r="Q26" i="6"/>
  <c r="P27" i="6"/>
  <c r="H12" i="6"/>
  <c r="I15" i="6"/>
  <c r="L16" i="6"/>
  <c r="E19" i="6"/>
  <c r="D20" i="6"/>
  <c r="F22" i="6"/>
  <c r="E23" i="6"/>
  <c r="P24" i="6"/>
  <c r="N26" i="6"/>
  <c r="I27" i="6"/>
  <c r="I12" i="6"/>
  <c r="J15" i="6"/>
  <c r="D17" i="6"/>
  <c r="J19" i="6"/>
  <c r="M20" i="6"/>
  <c r="L21" i="6"/>
  <c r="N23" i="6"/>
  <c r="M24" i="6"/>
  <c r="H25" i="6"/>
  <c r="F27" i="6"/>
  <c r="C22" i="6"/>
  <c r="C6" i="6"/>
  <c r="C17" i="6"/>
  <c r="C19" i="6"/>
  <c r="C20" i="6"/>
  <c r="G23" i="6"/>
  <c r="G14" i="6"/>
  <c r="G25" i="6"/>
  <c r="G20" i="6"/>
  <c r="K15" i="6"/>
  <c r="K17" i="6"/>
  <c r="K20" i="6"/>
  <c r="O22" i="6"/>
  <c r="O21" i="6"/>
  <c r="O20" i="6"/>
  <c r="S25" i="6"/>
  <c r="W26" i="6"/>
  <c r="B23" i="6"/>
  <c r="B7" i="6"/>
  <c r="B22" i="6"/>
  <c r="B6" i="6"/>
  <c r="B21" i="6"/>
  <c r="B5" i="6"/>
  <c r="J16" i="6"/>
  <c r="I21" i="6"/>
  <c r="H26" i="6"/>
  <c r="I13" i="6"/>
  <c r="N20" i="6"/>
  <c r="M25" i="6"/>
  <c r="H14" i="6"/>
  <c r="Q21" i="6"/>
  <c r="F16" i="6"/>
  <c r="D26" i="6"/>
  <c r="D7" i="6"/>
  <c r="T23" i="6"/>
  <c r="N17" i="6"/>
  <c r="G18" i="6"/>
  <c r="G24" i="6"/>
  <c r="O25" i="6"/>
  <c r="F25" i="6"/>
  <c r="D27" i="6"/>
  <c r="I19" i="6"/>
  <c r="H20" i="6"/>
  <c r="J22" i="6"/>
  <c r="I23" i="6"/>
  <c r="D24" i="6"/>
  <c r="M27" i="6"/>
  <c r="D13" i="6"/>
  <c r="E16" i="6"/>
  <c r="H17" i="6"/>
  <c r="N19" i="6"/>
  <c r="Q20" i="6"/>
  <c r="Q24" i="6"/>
  <c r="L25" i="6"/>
  <c r="J27" i="6"/>
  <c r="C27" i="6"/>
  <c r="C18" i="6"/>
  <c r="C23" i="6"/>
  <c r="C13" i="6"/>
  <c r="C15" i="6"/>
  <c r="C16" i="6"/>
  <c r="G26" i="6"/>
  <c r="G21" i="6"/>
  <c r="G27" i="6"/>
  <c r="G16" i="6"/>
  <c r="K26" i="6"/>
  <c r="K27" i="6"/>
  <c r="K16" i="6"/>
  <c r="S23" i="6"/>
  <c r="B19" i="6"/>
  <c r="B24" i="6"/>
  <c r="B18" i="6"/>
  <c r="B20" i="6"/>
  <c r="B17" i="6"/>
  <c r="M17" i="6"/>
  <c r="L22" i="6"/>
  <c r="D14" i="6"/>
  <c r="M21" i="6"/>
  <c r="L26" i="6"/>
  <c r="E17" i="6"/>
  <c r="D22" i="6"/>
  <c r="Q25" i="6"/>
  <c r="F20" i="6"/>
  <c r="T26" i="6"/>
  <c r="E21" i="6"/>
  <c r="H11" i="6"/>
  <c r="E10" i="6"/>
  <c r="U26" i="6"/>
  <c r="R21" i="6"/>
  <c r="C24" i="6"/>
  <c r="K18" i="6"/>
  <c r="H19" i="6"/>
  <c r="D23" i="6"/>
  <c r="E26" i="6"/>
  <c r="T27" i="6"/>
  <c r="F18" i="6"/>
  <c r="D15" i="6"/>
  <c r="E18" i="6"/>
  <c r="L19" i="6"/>
  <c r="E22" i="6"/>
  <c r="H23" i="6"/>
  <c r="J25" i="6"/>
  <c r="I26" i="6"/>
  <c r="H27" i="6"/>
  <c r="D16" i="6"/>
  <c r="J18" i="6"/>
  <c r="M19" i="6"/>
  <c r="L20" i="6"/>
  <c r="N22" i="6"/>
  <c r="M23" i="6"/>
  <c r="H24" i="6"/>
  <c r="F26" i="6"/>
  <c r="Q27" i="6"/>
  <c r="F11" i="6"/>
  <c r="I16" i="6"/>
  <c r="E20" i="6"/>
  <c r="D21" i="6"/>
  <c r="F23" i="6"/>
  <c r="E24" i="6"/>
  <c r="P25" i="6"/>
  <c r="N27" i="6"/>
  <c r="C11" i="6"/>
  <c r="C14" i="6"/>
  <c r="C25" i="6"/>
  <c r="C9" i="6"/>
  <c r="C7" i="6"/>
  <c r="C12" i="6"/>
  <c r="G22" i="6"/>
  <c r="G19" i="6"/>
  <c r="G17" i="6"/>
  <c r="G11" i="6"/>
  <c r="G12" i="6"/>
  <c r="K22" i="6"/>
  <c r="K25" i="6"/>
  <c r="K23" i="6"/>
  <c r="O27" i="6"/>
  <c r="O23" i="6"/>
  <c r="O19" i="6"/>
  <c r="S26" i="6"/>
  <c r="S27" i="6"/>
  <c r="B12" i="6"/>
  <c r="B15" i="6"/>
  <c r="B8" i="6"/>
  <c r="B14" i="6"/>
  <c r="B16" i="6"/>
  <c r="B13" i="6"/>
  <c r="D18" i="6"/>
  <c r="N24" i="6"/>
  <c r="E9" i="6"/>
  <c r="P22" i="6"/>
  <c r="L18" i="6"/>
  <c r="P26" i="6"/>
  <c r="J24" i="6"/>
  <c r="H22" i="6"/>
  <c r="L15" i="6"/>
  <c r="I14" i="6"/>
  <c r="F9" i="6"/>
  <c r="V25" i="6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M26" i="1"/>
  <c r="R26" i="1"/>
  <c r="AA26" i="1"/>
  <c r="U26" i="1"/>
  <c r="O26" i="1"/>
  <c r="J26" i="1"/>
  <c r="P26" i="1"/>
  <c r="V26" i="1"/>
  <c r="Y26" i="1"/>
  <c r="AD26" i="1"/>
  <c r="X26" i="1"/>
  <c r="Q26" i="1"/>
  <c r="AG26" i="1"/>
  <c r="L26" i="1"/>
  <c r="AF26" i="1"/>
  <c r="AE26" i="1"/>
  <c r="N26" i="1"/>
  <c r="W26" i="1"/>
  <c r="S26" i="1"/>
  <c r="T26" i="1"/>
  <c r="K26" i="1"/>
  <c r="I26" i="1"/>
  <c r="Z26" i="1"/>
  <c r="AB26" i="1"/>
  <c r="AC26" i="1"/>
  <c r="Z25" i="1"/>
  <c r="M25" i="1"/>
  <c r="AE25" i="1"/>
  <c r="U25" i="1"/>
  <c r="O25" i="1"/>
  <c r="S25" i="1"/>
  <c r="K25" i="1"/>
  <c r="I25" i="1"/>
  <c r="N25" i="1"/>
  <c r="AF25" i="1"/>
  <c r="L25" i="1"/>
  <c r="T25" i="1"/>
  <c r="Q25" i="1"/>
  <c r="Y25" i="1"/>
  <c r="R25" i="1"/>
  <c r="AG25" i="1"/>
  <c r="AD25" i="1"/>
  <c r="J25" i="1"/>
  <c r="X25" i="1"/>
  <c r="AC25" i="1"/>
  <c r="P25" i="1"/>
  <c r="AA25" i="1"/>
  <c r="W25" i="1"/>
  <c r="AB25" i="1"/>
  <c r="V25" i="1"/>
  <c r="K24" i="1"/>
  <c r="U24" i="1"/>
  <c r="S24" i="1"/>
  <c r="Q24" i="1"/>
  <c r="Y24" i="1"/>
  <c r="AG24" i="1"/>
  <c r="O24" i="1"/>
  <c r="AD24" i="1"/>
  <c r="X24" i="1"/>
  <c r="N24" i="1"/>
  <c r="W24" i="1"/>
  <c r="R24" i="1"/>
  <c r="P24" i="1"/>
  <c r="T24" i="1"/>
  <c r="L24" i="1"/>
  <c r="AE24" i="1"/>
  <c r="I24" i="1"/>
  <c r="AF24" i="1"/>
  <c r="AA24" i="1"/>
  <c r="M24" i="1"/>
  <c r="J24" i="1"/>
  <c r="Z24" i="1"/>
  <c r="AC24" i="1"/>
  <c r="AB24" i="1"/>
  <c r="V24" i="1"/>
  <c r="T23" i="1"/>
  <c r="K23" i="1"/>
  <c r="AG23" i="1"/>
  <c r="U23" i="1"/>
  <c r="X23" i="1"/>
  <c r="N23" i="1"/>
  <c r="AA23" i="1"/>
  <c r="Y23" i="1"/>
  <c r="J23" i="1"/>
  <c r="M23" i="1"/>
  <c r="V23" i="1"/>
  <c r="Z23" i="1"/>
  <c r="Q23" i="1"/>
  <c r="I23" i="1"/>
  <c r="O23" i="1"/>
  <c r="AF23" i="1"/>
  <c r="W23" i="1"/>
  <c r="R23" i="1"/>
  <c r="AE23" i="1"/>
  <c r="S23" i="1"/>
  <c r="AD23" i="1"/>
  <c r="AC23" i="1"/>
  <c r="P23" i="1"/>
  <c r="AB23" i="1"/>
  <c r="L23" i="1"/>
  <c r="K22" i="1"/>
  <c r="N22" i="1"/>
  <c r="AG22" i="1"/>
  <c r="V22" i="1"/>
  <c r="AE22" i="1"/>
  <c r="M22" i="1"/>
  <c r="R22" i="1"/>
  <c r="W22" i="1"/>
  <c r="AD22" i="1"/>
  <c r="Z22" i="1"/>
  <c r="P22" i="1"/>
  <c r="AF22" i="1"/>
  <c r="Y22" i="1"/>
  <c r="S22" i="1"/>
  <c r="J22" i="1"/>
  <c r="O22" i="1"/>
  <c r="I22" i="1"/>
  <c r="AA22" i="1"/>
  <c r="L22" i="1"/>
  <c r="T22" i="1"/>
  <c r="U22" i="1"/>
  <c r="Q22" i="1"/>
  <c r="AC22" i="1"/>
  <c r="AB22" i="1"/>
  <c r="X22" i="1"/>
  <c r="Z21" i="1"/>
  <c r="T21" i="1"/>
  <c r="AC21" i="1"/>
  <c r="V21" i="1"/>
  <c r="L21" i="1"/>
  <c r="N21" i="1"/>
  <c r="W21" i="1"/>
  <c r="O21" i="1"/>
  <c r="AE21" i="1"/>
  <c r="AD21" i="1"/>
  <c r="K21" i="1"/>
  <c r="Y21" i="1"/>
  <c r="M21" i="1"/>
  <c r="P21" i="1"/>
  <c r="AG21" i="1"/>
  <c r="AA21" i="1"/>
  <c r="J21" i="1"/>
  <c r="Q21" i="1"/>
  <c r="AF21" i="1"/>
  <c r="X21" i="1"/>
  <c r="R21" i="1"/>
  <c r="S21" i="1"/>
  <c r="U21" i="1"/>
  <c r="AB21" i="1"/>
  <c r="I21" i="1"/>
  <c r="AG20" i="1"/>
  <c r="M20" i="1"/>
  <c r="AF20" i="1"/>
  <c r="T20" i="1"/>
  <c r="I20" i="1"/>
  <c r="Q20" i="1"/>
  <c r="J20" i="1"/>
  <c r="X20" i="1"/>
  <c r="P20" i="1"/>
  <c r="R20" i="1"/>
  <c r="O20" i="1"/>
  <c r="V20" i="1"/>
  <c r="Z20" i="1"/>
  <c r="K20" i="1"/>
  <c r="AD20" i="1"/>
  <c r="S20" i="1"/>
  <c r="AC20" i="1"/>
  <c r="Y20" i="1"/>
  <c r="L20" i="1"/>
  <c r="W20" i="1"/>
  <c r="U20" i="1"/>
  <c r="AA20" i="1"/>
  <c r="AE20" i="1"/>
  <c r="AB20" i="1"/>
  <c r="N20" i="1"/>
  <c r="AE19" i="1"/>
  <c r="U19" i="1"/>
  <c r="V19" i="1"/>
  <c r="P19" i="1"/>
  <c r="X19" i="1"/>
  <c r="M19" i="1"/>
  <c r="AC19" i="1"/>
  <c r="AA19" i="1"/>
  <c r="W19" i="1"/>
  <c r="R19" i="1"/>
  <c r="Z19" i="1"/>
  <c r="S19" i="1"/>
  <c r="J19" i="1"/>
  <c r="I19" i="1"/>
  <c r="Q19" i="1"/>
  <c r="T19" i="1"/>
  <c r="O19" i="1"/>
  <c r="AG19" i="1"/>
  <c r="AF19" i="1"/>
  <c r="Y19" i="1"/>
  <c r="AD19" i="1"/>
  <c r="L19" i="1"/>
  <c r="K19" i="1"/>
  <c r="AB19" i="1"/>
  <c r="N19" i="1"/>
  <c r="O18" i="1"/>
  <c r="V18" i="1"/>
  <c r="AF18" i="1"/>
  <c r="AG18" i="1"/>
  <c r="Z18" i="1"/>
  <c r="K18" i="1"/>
  <c r="W18" i="1"/>
  <c r="AD18" i="1"/>
  <c r="Q18" i="1"/>
  <c r="Y18" i="1"/>
  <c r="AC18" i="1"/>
  <c r="X18" i="1"/>
  <c r="R18" i="1"/>
  <c r="AA18" i="1"/>
  <c r="J18" i="1"/>
  <c r="S18" i="1"/>
  <c r="L18" i="1"/>
  <c r="P18" i="1"/>
  <c r="T18" i="1"/>
  <c r="M18" i="1"/>
  <c r="U18" i="1"/>
  <c r="AE18" i="1"/>
  <c r="I18" i="1"/>
  <c r="AB18" i="1"/>
  <c r="N18" i="1"/>
  <c r="Z17" i="1"/>
  <c r="K17" i="1"/>
  <c r="V17" i="1"/>
  <c r="L17" i="1"/>
  <c r="O17" i="1"/>
  <c r="P17" i="1"/>
  <c r="J17" i="1"/>
  <c r="Q17" i="1"/>
  <c r="R17" i="1"/>
  <c r="U17" i="1"/>
  <c r="N17" i="1"/>
  <c r="AE17" i="1"/>
  <c r="S17" i="1"/>
  <c r="T17" i="1"/>
  <c r="M17" i="1"/>
  <c r="AD17" i="1"/>
  <c r="X17" i="1"/>
  <c r="I17" i="1"/>
  <c r="AC17" i="1"/>
  <c r="Y17" i="1"/>
  <c r="AG17" i="1"/>
  <c r="AA17" i="1"/>
  <c r="W17" i="1"/>
  <c r="AB17" i="1"/>
  <c r="AF17" i="1"/>
  <c r="I16" i="1"/>
  <c r="AE16" i="1"/>
  <c r="Y16" i="1"/>
  <c r="X16" i="1"/>
  <c r="V16" i="1"/>
  <c r="AC16" i="1"/>
  <c r="T16" i="1"/>
  <c r="U16" i="1"/>
  <c r="R16" i="1"/>
  <c r="W16" i="1"/>
  <c r="M16" i="1"/>
  <c r="K16" i="1"/>
  <c r="Q16" i="1"/>
  <c r="S16" i="1"/>
  <c r="N16" i="1"/>
  <c r="L16" i="1"/>
  <c r="P16" i="1"/>
  <c r="Z16" i="1"/>
  <c r="O16" i="1"/>
  <c r="AA16" i="1"/>
  <c r="AD16" i="1"/>
  <c r="AF16" i="1"/>
  <c r="AG16" i="1"/>
  <c r="J16" i="1"/>
  <c r="AB16" i="1"/>
  <c r="R15" i="1"/>
  <c r="X15" i="1"/>
  <c r="W15" i="1"/>
  <c r="I15" i="1"/>
  <c r="O15" i="1"/>
  <c r="AE15" i="1"/>
  <c r="V15" i="1"/>
  <c r="M15" i="1"/>
  <c r="AF15" i="1"/>
  <c r="Q15" i="1"/>
  <c r="Y15" i="1"/>
  <c r="J15" i="1"/>
  <c r="T15" i="1"/>
  <c r="S15" i="1"/>
  <c r="Z15" i="1"/>
  <c r="N15" i="1"/>
  <c r="K15" i="1"/>
  <c r="U15" i="1"/>
  <c r="AD15" i="1"/>
  <c r="AC15" i="1"/>
  <c r="P15" i="1"/>
  <c r="L15" i="1"/>
  <c r="AA15" i="1"/>
  <c r="AB15" i="1"/>
  <c r="AG15" i="1"/>
  <c r="J14" i="1"/>
  <c r="N14" i="1"/>
  <c r="M14" i="1"/>
  <c r="P14" i="1"/>
  <c r="Y14" i="1"/>
  <c r="V14" i="1"/>
  <c r="L14" i="1"/>
  <c r="Z14" i="1"/>
  <c r="AC14" i="1"/>
  <c r="U14" i="1"/>
  <c r="R14" i="1"/>
  <c r="AG14" i="1"/>
  <c r="T14" i="1"/>
  <c r="I14" i="1"/>
  <c r="S14" i="1"/>
  <c r="Q14" i="1"/>
  <c r="AA14" i="1"/>
  <c r="AF14" i="1"/>
  <c r="K14" i="1"/>
  <c r="W14" i="1"/>
  <c r="X14" i="1"/>
  <c r="O14" i="1"/>
  <c r="AD14" i="1"/>
  <c r="AB14" i="1"/>
  <c r="AE14" i="1"/>
  <c r="Y13" i="1"/>
  <c r="AC13" i="1"/>
  <c r="N13" i="1"/>
  <c r="T13" i="1"/>
  <c r="V13" i="1"/>
  <c r="L13" i="1"/>
  <c r="W13" i="1"/>
  <c r="I13" i="1"/>
  <c r="X13" i="1"/>
  <c r="O13" i="1"/>
  <c r="R13" i="1"/>
  <c r="AA13" i="1"/>
  <c r="Z13" i="1"/>
  <c r="AD13" i="1"/>
  <c r="S13" i="1"/>
  <c r="J13" i="1"/>
  <c r="U13" i="1"/>
  <c r="Q13" i="1"/>
  <c r="AG13" i="1"/>
  <c r="K13" i="1"/>
  <c r="M13" i="1"/>
  <c r="AE13" i="1"/>
  <c r="AF13" i="1"/>
  <c r="AB13" i="1"/>
  <c r="P13" i="1"/>
  <c r="Z12" i="1"/>
  <c r="P12" i="1"/>
  <c r="AF12" i="1"/>
  <c r="W12" i="1"/>
  <c r="X12" i="1"/>
  <c r="M12" i="1"/>
  <c r="K12" i="1"/>
  <c r="AE12" i="1"/>
  <c r="Y12" i="1"/>
  <c r="O12" i="1"/>
  <c r="L12" i="1"/>
  <c r="AA12" i="1"/>
  <c r="AD12" i="1"/>
  <c r="R12" i="1"/>
  <c r="AC12" i="1"/>
  <c r="Q12" i="1"/>
  <c r="U12" i="1"/>
  <c r="S12" i="1"/>
  <c r="I12" i="1"/>
  <c r="V12" i="1"/>
  <c r="J12" i="1"/>
  <c r="T12" i="1"/>
  <c r="N12" i="1"/>
  <c r="AB12" i="1"/>
  <c r="AG12" i="1"/>
  <c r="X11" i="1"/>
  <c r="AG11" i="1"/>
  <c r="Q11" i="1"/>
  <c r="O11" i="1"/>
  <c r="P11" i="1"/>
  <c r="AA11" i="1"/>
  <c r="N11" i="1"/>
  <c r="AF11" i="1"/>
  <c r="T11" i="1"/>
  <c r="V11" i="1"/>
  <c r="J11" i="1"/>
  <c r="S11" i="1"/>
  <c r="AE11" i="1"/>
  <c r="AD11" i="1"/>
  <c r="W11" i="1"/>
  <c r="M11" i="1"/>
  <c r="U11" i="1"/>
  <c r="R11" i="1"/>
  <c r="Z11" i="1"/>
  <c r="K11" i="1"/>
  <c r="Y11" i="1"/>
  <c r="I11" i="1"/>
  <c r="L11" i="1"/>
  <c r="AB11" i="1"/>
  <c r="AC11" i="1"/>
  <c r="T10" i="1"/>
  <c r="M10" i="1"/>
  <c r="J10" i="1"/>
  <c r="R10" i="1"/>
  <c r="V10" i="1"/>
  <c r="Z10" i="1"/>
  <c r="AG10" i="1"/>
  <c r="X10" i="1"/>
  <c r="O10" i="1"/>
  <c r="L10" i="1"/>
  <c r="K10" i="1"/>
  <c r="AC10" i="1"/>
  <c r="N10" i="1"/>
  <c r="W10" i="1"/>
  <c r="S10" i="1"/>
  <c r="P10" i="1"/>
  <c r="AF10" i="1"/>
  <c r="Q10" i="1"/>
  <c r="Y10" i="1"/>
  <c r="AE10" i="1"/>
  <c r="I10" i="1"/>
  <c r="AD10" i="1"/>
  <c r="AA10" i="1"/>
  <c r="AB10" i="1"/>
  <c r="U10" i="1"/>
  <c r="K9" i="1"/>
  <c r="J9" i="1"/>
  <c r="AG9" i="1"/>
  <c r="S9" i="1"/>
  <c r="X9" i="1"/>
  <c r="AE9" i="1"/>
  <c r="R9" i="1"/>
  <c r="U9" i="1"/>
  <c r="AA9" i="1"/>
  <c r="N9" i="1"/>
  <c r="T9" i="1"/>
  <c r="Q9" i="1"/>
  <c r="Y9" i="1"/>
  <c r="W9" i="1"/>
  <c r="AF9" i="1"/>
  <c r="P9" i="1"/>
  <c r="AD9" i="1"/>
  <c r="L9" i="1"/>
  <c r="AC9" i="1"/>
  <c r="V9" i="1"/>
  <c r="M9" i="1"/>
  <c r="Z9" i="1"/>
  <c r="O9" i="1"/>
  <c r="AB9" i="1"/>
  <c r="I9" i="1"/>
  <c r="L8" i="1"/>
  <c r="R8" i="1"/>
  <c r="AG8" i="1"/>
  <c r="V8" i="1"/>
  <c r="N8" i="1"/>
  <c r="P8" i="1"/>
  <c r="AA8" i="1"/>
  <c r="O8" i="1"/>
  <c r="AD8" i="1"/>
  <c r="W8" i="1"/>
  <c r="K8" i="1"/>
  <c r="J8" i="1"/>
  <c r="T8" i="1"/>
  <c r="AF8" i="1"/>
  <c r="U8" i="1"/>
  <c r="Z8" i="1"/>
  <c r="M8" i="1"/>
  <c r="X8" i="1"/>
  <c r="AC8" i="1"/>
  <c r="Q8" i="1"/>
  <c r="Y8" i="1"/>
  <c r="I8" i="1"/>
  <c r="S8" i="1"/>
  <c r="AB8" i="1"/>
  <c r="AE8" i="1"/>
  <c r="Q7" i="1"/>
  <c r="Y7" i="1"/>
  <c r="AD7" i="1"/>
  <c r="S7" i="1"/>
  <c r="O7" i="1"/>
  <c r="V7" i="1"/>
  <c r="L7" i="1"/>
  <c r="R7" i="1"/>
  <c r="W7" i="1"/>
  <c r="M7" i="1"/>
  <c r="U7" i="1"/>
  <c r="Z7" i="1"/>
  <c r="AA7" i="1"/>
  <c r="AE7" i="1"/>
  <c r="X7" i="1"/>
  <c r="N7" i="1"/>
  <c r="I7" i="1"/>
  <c r="P7" i="1"/>
  <c r="AF7" i="1"/>
  <c r="AC7" i="1"/>
  <c r="K7" i="1"/>
  <c r="J7" i="1"/>
  <c r="AG7" i="1"/>
  <c r="AB7" i="1"/>
  <c r="T7" i="1"/>
  <c r="V6" i="1"/>
  <c r="Q6" i="1"/>
  <c r="N6" i="1"/>
  <c r="L6" i="1"/>
  <c r="R6" i="1"/>
  <c r="AD6" i="1"/>
  <c r="S6" i="1"/>
  <c r="W6" i="1"/>
  <c r="T6" i="1"/>
  <c r="Z6" i="1"/>
  <c r="AE6" i="1"/>
  <c r="K6" i="1"/>
  <c r="X6" i="1"/>
  <c r="M6" i="1"/>
  <c r="J6" i="1"/>
  <c r="O6" i="1"/>
  <c r="AA6" i="1"/>
  <c r="AF6" i="1"/>
  <c r="I6" i="1"/>
  <c r="AG6" i="1"/>
  <c r="U6" i="1"/>
  <c r="P6" i="1"/>
  <c r="Y6" i="1"/>
  <c r="AB6" i="1"/>
  <c r="AC6" i="1"/>
  <c r="M5" i="1"/>
  <c r="AC5" i="1"/>
  <c r="AD5" i="1"/>
  <c r="S5" i="1"/>
  <c r="AG5" i="1"/>
  <c r="Y5" i="1"/>
  <c r="X5" i="1"/>
  <c r="AE5" i="1"/>
  <c r="K5" i="1"/>
  <c r="P5" i="1"/>
  <c r="AA5" i="1"/>
  <c r="I5" i="1"/>
  <c r="U5" i="1"/>
  <c r="AF5" i="1"/>
  <c r="V5" i="1"/>
  <c r="L5" i="1"/>
  <c r="R5" i="1"/>
  <c r="W5" i="1"/>
  <c r="Z5" i="1"/>
  <c r="T5" i="1"/>
  <c r="J5" i="1"/>
  <c r="Q5" i="1"/>
  <c r="O5" i="1"/>
  <c r="AB5" i="1"/>
  <c r="N5" i="1"/>
  <c r="AE4" i="1"/>
  <c r="V4" i="1"/>
  <c r="N4" i="1"/>
  <c r="U4" i="1"/>
  <c r="W4" i="1"/>
  <c r="AF4" i="1"/>
  <c r="P4" i="1"/>
  <c r="R4" i="1"/>
  <c r="Y4" i="1"/>
  <c r="K4" i="1"/>
  <c r="S4" i="1"/>
  <c r="AC4" i="1"/>
  <c r="AA4" i="1"/>
  <c r="X4" i="1"/>
  <c r="AG4" i="1"/>
  <c r="L4" i="1"/>
  <c r="M4" i="1"/>
  <c r="Z4" i="1"/>
  <c r="O4" i="1"/>
  <c r="AD4" i="1"/>
  <c r="J4" i="1"/>
  <c r="I4" i="1"/>
  <c r="Q4" i="1"/>
  <c r="T4" i="1"/>
  <c r="AB4" i="1"/>
  <c r="P3" i="1"/>
  <c r="AG3" i="1"/>
  <c r="L3" i="1"/>
  <c r="Z3" i="1"/>
  <c r="S3" i="1"/>
  <c r="AD3" i="1"/>
  <c r="Q3" i="1"/>
  <c r="N3" i="1"/>
  <c r="T3" i="1"/>
  <c r="AA3" i="1"/>
  <c r="J3" i="1"/>
  <c r="Y3" i="1"/>
  <c r="AC3" i="1"/>
  <c r="K3" i="1"/>
  <c r="R3" i="1"/>
  <c r="M3" i="1"/>
  <c r="X3" i="1"/>
  <c r="I3" i="1"/>
  <c r="V3" i="1"/>
  <c r="AE3" i="1"/>
  <c r="O3" i="1"/>
  <c r="U3" i="1"/>
  <c r="W3" i="1"/>
  <c r="AB3" i="1"/>
  <c r="AF3" i="1"/>
</calcChain>
</file>

<file path=xl/sharedStrings.xml><?xml version="1.0" encoding="utf-8"?>
<sst xmlns="http://schemas.openxmlformats.org/spreadsheetml/2006/main" count="63" uniqueCount="32">
  <si>
    <t>Hour</t>
  </si>
  <si>
    <t>Prices</t>
  </si>
  <si>
    <t>T_Amb</t>
  </si>
  <si>
    <t>Forecasted Hour</t>
  </si>
  <si>
    <t>Actual Temp</t>
  </si>
  <si>
    <t>Temperature Forecast for Hour 0</t>
  </si>
  <si>
    <t>Temperature Forecast for Hour 1</t>
  </si>
  <si>
    <t>Temperature Forecast for Hour 2</t>
  </si>
  <si>
    <t>Temperature Forecast for Hour 3</t>
  </si>
  <si>
    <t>Temperature Forecast for Hour 4</t>
  </si>
  <si>
    <t>Temperature Forecast for Hour 5</t>
  </si>
  <si>
    <t>Temperature Forecast for Hour 6</t>
  </si>
  <si>
    <t>Temperature Forecast for Hour 7</t>
  </si>
  <si>
    <t>Temperature Forecast for Hour 8</t>
  </si>
  <si>
    <t>Temperature Forecast for Hour 9</t>
  </si>
  <si>
    <t>Temperature Forecast for Hour 10</t>
  </si>
  <si>
    <t>Temperature Forecast for Hour 11</t>
  </si>
  <si>
    <t>Temperature Forecast for Hour 12</t>
  </si>
  <si>
    <t>Temperature Forecast for Hour 13</t>
  </si>
  <si>
    <t>Temperature Forecast for Hour 14</t>
  </si>
  <si>
    <t>Temperature Forecast for Hour 15</t>
  </si>
  <si>
    <t>Temperature Forecast for Hour 16</t>
  </si>
  <si>
    <t>Temperature Forecast for Hour 17</t>
  </si>
  <si>
    <t>Temperature Forecast for Hour 18</t>
  </si>
  <si>
    <t>Temperature Forecast for Hour 19</t>
  </si>
  <si>
    <t>Temperature Forecast for Hour 20</t>
  </si>
  <si>
    <t>Temperature Forecast for Hour 21</t>
  </si>
  <si>
    <t>Temperature Forecast for Hour 22</t>
  </si>
  <si>
    <t>Temperature Forecast for Hour 23</t>
  </si>
  <si>
    <t>Temperature Forecast for Hour 24</t>
  </si>
  <si>
    <t>Price Forecast</t>
  </si>
  <si>
    <t>Actual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</si>
</sst>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'Temp Forecast Generator'!$B$2</c:f>
              <c:strCache>
                <c:ptCount val="1"/>
                <c:pt idx="0">
                  <c:v>Temperature Forecast for Hour 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'Temp Forecast Generator'!$A$3:$A$27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'Temp Forecast Generator'!$B$3:$B$27</c:f>
              <c:numCache>
                <c:formatCode>0.00</c:formatCode>
                <c:ptCount val="25"/>
                <c:pt idx="0">
                  <c:v>293.45</c:v>
                </c:pt>
                <c:pt idx="1">
                  <c:v>292.73163587369072</c:v>
                </c:pt>
                <c:pt idx="2">
                  <c:v>293.35761178054662</c:v>
                </c:pt>
                <c:pt idx="3">
                  <c:v>291.95125990682845</c:v>
                </c:pt>
                <c:pt idx="4">
                  <c:v>292.00204503283317</c:v>
                </c:pt>
                <c:pt idx="5">
                  <c:v>291.52719200149397</c:v>
                </c:pt>
                <c:pt idx="6">
                  <c:v>291.49656895097542</c:v>
                </c:pt>
                <c:pt idx="7">
                  <c:v>292.17700138766469</c:v>
                </c:pt>
                <c:pt idx="8">
                  <c:v>293.718469444508</c:v>
                </c:pt>
                <c:pt idx="9">
                  <c:v>297.64934614928183</c:v>
                </c:pt>
                <c:pt idx="10">
                  <c:v>299.14162131126221</c:v>
                </c:pt>
                <c:pt idx="11">
                  <c:v>301.9306616836156</c:v>
                </c:pt>
                <c:pt idx="12">
                  <c:v>303.54547658895183</c:v>
                </c:pt>
                <c:pt idx="13">
                  <c:v>305.50352893293814</c:v>
                </c:pt>
                <c:pt idx="14">
                  <c:v>308.95470311457274</c:v>
                </c:pt>
                <c:pt idx="15">
                  <c:v>308.87151966447101</c:v>
                </c:pt>
                <c:pt idx="16">
                  <c:v>309.98360626750252</c:v>
                </c:pt>
                <c:pt idx="17">
                  <c:v>310.52868514656342</c:v>
                </c:pt>
                <c:pt idx="18">
                  <c:v>309.02669682148178</c:v>
                </c:pt>
                <c:pt idx="19">
                  <c:v>304.53273231179594</c:v>
                </c:pt>
                <c:pt idx="20">
                  <c:v>303.23168563452043</c:v>
                </c:pt>
                <c:pt idx="21">
                  <c:v>301.62272175222802</c:v>
                </c:pt>
                <c:pt idx="22">
                  <c:v>302.61171107262106</c:v>
                </c:pt>
                <c:pt idx="23">
                  <c:v>300.9359656559086</c:v>
                </c:pt>
                <c:pt idx="24">
                  <c:v>297.93690684255182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'Temp Forecast Generator'!$AA$2</c:f>
              <c:strCache>
                <c:ptCount val="1"/>
                <c:pt idx="0">
                  <c:v>Actual Temp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'Temp Forecast Generator'!$A$3:$A$27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'Temp Forecast Generator'!$AA$3:$AA$27</c:f>
              <c:numCache>
                <c:formatCode>General</c:formatCode>
                <c:ptCount val="25"/>
                <c:pt idx="0">
                  <c:v>293.45</c:v>
                </c:pt>
                <c:pt idx="1">
                  <c:v>293.45</c:v>
                </c:pt>
                <c:pt idx="2">
                  <c:v>292.95</c:v>
                </c:pt>
                <c:pt idx="3">
                  <c:v>292.25</c:v>
                </c:pt>
                <c:pt idx="4">
                  <c:v>291.84999999999997</c:v>
                </c:pt>
                <c:pt idx="5">
                  <c:v>291.45</c:v>
                </c:pt>
                <c:pt idx="6">
                  <c:v>290.95</c:v>
                </c:pt>
                <c:pt idx="7">
                  <c:v>290.84999999999997</c:v>
                </c:pt>
                <c:pt idx="8">
                  <c:v>292.14999999999998</c:v>
                </c:pt>
                <c:pt idx="9">
                  <c:v>295.34999999999997</c:v>
                </c:pt>
                <c:pt idx="10">
                  <c:v>297.75</c:v>
                </c:pt>
                <c:pt idx="11">
                  <c:v>301.14999999999998</c:v>
                </c:pt>
                <c:pt idx="12">
                  <c:v>304.64999999999998</c:v>
                </c:pt>
                <c:pt idx="13">
                  <c:v>306.95</c:v>
                </c:pt>
                <c:pt idx="14">
                  <c:v>309.25</c:v>
                </c:pt>
                <c:pt idx="15">
                  <c:v>309.95</c:v>
                </c:pt>
                <c:pt idx="16">
                  <c:v>311.04999999999995</c:v>
                </c:pt>
                <c:pt idx="17">
                  <c:v>310.75</c:v>
                </c:pt>
                <c:pt idx="18">
                  <c:v>308.54999999999995</c:v>
                </c:pt>
                <c:pt idx="19">
                  <c:v>304.54999999999995</c:v>
                </c:pt>
                <c:pt idx="20">
                  <c:v>302.95</c:v>
                </c:pt>
                <c:pt idx="21">
                  <c:v>301.54999999999995</c:v>
                </c:pt>
                <c:pt idx="22">
                  <c:v>301.84999999999997</c:v>
                </c:pt>
                <c:pt idx="23">
                  <c:v>300.14999999999998</c:v>
                </c:pt>
                <c:pt idx="24">
                  <c:v>297.34999999999997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798072"/>
        <c:axId val="514798464"/>
      </c:scatterChart>
      <c:valAx>
        <c:axId val="51479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98464"/>
        <c:crosses val="autoZero"/>
        <c:crossBetween val="midCat"/>
      </c:valAx>
      <c:valAx>
        <c:axId val="5147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98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'Price Forecast Generator'!$B$2</c:f>
              <c:strCache>
                <c:ptCount val="1"/>
                <c:pt idx="0">
                  <c:v>Price Forecast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 Forecast Generator'!$A$3:$A$27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'Price Forecast Generator'!$B$3:$B$27</c:f>
              <c:numCache>
                <c:formatCode>0.00</c:formatCode>
                <c:ptCount val="25"/>
                <c:pt idx="0">
                  <c:v>47.556394954305134</c:v>
                </c:pt>
                <c:pt idx="1">
                  <c:v>48.385753776560122</c:v>
                </c:pt>
                <c:pt idx="2">
                  <c:v>31.556559768891709</c:v>
                </c:pt>
                <c:pt idx="3">
                  <c:v>25.734673921369808</c:v>
                </c:pt>
                <c:pt idx="4">
                  <c:v>37.537934710847033</c:v>
                </c:pt>
                <c:pt idx="5">
                  <c:v>35.630126889976431</c:v>
                </c:pt>
                <c:pt idx="6">
                  <c:v>70.792017796226645</c:v>
                </c:pt>
                <c:pt idx="7">
                  <c:v>116.07236522041919</c:v>
                </c:pt>
                <c:pt idx="8">
                  <c:v>23.645849785231185</c:v>
                </c:pt>
                <c:pt idx="9">
                  <c:v>62.416669811703699</c:v>
                </c:pt>
                <c:pt idx="10">
                  <c:v>42.405066200035471</c:v>
                </c:pt>
                <c:pt idx="11">
                  <c:v>97.422210066861908</c:v>
                </c:pt>
                <c:pt idx="12">
                  <c:v>87.623864181565878</c:v>
                </c:pt>
                <c:pt idx="13">
                  <c:v>109.39339668341984</c:v>
                </c:pt>
                <c:pt idx="14">
                  <c:v>79.872109205686925</c:v>
                </c:pt>
                <c:pt idx="15">
                  <c:v>116.91525812055869</c:v>
                </c:pt>
                <c:pt idx="16">
                  <c:v>125.08325670399594</c:v>
                </c:pt>
                <c:pt idx="17">
                  <c:v>255.63759061797077</c:v>
                </c:pt>
                <c:pt idx="18">
                  <c:v>184.72789420443297</c:v>
                </c:pt>
                <c:pt idx="19">
                  <c:v>45.937691603189357</c:v>
                </c:pt>
                <c:pt idx="20">
                  <c:v>128.0632714844231</c:v>
                </c:pt>
                <c:pt idx="21">
                  <c:v>113.34307946101595</c:v>
                </c:pt>
                <c:pt idx="22">
                  <c:v>107.16375979862565</c:v>
                </c:pt>
                <c:pt idx="23">
                  <c:v>50.428417166816757</c:v>
                </c:pt>
                <c:pt idx="24">
                  <c:v>46.261133811735924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'Price Forecast Generator'!$C$2</c:f>
              <c:strCache>
                <c:ptCount val="1"/>
                <c:pt idx="0">
                  <c:v>Actual Price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'Price Forecast Generator'!$A$3:$A$27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'Price Forecast Generator'!$C$3:$C$27</c:f>
              <c:numCache>
                <c:formatCode>General</c:formatCode>
                <c:ptCount val="25"/>
                <c:pt idx="0">
                  <c:v>35</c:v>
                </c:pt>
                <c:pt idx="1">
                  <c:v>35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55</c:v>
                </c:pt>
                <c:pt idx="7">
                  <c:v>92</c:v>
                </c:pt>
                <c:pt idx="8">
                  <c:v>37</c:v>
                </c:pt>
                <c:pt idx="9">
                  <c:v>50</c:v>
                </c:pt>
                <c:pt idx="10">
                  <c:v>46</c:v>
                </c:pt>
                <c:pt idx="11">
                  <c:v>78</c:v>
                </c:pt>
                <c:pt idx="12">
                  <c:v>84</c:v>
                </c:pt>
                <c:pt idx="13">
                  <c:v>84</c:v>
                </c:pt>
                <c:pt idx="14">
                  <c:v>90</c:v>
                </c:pt>
                <c:pt idx="15">
                  <c:v>98</c:v>
                </c:pt>
                <c:pt idx="16">
                  <c:v>132</c:v>
                </c:pt>
                <c:pt idx="17">
                  <c:v>240</c:v>
                </c:pt>
                <c:pt idx="18">
                  <c:v>193</c:v>
                </c:pt>
                <c:pt idx="19">
                  <c:v>56</c:v>
                </c:pt>
                <c:pt idx="20">
                  <c:v>118</c:v>
                </c:pt>
                <c:pt idx="21">
                  <c:v>117</c:v>
                </c:pt>
                <c:pt idx="22">
                  <c:v>119</c:v>
                </c:pt>
                <c:pt idx="23">
                  <c:v>39</c:v>
                </c:pt>
                <c:pt idx="24">
                  <c:v>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798856"/>
        <c:axId val="514799640"/>
      </c:scatterChart>
      <c:valAx>
        <c:axId val="514798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99640"/>
        <c:crosses val="autoZero"/>
        <c:crossBetween val="midCat"/>
      </c:valAx>
      <c:valAx>
        <c:axId val="51479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98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14</xdr:row>
      <xdr:rowOff>152400</xdr:rowOff>
    </xdr:from>
    <xdr:to>
      <xdr:col>23</xdr:col>
      <xdr:colOff>114300</xdr:colOff>
      <xdr:row>29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28</xdr:row>
      <xdr:rowOff>76200</xdr:rowOff>
    </xdr:from>
    <xdr:to>
      <xdr:col>24</xdr:col>
      <xdr:colOff>0</xdr:colOff>
      <xdr:row>43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B2" sqref="B2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4</v>
      </c>
    </row>
    <row r="2" spans="1:34" s="3" customFormat="1" x14ac:dyDescent="0.25">
      <c r="A2" s="3">
        <v>0</v>
      </c>
      <c r="B2" s="3">
        <v>293.45</v>
      </c>
      <c r="H2" s="3">
        <v>0</v>
      </c>
      <c r="I2" s="5">
        <f>AH2</f>
        <v>293.45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3">
        <v>293.45</v>
      </c>
    </row>
    <row r="3" spans="1:34" x14ac:dyDescent="0.25">
      <c r="A3" s="1">
        <v>1</v>
      </c>
      <c r="B3" s="1">
        <v>293.45</v>
      </c>
      <c r="C3" s="3">
        <v>293.45</v>
      </c>
      <c r="D3">
        <v>0</v>
      </c>
      <c r="E3">
        <f>C3+D3</f>
        <v>293.45</v>
      </c>
      <c r="H3">
        <v>1</v>
      </c>
      <c r="I3" s="5">
        <f ca="1">IF(AJ$3&lt;=$AB3,$AA3+SUM(AJ3:$BA3),"")</f>
        <v>292.95125785870391</v>
      </c>
      <c r="J3" s="5">
        <f ca="1">IF(AK$3&lt;=$AB3,$AA3+SUM(AK3:$BA3),"")</f>
        <v>293.45</v>
      </c>
      <c r="K3" s="5" t="str">
        <f ca="1">IF(AL$3&lt;=$AB3,$AA3+SUM(AL3:$BA3),"")</f>
        <v/>
      </c>
      <c r="L3" s="5" t="str">
        <f ca="1">IF(AM$3&lt;=$AB3,$AA3+SUM(AM3:$BA3),"")</f>
        <v/>
      </c>
      <c r="M3" s="5" t="str">
        <f ca="1">IF(AN$3&lt;=$AB3,$AA3+SUM(AN3:$BA3),"")</f>
        <v/>
      </c>
      <c r="N3" s="5" t="str">
        <f ca="1">IF(AO$3&lt;=$AB3,$AA3+SUM(AO3:$BA3),"")</f>
        <v/>
      </c>
      <c r="O3" s="5" t="str">
        <f ca="1">IF(AP$3&lt;=$AB3,$AA3+SUM(AP3:$BA3),"")</f>
        <v/>
      </c>
      <c r="P3" s="5" t="str">
        <f ca="1">IF(AQ$3&lt;=$AB3,$AA3+SUM(AQ3:$BA3),"")</f>
        <v/>
      </c>
      <c r="Q3" s="5" t="str">
        <f ca="1">IF(AR$3&lt;=$AB3,$AA3+SUM(AR3:$BA3),"")</f>
        <v/>
      </c>
      <c r="R3" s="5" t="str">
        <f ca="1">IF(AS$3&lt;=$AB3,$AA3+SUM(AS3:$BA3),"")</f>
        <v/>
      </c>
      <c r="S3" s="5" t="str">
        <f ca="1">IF(AT$3&lt;=$AB3,$AA3+SUM(AT3:$BA3),"")</f>
        <v/>
      </c>
      <c r="T3" s="5" t="str">
        <f ca="1">IF(AU$3&lt;=$AB3,$AA3+SUM(AU3:$BA3),"")</f>
        <v/>
      </c>
      <c r="U3" s="5" t="str">
        <f ca="1">IF(AV$3&lt;=$AB3,$AA3+SUM(AV3:$BA3),"")</f>
        <v/>
      </c>
      <c r="V3" s="5" t="str">
        <f ca="1">IF(AW$3&lt;=$AB3,$AA3+SUM(AW3:$BA3),"")</f>
        <v/>
      </c>
      <c r="W3" s="5" t="str">
        <f ca="1">IF(AX$3&lt;=$AB3,$AA3+SUM(AX3:$BA3),"")</f>
        <v/>
      </c>
      <c r="X3" s="5" t="str">
        <f ca="1">IF(AY$3&lt;=$AB3,$AA3+SUM(AY3:$BA3),"")</f>
        <v/>
      </c>
      <c r="Y3" s="5" t="str">
        <f ca="1">IF(AZ$3&lt;=$AB3,$AA3+SUM(AZ3:$BA3),"")</f>
        <v/>
      </c>
      <c r="Z3" s="5" t="str">
        <f ca="1">IF(BA$3&lt;=$AB3,$AA3+SUM(BA3:$BA3),"")</f>
        <v/>
      </c>
      <c r="AA3" s="5" t="str">
        <f ca="1">IF(BB$3&lt;=$AB3,$AA3+SUM($BA3:BB3),"")</f>
        <v/>
      </c>
      <c r="AB3" s="5" t="str">
        <f ca="1">IF(BC$3&lt;=$AB3,$AA3+SUM($BA3:BC3),"")</f>
        <v/>
      </c>
      <c r="AC3" s="5" t="str">
        <f ca="1">IF(BD$3&lt;=$AB3,$AA3+SUM($BA3:BD3),"")</f>
        <v/>
      </c>
      <c r="AD3" s="5" t="str">
        <f ca="1">IF(BE$3&lt;=$AB3,$AA3+SUM($BA3:BE3),"")</f>
        <v/>
      </c>
      <c r="AE3" s="5" t="str">
        <f ca="1">IF(BF$3&lt;=$AB3,$AA3+SUM($BA3:BF3),"")</f>
        <v/>
      </c>
      <c r="AF3" s="5" t="str">
        <f ca="1">IF(BG$3&lt;=$AB3,$AA3+SUM($BA3:BG3),"")</f>
        <v/>
      </c>
      <c r="AG3" s="5" t="str">
        <f ca="1">IF(BH$3&lt;=$AB3,$AA3+SUM($BA3:BH3),"")</f>
        <v/>
      </c>
      <c r="AH3">
        <v>293.45</v>
      </c>
    </row>
    <row r="4" spans="1:34" x14ac:dyDescent="0.25">
      <c r="A4" s="1">
        <v>2</v>
      </c>
      <c r="B4" s="1">
        <v>292.95</v>
      </c>
      <c r="C4" s="3">
        <v>292.95</v>
      </c>
      <c r="D4">
        <v>0</v>
      </c>
      <c r="E4" s="3">
        <f t="shared" ref="E4:E26" si="0">C4+D4</f>
        <v>292.95</v>
      </c>
      <c r="H4">
        <v>2</v>
      </c>
      <c r="I4" s="5">
        <f ca="1">IF(AJ$3&lt;=$AB4,$AA4+SUM(AJ4:$BA4),"")</f>
        <v>293.62034722214383</v>
      </c>
      <c r="J4" s="5">
        <f ca="1">IF(AK$3&lt;=$AB4,$AA4+SUM(AK4:$BA4),"")</f>
        <v>294.11908936343991</v>
      </c>
      <c r="K4" s="5">
        <f ca="1">IF(AL$3&lt;=$AB4,$AA4+SUM(AL4:$BA4),"")</f>
        <v>292.95</v>
      </c>
      <c r="L4" s="5" t="str">
        <f ca="1">IF(AM$3&lt;=$AB4,$AA4+SUM(AM4:$BA4),"")</f>
        <v/>
      </c>
      <c r="M4" s="5" t="str">
        <f ca="1">IF(AN$3&lt;=$AB4,$AA4+SUM(AN4:$BA4),"")</f>
        <v/>
      </c>
      <c r="N4" s="5" t="str">
        <f ca="1">IF(AO$3&lt;=$AB4,$AA4+SUM(AO4:$BA4),"")</f>
        <v/>
      </c>
      <c r="O4" s="5" t="str">
        <f ca="1">IF(AP$3&lt;=$AB4,$AA4+SUM(AP4:$BA4),"")</f>
        <v/>
      </c>
      <c r="P4" s="5" t="str">
        <f ca="1">IF(AQ$3&lt;=$AB4,$AA4+SUM(AQ4:$BA4),"")</f>
        <v/>
      </c>
      <c r="Q4" s="5" t="str">
        <f ca="1">IF(AR$3&lt;=$AB4,$AA4+SUM(AR4:$BA4),"")</f>
        <v/>
      </c>
      <c r="R4" s="5" t="str">
        <f ca="1">IF(AS$3&lt;=$AB4,$AA4+SUM(AS4:$BA4),"")</f>
        <v/>
      </c>
      <c r="S4" s="5" t="str">
        <f ca="1">IF(AT$3&lt;=$AB4,$AA4+SUM(AT4:$BA4),"")</f>
        <v/>
      </c>
      <c r="T4" s="5" t="str">
        <f ca="1">IF(AU$3&lt;=$AB4,$AA4+SUM(AU4:$BA4),"")</f>
        <v/>
      </c>
      <c r="U4" s="5" t="str">
        <f ca="1">IF(AV$3&lt;=$AB4,$AA4+SUM(AV4:$BA4),"")</f>
        <v/>
      </c>
      <c r="V4" s="5" t="str">
        <f ca="1">IF(AW$3&lt;=$AB4,$AA4+SUM(AW4:$BA4),"")</f>
        <v/>
      </c>
      <c r="W4" s="5" t="str">
        <f ca="1">IF(AX$3&lt;=$AB4,$AA4+SUM(AX4:$BA4),"")</f>
        <v/>
      </c>
      <c r="X4" s="5" t="str">
        <f ca="1">IF(AY$3&lt;=$AB4,$AA4+SUM(AY4:$BA4),"")</f>
        <v/>
      </c>
      <c r="Y4" s="5" t="str">
        <f ca="1">IF(AZ$3&lt;=$AB4,$AA4+SUM(AZ4:$BA4),"")</f>
        <v/>
      </c>
      <c r="Z4" s="5" t="str">
        <f ca="1">IF(BA$3&lt;=$AB4,$AA4+SUM(BA4:$BA4),"")</f>
        <v/>
      </c>
      <c r="AA4" s="5" t="str">
        <f ca="1">IF(BB$3&lt;=$AB4,$AA4+SUM($BA4:BB4),"")</f>
        <v/>
      </c>
      <c r="AB4" s="5" t="str">
        <f ca="1">IF(BC$3&lt;=$AB4,$AA4+SUM($BA4:BC4),"")</f>
        <v/>
      </c>
      <c r="AC4" s="5" t="str">
        <f ca="1">IF(BD$3&lt;=$AB4,$AA4+SUM($BA4:BD4),"")</f>
        <v/>
      </c>
      <c r="AD4" s="5" t="str">
        <f ca="1">IF(BE$3&lt;=$AB4,$AA4+SUM($BA4:BE4),"")</f>
        <v/>
      </c>
      <c r="AE4" s="5" t="str">
        <f ca="1">IF(BF$3&lt;=$AB4,$AA4+SUM($BA4:BF4),"")</f>
        <v/>
      </c>
      <c r="AF4" s="5" t="str">
        <f ca="1">IF(BG$3&lt;=$AB4,$AA4+SUM($BA4:BG4),"")</f>
        <v/>
      </c>
      <c r="AG4" s="5" t="str">
        <f ca="1">IF(BH$3&lt;=$AB4,$AA4+SUM($BA4:BH4),"")</f>
        <v/>
      </c>
      <c r="AH4">
        <v>292.95</v>
      </c>
    </row>
    <row r="5" spans="1:34" x14ac:dyDescent="0.25">
      <c r="A5" s="1">
        <v>3</v>
      </c>
      <c r="B5" s="1">
        <v>292.25</v>
      </c>
      <c r="C5" s="3">
        <v>292.25</v>
      </c>
      <c r="D5">
        <v>0</v>
      </c>
      <c r="E5" s="3">
        <f t="shared" si="0"/>
        <v>292.25</v>
      </c>
      <c r="H5">
        <v>3</v>
      </c>
      <c r="I5" s="5">
        <f ca="1">IF(AJ$3&lt;=$AB5,$AA5+SUM(AJ5:$BA5),"")</f>
        <v>292.49897514784016</v>
      </c>
      <c r="J5" s="5">
        <f ca="1">IF(AK$3&lt;=$AB5,$AA5+SUM(AK5:$BA5),"")</f>
        <v>292.99771728913623</v>
      </c>
      <c r="K5" s="5">
        <f ca="1">IF(AL$3&lt;=$AB5,$AA5+SUM(AL5:$BA5),"")</f>
        <v>291.82862792569625</v>
      </c>
      <c r="L5" s="5">
        <f ca="1">IF(AM$3&lt;=$AB5,$AA5+SUM(AM5:$BA5),"")</f>
        <v>292.25</v>
      </c>
      <c r="M5" s="5" t="str">
        <f ca="1">IF(AN$3&lt;=$AB5,$AA5+SUM(AN5:$BA5),"")</f>
        <v/>
      </c>
      <c r="N5" s="5" t="str">
        <f ca="1">IF(AO$3&lt;=$AB5,$AA5+SUM(AO5:$BA5),"")</f>
        <v/>
      </c>
      <c r="O5" s="5" t="str">
        <f ca="1">IF(AP$3&lt;=$AB5,$AA5+SUM(AP5:$BA5),"")</f>
        <v/>
      </c>
      <c r="P5" s="5" t="str">
        <f ca="1">IF(AQ$3&lt;=$AB5,$AA5+SUM(AQ5:$BA5),"")</f>
        <v/>
      </c>
      <c r="Q5" s="5" t="str">
        <f ca="1">IF(AR$3&lt;=$AB5,$AA5+SUM(AR5:$BA5),"")</f>
        <v/>
      </c>
      <c r="R5" s="5" t="str">
        <f ca="1">IF(AS$3&lt;=$AB5,$AA5+SUM(AS5:$BA5),"")</f>
        <v/>
      </c>
      <c r="S5" s="5" t="str">
        <f ca="1">IF(AT$3&lt;=$AB5,$AA5+SUM(AT5:$BA5),"")</f>
        <v/>
      </c>
      <c r="T5" s="5" t="str">
        <f ca="1">IF(AU$3&lt;=$AB5,$AA5+SUM(AU5:$BA5),"")</f>
        <v/>
      </c>
      <c r="U5" s="5" t="str">
        <f ca="1">IF(AV$3&lt;=$AB5,$AA5+SUM(AV5:$BA5),"")</f>
        <v/>
      </c>
      <c r="V5" s="5" t="str">
        <f ca="1">IF(AW$3&lt;=$AB5,$AA5+SUM(AW5:$BA5),"")</f>
        <v/>
      </c>
      <c r="W5" s="5" t="str">
        <f ca="1">IF(AX$3&lt;=$AB5,$AA5+SUM(AX5:$BA5),"")</f>
        <v/>
      </c>
      <c r="X5" s="5" t="str">
        <f ca="1">IF(AY$3&lt;=$AB5,$AA5+SUM(AY5:$BA5),"")</f>
        <v/>
      </c>
      <c r="Y5" s="5" t="str">
        <f ca="1">IF(AZ$3&lt;=$AB5,$AA5+SUM(AZ5:$BA5),"")</f>
        <v/>
      </c>
      <c r="Z5" s="5" t="str">
        <f ca="1">IF(BA$3&lt;=$AB5,$AA5+SUM(BA5:$BA5),"")</f>
        <v/>
      </c>
      <c r="AA5" s="5" t="str">
        <f ca="1">IF(BB$3&lt;=$AB5,$AA5+SUM($BA5:BB5),"")</f>
        <v/>
      </c>
      <c r="AB5" s="5" t="str">
        <f ca="1">IF(BC$3&lt;=$AB5,$AA5+SUM($BA5:BC5),"")</f>
        <v/>
      </c>
      <c r="AC5" s="5" t="str">
        <f ca="1">IF(BD$3&lt;=$AB5,$AA5+SUM($BA5:BD5),"")</f>
        <v/>
      </c>
      <c r="AD5" s="5" t="str">
        <f ca="1">IF(BE$3&lt;=$AB5,$AA5+SUM($BA5:BE5),"")</f>
        <v/>
      </c>
      <c r="AE5" s="5" t="str">
        <f ca="1">IF(BF$3&lt;=$AB5,$AA5+SUM($BA5:BF5),"")</f>
        <v/>
      </c>
      <c r="AF5" s="5" t="str">
        <f ca="1">IF(BG$3&lt;=$AB5,$AA5+SUM($BA5:BG5),"")</f>
        <v/>
      </c>
      <c r="AG5" s="5" t="str">
        <f ca="1">IF(BH$3&lt;=$AB5,$AA5+SUM($BA5:BH5),"")</f>
        <v/>
      </c>
      <c r="AH5">
        <v>292.25</v>
      </c>
    </row>
    <row r="6" spans="1:34" x14ac:dyDescent="0.25">
      <c r="A6" s="1">
        <v>4</v>
      </c>
      <c r="B6" s="1">
        <v>291.84999999999997</v>
      </c>
      <c r="C6" s="3">
        <v>291.84999999999997</v>
      </c>
      <c r="E6" s="3">
        <f t="shared" si="0"/>
        <v>291.84999999999997</v>
      </c>
      <c r="H6">
        <v>4</v>
      </c>
      <c r="I6" s="5">
        <f ca="1">IF(AJ$3&lt;=$AB6,$AA6+SUM(AJ6:$BA6),"")</f>
        <v>292.40759367465768</v>
      </c>
      <c r="J6" s="5">
        <f ca="1">IF(AK$3&lt;=$AB6,$AA6+SUM(AK6:$BA6),"")</f>
        <v>292.90633581595375</v>
      </c>
      <c r="K6" s="5">
        <f ca="1">IF(AL$3&lt;=$AB6,$AA6+SUM(AL6:$BA6),"")</f>
        <v>291.73724645251383</v>
      </c>
      <c r="L6" s="5">
        <f ca="1">IF(AM$3&lt;=$AB6,$AA6+SUM(AM6:$BA6),"")</f>
        <v>292.15861852681752</v>
      </c>
      <c r="M6" s="5">
        <f ca="1">IF(AN$3&lt;=$AB6,$AA6+SUM(AN6:$BA6),"")</f>
        <v>291.84999999999997</v>
      </c>
      <c r="N6" s="5" t="str">
        <f ca="1">IF(AO$3&lt;=$AB6,$AA6+SUM(AO6:$BA6),"")</f>
        <v/>
      </c>
      <c r="O6" s="5" t="str">
        <f ca="1">IF(AP$3&lt;=$AB6,$AA6+SUM(AP6:$BA6),"")</f>
        <v/>
      </c>
      <c r="P6" s="5" t="str">
        <f ca="1">IF(AQ$3&lt;=$AB6,$AA6+SUM(AQ6:$BA6),"")</f>
        <v/>
      </c>
      <c r="Q6" s="5" t="str">
        <f ca="1">IF(AR$3&lt;=$AB6,$AA6+SUM(AR6:$BA6),"")</f>
        <v/>
      </c>
      <c r="R6" s="5" t="str">
        <f ca="1">IF(AS$3&lt;=$AB6,$AA6+SUM(AS6:$BA6),"")</f>
        <v/>
      </c>
      <c r="S6" s="5" t="str">
        <f ca="1">IF(AT$3&lt;=$AB6,$AA6+SUM(AT6:$BA6),"")</f>
        <v/>
      </c>
      <c r="T6" s="5" t="str">
        <f ca="1">IF(AU$3&lt;=$AB6,$AA6+SUM(AU6:$BA6),"")</f>
        <v/>
      </c>
      <c r="U6" s="5" t="str">
        <f ca="1">IF(AV$3&lt;=$AB6,$AA6+SUM(AV6:$BA6),"")</f>
        <v/>
      </c>
      <c r="V6" s="5" t="str">
        <f ca="1">IF(AW$3&lt;=$AB6,$AA6+SUM(AW6:$BA6),"")</f>
        <v/>
      </c>
      <c r="W6" s="5" t="str">
        <f ca="1">IF(AX$3&lt;=$AB6,$AA6+SUM(AX6:$BA6),"")</f>
        <v/>
      </c>
      <c r="X6" s="5" t="str">
        <f ca="1">IF(AY$3&lt;=$AB6,$AA6+SUM(AY6:$BA6),"")</f>
        <v/>
      </c>
      <c r="Y6" s="5" t="str">
        <f ca="1">IF(AZ$3&lt;=$AB6,$AA6+SUM(AZ6:$BA6),"")</f>
        <v/>
      </c>
      <c r="Z6" s="5" t="str">
        <f ca="1">IF(BA$3&lt;=$AB6,$AA6+SUM(BA6:$BA6),"")</f>
        <v/>
      </c>
      <c r="AA6" s="5" t="str">
        <f ca="1">IF(BB$3&lt;=$AB6,$AA6+SUM($BA6:BB6),"")</f>
        <v/>
      </c>
      <c r="AB6" s="5" t="str">
        <f ca="1">IF(BC$3&lt;=$AB6,$AA6+SUM($BA6:BC6),"")</f>
        <v/>
      </c>
      <c r="AC6" s="5" t="str">
        <f ca="1">IF(BD$3&lt;=$AB6,$AA6+SUM($BA6:BD6),"")</f>
        <v/>
      </c>
      <c r="AD6" s="5" t="str">
        <f ca="1">IF(BE$3&lt;=$AB6,$AA6+SUM($BA6:BE6),"")</f>
        <v/>
      </c>
      <c r="AE6" s="5" t="str">
        <f ca="1">IF(BF$3&lt;=$AB6,$AA6+SUM($BA6:BF6),"")</f>
        <v/>
      </c>
      <c r="AF6" s="5" t="str">
        <f ca="1">IF(BG$3&lt;=$AB6,$AA6+SUM($BA6:BG6),"")</f>
        <v/>
      </c>
      <c r="AG6" s="5" t="str">
        <f ca="1">IF(BH$3&lt;=$AB6,$AA6+SUM($BA6:BH6),"")</f>
        <v/>
      </c>
      <c r="AH6">
        <v>291.84999999999997</v>
      </c>
    </row>
    <row r="7" spans="1:34" x14ac:dyDescent="0.25">
      <c r="A7" s="1">
        <v>5</v>
      </c>
      <c r="B7" s="1">
        <v>291.45</v>
      </c>
      <c r="C7" s="3">
        <v>291.45</v>
      </c>
      <c r="E7" s="3">
        <f t="shared" si="0"/>
        <v>291.45</v>
      </c>
      <c r="H7">
        <v>5</v>
      </c>
      <c r="I7" s="5">
        <f ca="1">IF(AJ$3&lt;=$AB7,$AA7+SUM(AJ7:$BA7),"")</f>
        <v>292.78486082426633</v>
      </c>
      <c r="J7" s="5">
        <f ca="1">IF(AK$3&lt;=$AB7,$AA7+SUM(AK7:$BA7),"")</f>
        <v>293.28360296556241</v>
      </c>
      <c r="K7" s="5">
        <f ca="1">IF(AL$3&lt;=$AB7,$AA7+SUM(AL7:$BA7),"")</f>
        <v>292.11451360212249</v>
      </c>
      <c r="L7" s="5">
        <f ca="1">IF(AM$3&lt;=$AB7,$AA7+SUM(AM7:$BA7),"")</f>
        <v>292.53588567642618</v>
      </c>
      <c r="M7" s="5">
        <f ca="1">IF(AN$3&lt;=$AB7,$AA7+SUM(AN7:$BA7),"")</f>
        <v>292.22726714960862</v>
      </c>
      <c r="N7" s="5">
        <f ca="1">IF(AO$3&lt;=$AB7,$AA7+SUM(AO7:$BA7),"")</f>
        <v>291.45</v>
      </c>
      <c r="O7" s="5" t="str">
        <f ca="1">IF(AP$3&lt;=$AB7,$AA7+SUM(AP7:$BA7),"")</f>
        <v/>
      </c>
      <c r="P7" s="5" t="str">
        <f ca="1">IF(AQ$3&lt;=$AB7,$AA7+SUM(AQ7:$BA7),"")</f>
        <v/>
      </c>
      <c r="Q7" s="5" t="str">
        <f ca="1">IF(AR$3&lt;=$AB7,$AA7+SUM(AR7:$BA7),"")</f>
        <v/>
      </c>
      <c r="R7" s="5" t="str">
        <f ca="1">IF(AS$3&lt;=$AB7,$AA7+SUM(AS7:$BA7),"")</f>
        <v/>
      </c>
      <c r="S7" s="5" t="str">
        <f ca="1">IF(AT$3&lt;=$AB7,$AA7+SUM(AT7:$BA7),"")</f>
        <v/>
      </c>
      <c r="T7" s="5" t="str">
        <f ca="1">IF(AU$3&lt;=$AB7,$AA7+SUM(AU7:$BA7),"")</f>
        <v/>
      </c>
      <c r="U7" s="5" t="str">
        <f ca="1">IF(AV$3&lt;=$AB7,$AA7+SUM(AV7:$BA7),"")</f>
        <v/>
      </c>
      <c r="V7" s="5" t="str">
        <f ca="1">IF(AW$3&lt;=$AB7,$AA7+SUM(AW7:$BA7),"")</f>
        <v/>
      </c>
      <c r="W7" s="5" t="str">
        <f ca="1">IF(AX$3&lt;=$AB7,$AA7+SUM(AX7:$BA7),"")</f>
        <v/>
      </c>
      <c r="X7" s="5" t="str">
        <f ca="1">IF(AY$3&lt;=$AB7,$AA7+SUM(AY7:$BA7),"")</f>
        <v/>
      </c>
      <c r="Y7" s="5" t="str">
        <f ca="1">IF(AZ$3&lt;=$AB7,$AA7+SUM(AZ7:$BA7),"")</f>
        <v/>
      </c>
      <c r="Z7" s="5" t="str">
        <f ca="1">IF(BA$3&lt;=$AB7,$AA7+SUM(BA7:$BA7),"")</f>
        <v/>
      </c>
      <c r="AA7" s="5" t="str">
        <f ca="1">IF(BB$3&lt;=$AB7,$AA7+SUM($BA7:BB7),"")</f>
        <v/>
      </c>
      <c r="AB7" s="5" t="str">
        <f ca="1">IF(BC$3&lt;=$AB7,$AA7+SUM($BA7:BC7),"")</f>
        <v/>
      </c>
      <c r="AC7" s="5" t="str">
        <f ca="1">IF(BD$3&lt;=$AB7,$AA7+SUM($BA7:BD7),"")</f>
        <v/>
      </c>
      <c r="AD7" s="5" t="str">
        <f ca="1">IF(BE$3&lt;=$AB7,$AA7+SUM($BA7:BE7),"")</f>
        <v/>
      </c>
      <c r="AE7" s="5" t="str">
        <f ca="1">IF(BF$3&lt;=$AB7,$AA7+SUM($BA7:BF7),"")</f>
        <v/>
      </c>
      <c r="AF7" s="5" t="str">
        <f ca="1">IF(BG$3&lt;=$AB7,$AA7+SUM($BA7:BG7),"")</f>
        <v/>
      </c>
      <c r="AG7" s="5" t="str">
        <f ca="1">IF(BH$3&lt;=$AB7,$AA7+SUM($BA7:BH7),"")</f>
        <v/>
      </c>
      <c r="AH7">
        <v>291.45</v>
      </c>
    </row>
    <row r="8" spans="1:34" x14ac:dyDescent="0.25">
      <c r="A8" s="1">
        <v>6</v>
      </c>
      <c r="B8" s="1">
        <v>290.95</v>
      </c>
      <c r="C8" s="3">
        <v>290.95</v>
      </c>
      <c r="E8" s="3">
        <f t="shared" si="0"/>
        <v>290.95</v>
      </c>
      <c r="H8">
        <v>6</v>
      </c>
      <c r="I8" s="5">
        <f ca="1">IF(AJ$3&lt;=$AB8,$AA8+SUM(AJ8:$BA8),"")</f>
        <v>292.15063521181878</v>
      </c>
      <c r="J8" s="5">
        <f ca="1">IF(AK$3&lt;=$AB8,$AA8+SUM(AK8:$BA8),"")</f>
        <v>292.64937735311486</v>
      </c>
      <c r="K8" s="5">
        <f ca="1">IF(AL$3&lt;=$AB8,$AA8+SUM(AL8:$BA8),"")</f>
        <v>291.48028798967488</v>
      </c>
      <c r="L8" s="5">
        <f ca="1">IF(AM$3&lt;=$AB8,$AA8+SUM(AM8:$BA8),"")</f>
        <v>291.90166006397862</v>
      </c>
      <c r="M8" s="5">
        <f ca="1">IF(AN$3&lt;=$AB8,$AA8+SUM(AN8:$BA8),"")</f>
        <v>291.59304153716107</v>
      </c>
      <c r="N8" s="5">
        <f ca="1">IF(AO$3&lt;=$AB8,$AA8+SUM(AO8:$BA8),"")</f>
        <v>290.81577438755244</v>
      </c>
      <c r="O8" s="5">
        <f ca="1">IF(AP$3&lt;=$AB8,$AA8+SUM(AP8:$BA8),"")</f>
        <v>290.95</v>
      </c>
      <c r="P8" s="5" t="str">
        <f ca="1">IF(AQ$3&lt;=$AB8,$AA8+SUM(AQ8:$BA8),"")</f>
        <v/>
      </c>
      <c r="Q8" s="5" t="str">
        <f ca="1">IF(AR$3&lt;=$AB8,$AA8+SUM(AR8:$BA8),"")</f>
        <v/>
      </c>
      <c r="R8" s="5" t="str">
        <f ca="1">IF(AS$3&lt;=$AB8,$AA8+SUM(AS8:$BA8),"")</f>
        <v/>
      </c>
      <c r="S8" s="5" t="str">
        <f ca="1">IF(AT$3&lt;=$AB8,$AA8+SUM(AT8:$BA8),"")</f>
        <v/>
      </c>
      <c r="T8" s="5" t="str">
        <f ca="1">IF(AU$3&lt;=$AB8,$AA8+SUM(AU8:$BA8),"")</f>
        <v/>
      </c>
      <c r="U8" s="5" t="str">
        <f ca="1">IF(AV$3&lt;=$AB8,$AA8+SUM(AV8:$BA8),"")</f>
        <v/>
      </c>
      <c r="V8" s="5" t="str">
        <f ca="1">IF(AW$3&lt;=$AB8,$AA8+SUM(AW8:$BA8),"")</f>
        <v/>
      </c>
      <c r="W8" s="5" t="str">
        <f ca="1">IF(AX$3&lt;=$AB8,$AA8+SUM(AX8:$BA8),"")</f>
        <v/>
      </c>
      <c r="X8" s="5" t="str">
        <f ca="1">IF(AY$3&lt;=$AB8,$AA8+SUM(AY8:$BA8),"")</f>
        <v/>
      </c>
      <c r="Y8" s="5" t="str">
        <f ca="1">IF(AZ$3&lt;=$AB8,$AA8+SUM(AZ8:$BA8),"")</f>
        <v/>
      </c>
      <c r="Z8" s="5" t="str">
        <f ca="1">IF(BA$3&lt;=$AB8,$AA8+SUM(BA8:$BA8),"")</f>
        <v/>
      </c>
      <c r="AA8" s="5" t="str">
        <f ca="1">IF(BB$3&lt;=$AB8,$AA8+SUM($BA8:BB8),"")</f>
        <v/>
      </c>
      <c r="AB8" s="5" t="str">
        <f ca="1">IF(BC$3&lt;=$AB8,$AA8+SUM($BA8:BC8),"")</f>
        <v/>
      </c>
      <c r="AC8" s="5" t="str">
        <f ca="1">IF(BD$3&lt;=$AB8,$AA8+SUM($BA8:BD8),"")</f>
        <v/>
      </c>
      <c r="AD8" s="5" t="str">
        <f ca="1">IF(BE$3&lt;=$AB8,$AA8+SUM($BA8:BE8),"")</f>
        <v/>
      </c>
      <c r="AE8" s="5" t="str">
        <f ca="1">IF(BF$3&lt;=$AB8,$AA8+SUM($BA8:BF8),"")</f>
        <v/>
      </c>
      <c r="AF8" s="5" t="str">
        <f ca="1">IF(BG$3&lt;=$AB8,$AA8+SUM($BA8:BG8),"")</f>
        <v/>
      </c>
      <c r="AG8" s="5" t="str">
        <f ca="1">IF(BH$3&lt;=$AB8,$AA8+SUM($BA8:BH8),"")</f>
        <v/>
      </c>
      <c r="AH8">
        <v>290.95</v>
      </c>
    </row>
    <row r="9" spans="1:34" x14ac:dyDescent="0.25">
      <c r="A9" s="1">
        <v>7</v>
      </c>
      <c r="B9" s="1">
        <v>290.84999999999997</v>
      </c>
      <c r="C9" s="3">
        <v>290.84999999999997</v>
      </c>
      <c r="E9" s="3">
        <f t="shared" si="0"/>
        <v>290.84999999999997</v>
      </c>
      <c r="H9">
        <v>7</v>
      </c>
      <c r="I9" s="5">
        <f ca="1">IF(AJ$3&lt;=$AB9,$AA9+SUM(AJ9:$BA9),"")</f>
        <v>293.30318790919267</v>
      </c>
      <c r="J9" s="5">
        <f ca="1">IF(AK$3&lt;=$AB9,$AA9+SUM(AK9:$BA9),"")</f>
        <v>293.80193005048875</v>
      </c>
      <c r="K9" s="5">
        <f ca="1">IF(AL$3&lt;=$AB9,$AA9+SUM(AL9:$BA9),"")</f>
        <v>292.63284068704883</v>
      </c>
      <c r="L9" s="5">
        <f ca="1">IF(AM$3&lt;=$AB9,$AA9+SUM(AM9:$BA9),"")</f>
        <v>293.05421276135252</v>
      </c>
      <c r="M9" s="5">
        <f ca="1">IF(AN$3&lt;=$AB9,$AA9+SUM(AN9:$BA9),"")</f>
        <v>292.74559423453496</v>
      </c>
      <c r="N9" s="5">
        <f ca="1">IF(AO$3&lt;=$AB9,$AA9+SUM(AO9:$BA9),"")</f>
        <v>291.96832708492633</v>
      </c>
      <c r="O9" s="5">
        <f ca="1">IF(AP$3&lt;=$AB9,$AA9+SUM(AP9:$BA9),"")</f>
        <v>292.10255269737388</v>
      </c>
      <c r="P9" s="5">
        <f ca="1">IF(AQ$3&lt;=$AB9,$AA9+SUM(AQ9:$BA9),"")</f>
        <v>290.84999999999997</v>
      </c>
      <c r="Q9" s="5" t="str">
        <f ca="1">IF(AR$3&lt;=$AB9,$AA9+SUM(AR9:$BA9),"")</f>
        <v/>
      </c>
      <c r="R9" s="5" t="str">
        <f ca="1">IF(AS$3&lt;=$AB9,$AA9+SUM(AS9:$BA9),"")</f>
        <v/>
      </c>
      <c r="S9" s="5" t="str">
        <f ca="1">IF(AT$3&lt;=$AB9,$AA9+SUM(AT9:$BA9),"")</f>
        <v/>
      </c>
      <c r="T9" s="5" t="str">
        <f ca="1">IF(AU$3&lt;=$AB9,$AA9+SUM(AU9:$BA9),"")</f>
        <v/>
      </c>
      <c r="U9" s="5" t="str">
        <f ca="1">IF(AV$3&lt;=$AB9,$AA9+SUM(AV9:$BA9),"")</f>
        <v/>
      </c>
      <c r="V9" s="5" t="str">
        <f ca="1">IF(AW$3&lt;=$AB9,$AA9+SUM(AW9:$BA9),"")</f>
        <v/>
      </c>
      <c r="W9" s="5" t="str">
        <f ca="1">IF(AX$3&lt;=$AB9,$AA9+SUM(AX9:$BA9),"")</f>
        <v/>
      </c>
      <c r="X9" s="5" t="str">
        <f ca="1">IF(AY$3&lt;=$AB9,$AA9+SUM(AY9:$BA9),"")</f>
        <v/>
      </c>
      <c r="Y9" s="5" t="str">
        <f ca="1">IF(AZ$3&lt;=$AB9,$AA9+SUM(AZ9:$BA9),"")</f>
        <v/>
      </c>
      <c r="Z9" s="5" t="str">
        <f ca="1">IF(BA$3&lt;=$AB9,$AA9+SUM(BA9:$BA9),"")</f>
        <v/>
      </c>
      <c r="AA9" s="5" t="str">
        <f ca="1">IF(BB$3&lt;=$AB9,$AA9+SUM($BA9:BB9),"")</f>
        <v/>
      </c>
      <c r="AB9" s="5" t="str">
        <f ca="1">IF(BC$3&lt;=$AB9,$AA9+SUM($BA9:BC9),"")</f>
        <v/>
      </c>
      <c r="AC9" s="5" t="str">
        <f ca="1">IF(BD$3&lt;=$AB9,$AA9+SUM($BA9:BD9),"")</f>
        <v/>
      </c>
      <c r="AD9" s="5" t="str">
        <f ca="1">IF(BE$3&lt;=$AB9,$AA9+SUM($BA9:BE9),"")</f>
        <v/>
      </c>
      <c r="AE9" s="5" t="str">
        <f ca="1">IF(BF$3&lt;=$AB9,$AA9+SUM($BA9:BF9),"")</f>
        <v/>
      </c>
      <c r="AF9" s="5" t="str">
        <f ca="1">IF(BG$3&lt;=$AB9,$AA9+SUM($BA9:BG9),"")</f>
        <v/>
      </c>
      <c r="AG9" s="5" t="str">
        <f ca="1">IF(BH$3&lt;=$AB9,$AA9+SUM($BA9:BH9),"")</f>
        <v/>
      </c>
      <c r="AH9">
        <v>290.84999999999997</v>
      </c>
    </row>
    <row r="10" spans="1:34" x14ac:dyDescent="0.25">
      <c r="A10" s="1">
        <v>8</v>
      </c>
      <c r="B10" s="1">
        <v>292.14999999999998</v>
      </c>
      <c r="C10" s="3">
        <v>292.14999999999998</v>
      </c>
      <c r="E10" s="3">
        <f t="shared" si="0"/>
        <v>292.14999999999998</v>
      </c>
      <c r="H10">
        <v>8</v>
      </c>
      <c r="I10" s="5">
        <f ca="1">IF(AJ$3&lt;=$AB10,$AA10+SUM(AJ10:$BA10),"")</f>
        <v>294.40823579957265</v>
      </c>
      <c r="J10" s="5">
        <f ca="1">IF(AK$3&lt;=$AB10,$AA10+SUM(AK10:$BA10),"")</f>
        <v>294.90697794086873</v>
      </c>
      <c r="K10" s="5">
        <f ca="1">IF(AL$3&lt;=$AB10,$AA10+SUM(AL10:$BA10),"")</f>
        <v>293.73788857742881</v>
      </c>
      <c r="L10" s="5">
        <f ca="1">IF(AM$3&lt;=$AB10,$AA10+SUM(AM10:$BA10),"")</f>
        <v>294.1592606517325</v>
      </c>
      <c r="M10" s="5">
        <f ca="1">IF(AN$3&lt;=$AB10,$AA10+SUM(AN10:$BA10),"")</f>
        <v>293.85064212491494</v>
      </c>
      <c r="N10" s="5">
        <f ca="1">IF(AO$3&lt;=$AB10,$AA10+SUM(AO10:$BA10),"")</f>
        <v>293.07337497530631</v>
      </c>
      <c r="O10" s="5">
        <f ca="1">IF(AP$3&lt;=$AB10,$AA10+SUM(AP10:$BA10),"")</f>
        <v>293.20760058775386</v>
      </c>
      <c r="P10" s="5">
        <f ca="1">IF(AQ$3&lt;=$AB10,$AA10+SUM(AQ10:$BA10),"")</f>
        <v>291.95504789037994</v>
      </c>
      <c r="Q10" s="5">
        <f ca="1">IF(AR$3&lt;=$AB10,$AA10+SUM(AR10:$BA10),"")</f>
        <v>292.14999999999998</v>
      </c>
      <c r="R10" s="5" t="str">
        <f ca="1">IF(AS$3&lt;=$AB10,$AA10+SUM(AS10:$BA10),"")</f>
        <v/>
      </c>
      <c r="S10" s="5" t="str">
        <f ca="1">IF(AT$3&lt;=$AB10,$AA10+SUM(AT10:$BA10),"")</f>
        <v/>
      </c>
      <c r="T10" s="5" t="str">
        <f ca="1">IF(AU$3&lt;=$AB10,$AA10+SUM(AU10:$BA10),"")</f>
        <v/>
      </c>
      <c r="U10" s="5" t="str">
        <f ca="1">IF(AV$3&lt;=$AB10,$AA10+SUM(AV10:$BA10),"")</f>
        <v/>
      </c>
      <c r="V10" s="5" t="str">
        <f ca="1">IF(AW$3&lt;=$AB10,$AA10+SUM(AW10:$BA10),"")</f>
        <v/>
      </c>
      <c r="W10" s="5" t="str">
        <f ca="1">IF(AX$3&lt;=$AB10,$AA10+SUM(AX10:$BA10),"")</f>
        <v/>
      </c>
      <c r="X10" s="5" t="str">
        <f ca="1">IF(AY$3&lt;=$AB10,$AA10+SUM(AY10:$BA10),"")</f>
        <v/>
      </c>
      <c r="Y10" s="5" t="str">
        <f ca="1">IF(AZ$3&lt;=$AB10,$AA10+SUM(AZ10:$BA10),"")</f>
        <v/>
      </c>
      <c r="Z10" s="5" t="str">
        <f ca="1">IF(BA$3&lt;=$AB10,$AA10+SUM(BA10:$BA10),"")</f>
        <v/>
      </c>
      <c r="AA10" s="5" t="str">
        <f ca="1">IF(BB$3&lt;=$AB10,$AA10+SUM($BA10:BB10),"")</f>
        <v/>
      </c>
      <c r="AB10" s="5" t="str">
        <f ca="1">IF(BC$3&lt;=$AB10,$AA10+SUM($BA10:BC10),"")</f>
        <v/>
      </c>
      <c r="AC10" s="5" t="str">
        <f ca="1">IF(BD$3&lt;=$AB10,$AA10+SUM($BA10:BD10),"")</f>
        <v/>
      </c>
      <c r="AD10" s="5" t="str">
        <f ca="1">IF(BE$3&lt;=$AB10,$AA10+SUM($BA10:BE10),"")</f>
        <v/>
      </c>
      <c r="AE10" s="5" t="str">
        <f ca="1">IF(BF$3&lt;=$AB10,$AA10+SUM($BA10:BF10),"")</f>
        <v/>
      </c>
      <c r="AF10" s="5" t="str">
        <f ca="1">IF(BG$3&lt;=$AB10,$AA10+SUM($BA10:BG10),"")</f>
        <v/>
      </c>
      <c r="AG10" s="5" t="str">
        <f ca="1">IF(BH$3&lt;=$AB10,$AA10+SUM($BA10:BH10),"")</f>
        <v/>
      </c>
      <c r="AH10">
        <v>292.14999999999998</v>
      </c>
    </row>
    <row r="11" spans="1:34" x14ac:dyDescent="0.25">
      <c r="A11" s="1">
        <v>9</v>
      </c>
      <c r="B11" s="1">
        <v>295.34999999999997</v>
      </c>
      <c r="C11" s="3">
        <v>295.34999999999997</v>
      </c>
      <c r="E11" s="3">
        <f t="shared" si="0"/>
        <v>295.34999999999997</v>
      </c>
      <c r="H11">
        <v>9</v>
      </c>
      <c r="I11" s="5">
        <f ca="1">IF(AJ$3&lt;=$AB11,$AA11+SUM(AJ11:$BA11),"")</f>
        <v>297.04344614665456</v>
      </c>
      <c r="J11" s="5">
        <f ca="1">IF(AK$3&lt;=$AB11,$AA11+SUM(AK11:$BA11),"")</f>
        <v>297.54218828795064</v>
      </c>
      <c r="K11" s="5">
        <f ca="1">IF(AL$3&lt;=$AB11,$AA11+SUM(AL11:$BA11),"")</f>
        <v>296.37309892451071</v>
      </c>
      <c r="L11" s="5">
        <f ca="1">IF(AM$3&lt;=$AB11,$AA11+SUM(AM11:$BA11),"")</f>
        <v>296.7944709988144</v>
      </c>
      <c r="M11" s="5">
        <f ca="1">IF(AN$3&lt;=$AB11,$AA11+SUM(AN11:$BA11),"")</f>
        <v>296.48585247199685</v>
      </c>
      <c r="N11" s="5">
        <f ca="1">IF(AO$3&lt;=$AB11,$AA11+SUM(AO11:$BA11),"")</f>
        <v>295.70858532238822</v>
      </c>
      <c r="O11" s="5">
        <f ca="1">IF(AP$3&lt;=$AB11,$AA11+SUM(AP11:$BA11),"")</f>
        <v>295.84281093483577</v>
      </c>
      <c r="P11" s="5">
        <f ca="1">IF(AQ$3&lt;=$AB11,$AA11+SUM(AQ11:$BA11),"")</f>
        <v>294.59025823746185</v>
      </c>
      <c r="Q11" s="5">
        <f ca="1">IF(AR$3&lt;=$AB11,$AA11+SUM(AR11:$BA11),"")</f>
        <v>294.78521034708189</v>
      </c>
      <c r="R11" s="5">
        <f ca="1">IF(AS$3&lt;=$AB11,$AA11+SUM(AS11:$BA11),"")</f>
        <v>295.34999999999997</v>
      </c>
      <c r="S11" s="5" t="str">
        <f ca="1">IF(AT$3&lt;=$AB11,$AA11+SUM(AT11:$BA11),"")</f>
        <v/>
      </c>
      <c r="T11" s="5" t="str">
        <f ca="1">IF(AU$3&lt;=$AB11,$AA11+SUM(AU11:$BA11),"")</f>
        <v/>
      </c>
      <c r="U11" s="5" t="str">
        <f ca="1">IF(AV$3&lt;=$AB11,$AA11+SUM(AV11:$BA11),"")</f>
        <v/>
      </c>
      <c r="V11" s="5" t="str">
        <f ca="1">IF(AW$3&lt;=$AB11,$AA11+SUM(AW11:$BA11),"")</f>
        <v/>
      </c>
      <c r="W11" s="5" t="str">
        <f ca="1">IF(AX$3&lt;=$AB11,$AA11+SUM(AX11:$BA11),"")</f>
        <v/>
      </c>
      <c r="X11" s="5" t="str">
        <f ca="1">IF(AY$3&lt;=$AB11,$AA11+SUM(AY11:$BA11),"")</f>
        <v/>
      </c>
      <c r="Y11" s="5" t="str">
        <f ca="1">IF(AZ$3&lt;=$AB11,$AA11+SUM(AZ11:$BA11),"")</f>
        <v/>
      </c>
      <c r="Z11" s="5" t="str">
        <f ca="1">IF(BA$3&lt;=$AB11,$AA11+SUM(BA11:$BA11),"")</f>
        <v/>
      </c>
      <c r="AA11" s="5" t="str">
        <f ca="1">IF(BB$3&lt;=$AB11,$AA11+SUM($BA11:BB11),"")</f>
        <v/>
      </c>
      <c r="AB11" s="5" t="str">
        <f ca="1">IF(BC$3&lt;=$AB11,$AA11+SUM($BA11:BC11),"")</f>
        <v/>
      </c>
      <c r="AC11" s="5" t="str">
        <f ca="1">IF(BD$3&lt;=$AB11,$AA11+SUM($BA11:BD11),"")</f>
        <v/>
      </c>
      <c r="AD11" s="5" t="str">
        <f ca="1">IF(BE$3&lt;=$AB11,$AA11+SUM($BA11:BE11),"")</f>
        <v/>
      </c>
      <c r="AE11" s="5" t="str">
        <f ca="1">IF(BF$3&lt;=$AB11,$AA11+SUM($BA11:BF11),"")</f>
        <v/>
      </c>
      <c r="AF11" s="5" t="str">
        <f ca="1">IF(BG$3&lt;=$AB11,$AA11+SUM($BA11:BG11),"")</f>
        <v/>
      </c>
      <c r="AG11" s="5" t="str">
        <f ca="1">IF(BH$3&lt;=$AB11,$AA11+SUM($BA11:BH11),"")</f>
        <v/>
      </c>
      <c r="AH11">
        <v>295.34999999999997</v>
      </c>
    </row>
    <row r="12" spans="1:34" x14ac:dyDescent="0.25">
      <c r="A12" s="1">
        <v>10</v>
      </c>
      <c r="B12" s="1">
        <v>297.75</v>
      </c>
      <c r="C12" s="3">
        <v>297.75</v>
      </c>
      <c r="E12" s="3">
        <f t="shared" si="0"/>
        <v>297.75</v>
      </c>
      <c r="H12">
        <v>10</v>
      </c>
      <c r="I12" s="5">
        <f ca="1">IF(AJ$3&lt;=$AB12,$AA12+SUM(AJ12:$BA12),"")</f>
        <v>299.73702957627921</v>
      </c>
      <c r="J12" s="5">
        <f ca="1">IF(AK$3&lt;=$AB12,$AA12+SUM(AK12:$BA12),"")</f>
        <v>300.23577171757529</v>
      </c>
      <c r="K12" s="5">
        <f ca="1">IF(AL$3&lt;=$AB12,$AA12+SUM(AL12:$BA12),"")</f>
        <v>299.06668235413537</v>
      </c>
      <c r="L12" s="5">
        <f ca="1">IF(AM$3&lt;=$AB12,$AA12+SUM(AM12:$BA12),"")</f>
        <v>299.48805442843906</v>
      </c>
      <c r="M12" s="5">
        <f ca="1">IF(AN$3&lt;=$AB12,$AA12+SUM(AN12:$BA12),"")</f>
        <v>299.1794359016215</v>
      </c>
      <c r="N12" s="5">
        <f ca="1">IF(AO$3&lt;=$AB12,$AA12+SUM(AO12:$BA12),"")</f>
        <v>298.40216875201287</v>
      </c>
      <c r="O12" s="5">
        <f ca="1">IF(AP$3&lt;=$AB12,$AA12+SUM(AP12:$BA12),"")</f>
        <v>298.53639436446042</v>
      </c>
      <c r="P12" s="5">
        <f ca="1">IF(AQ$3&lt;=$AB12,$AA12+SUM(AQ12:$BA12),"")</f>
        <v>297.28384166708651</v>
      </c>
      <c r="Q12" s="5">
        <f ca="1">IF(AR$3&lt;=$AB12,$AA12+SUM(AR12:$BA12),"")</f>
        <v>297.47879377670654</v>
      </c>
      <c r="R12" s="5">
        <f ca="1">IF(AS$3&lt;=$AB12,$AA12+SUM(AS12:$BA12),"")</f>
        <v>298.04358342962462</v>
      </c>
      <c r="S12" s="5">
        <f ca="1">IF(AT$3&lt;=$AB12,$AA12+SUM(AT12:$BA12),"")</f>
        <v>297.75</v>
      </c>
      <c r="T12" s="5" t="str">
        <f ca="1">IF(AU$3&lt;=$AB12,$AA12+SUM(AU12:$BA12),"")</f>
        <v/>
      </c>
      <c r="U12" s="5" t="str">
        <f ca="1">IF(AV$3&lt;=$AB12,$AA12+SUM(AV12:$BA12),"")</f>
        <v/>
      </c>
      <c r="V12" s="5" t="str">
        <f ca="1">IF(AW$3&lt;=$AB12,$AA12+SUM(AW12:$BA12),"")</f>
        <v/>
      </c>
      <c r="W12" s="5" t="str">
        <f ca="1">IF(AX$3&lt;=$AB12,$AA12+SUM(AX12:$BA12),"")</f>
        <v/>
      </c>
      <c r="X12" s="5" t="str">
        <f ca="1">IF(AY$3&lt;=$AB12,$AA12+SUM(AY12:$BA12),"")</f>
        <v/>
      </c>
      <c r="Y12" s="5" t="str">
        <f ca="1">IF(AZ$3&lt;=$AB12,$AA12+SUM(AZ12:$BA12),"")</f>
        <v/>
      </c>
      <c r="Z12" s="5" t="str">
        <f ca="1">IF(BA$3&lt;=$AB12,$AA12+SUM(BA12:$BA12),"")</f>
        <v/>
      </c>
      <c r="AA12" s="5" t="str">
        <f ca="1">IF(BB$3&lt;=$AB12,$AA12+SUM($BA12:BB12),"")</f>
        <v/>
      </c>
      <c r="AB12" s="5" t="str">
        <f ca="1">IF(BC$3&lt;=$AB12,$AA12+SUM($BA12:BC12),"")</f>
        <v/>
      </c>
      <c r="AC12" s="5" t="str">
        <f ca="1">IF(BD$3&lt;=$AB12,$AA12+SUM($BA12:BD12),"")</f>
        <v/>
      </c>
      <c r="AD12" s="5" t="str">
        <f ca="1">IF(BE$3&lt;=$AB12,$AA12+SUM($BA12:BE12),"")</f>
        <v/>
      </c>
      <c r="AE12" s="5" t="str">
        <f ca="1">IF(BF$3&lt;=$AB12,$AA12+SUM($BA12:BF12),"")</f>
        <v/>
      </c>
      <c r="AF12" s="5" t="str">
        <f ca="1">IF(BG$3&lt;=$AB12,$AA12+SUM($BA12:BG12),"")</f>
        <v/>
      </c>
      <c r="AG12" s="5" t="str">
        <f ca="1">IF(BH$3&lt;=$AB12,$AA12+SUM($BA12:BH12),"")</f>
        <v/>
      </c>
      <c r="AH12">
        <v>297.75</v>
      </c>
    </row>
    <row r="13" spans="1:34" x14ac:dyDescent="0.25">
      <c r="A13" s="1">
        <v>11</v>
      </c>
      <c r="B13" s="1">
        <v>301.14999999999998</v>
      </c>
      <c r="C13" s="3">
        <v>300.14999999999998</v>
      </c>
      <c r="D13">
        <v>1</v>
      </c>
      <c r="E13" s="3">
        <f t="shared" si="0"/>
        <v>301.14999999999998</v>
      </c>
      <c r="H13">
        <v>11</v>
      </c>
      <c r="I13" s="5">
        <f ca="1">IF(AJ$3&lt;=$AB13,$AA13+SUM(AJ13:$BA13),"")</f>
        <v>304.49916474085182</v>
      </c>
      <c r="J13" s="5">
        <f ca="1">IF(AK$3&lt;=$AB13,$AA13+SUM(AK13:$BA13),"")</f>
        <v>304.9979068821479</v>
      </c>
      <c r="K13" s="5">
        <f ca="1">IF(AL$3&lt;=$AB13,$AA13+SUM(AL13:$BA13),"")</f>
        <v>303.82881751870798</v>
      </c>
      <c r="L13" s="5">
        <f ca="1">IF(AM$3&lt;=$AB13,$AA13+SUM(AM13:$BA13),"")</f>
        <v>304.25018959301167</v>
      </c>
      <c r="M13" s="5">
        <f ca="1">IF(AN$3&lt;=$AB13,$AA13+SUM(AN13:$BA13),"")</f>
        <v>303.94157106619411</v>
      </c>
      <c r="N13" s="5">
        <f ca="1">IF(AO$3&lt;=$AB13,$AA13+SUM(AO13:$BA13),"")</f>
        <v>303.16430391658548</v>
      </c>
      <c r="O13" s="5">
        <f ca="1">IF(AP$3&lt;=$AB13,$AA13+SUM(AP13:$BA13),"")</f>
        <v>303.29852952903303</v>
      </c>
      <c r="P13" s="5">
        <f ca="1">IF(AQ$3&lt;=$AB13,$AA13+SUM(AQ13:$BA13),"")</f>
        <v>302.04597683165912</v>
      </c>
      <c r="Q13" s="5">
        <f ca="1">IF(AR$3&lt;=$AB13,$AA13+SUM(AR13:$BA13),"")</f>
        <v>302.24092894127915</v>
      </c>
      <c r="R13" s="5">
        <f ca="1">IF(AS$3&lt;=$AB13,$AA13+SUM(AS13:$BA13),"")</f>
        <v>302.80571859419723</v>
      </c>
      <c r="S13" s="5">
        <f ca="1">IF(AT$3&lt;=$AB13,$AA13+SUM(AT13:$BA13),"")</f>
        <v>302.51213516457261</v>
      </c>
      <c r="T13" s="5">
        <f ca="1">IF(AU$3&lt;=$AB13,$AA13+SUM(AU13:$BA13),"")</f>
        <v>301.14999999999998</v>
      </c>
      <c r="U13" s="5" t="str">
        <f ca="1">IF(AV$3&lt;=$AB13,$AA13+SUM(AV13:$BA13),"")</f>
        <v/>
      </c>
      <c r="V13" s="5" t="str">
        <f ca="1">IF(AW$3&lt;=$AB13,$AA13+SUM(AW13:$BA13),"")</f>
        <v/>
      </c>
      <c r="W13" s="5" t="str">
        <f ca="1">IF(AX$3&lt;=$AB13,$AA13+SUM(AX13:$BA13),"")</f>
        <v/>
      </c>
      <c r="X13" s="5" t="str">
        <f ca="1">IF(AY$3&lt;=$AB13,$AA13+SUM(AY13:$BA13),"")</f>
        <v/>
      </c>
      <c r="Y13" s="5" t="str">
        <f ca="1">IF(AZ$3&lt;=$AB13,$AA13+SUM(AZ13:$BA13),"")</f>
        <v/>
      </c>
      <c r="Z13" s="5" t="str">
        <f ca="1">IF(BA$3&lt;=$AB13,$AA13+SUM(BA13:$BA13),"")</f>
        <v/>
      </c>
      <c r="AA13" s="5" t="str">
        <f ca="1">IF(BB$3&lt;=$AB13,$AA13+SUM($BA13:BB13),"")</f>
        <v/>
      </c>
      <c r="AB13" s="5" t="str">
        <f ca="1">IF(BC$3&lt;=$AB13,$AA13+SUM($BA13:BC13),"")</f>
        <v/>
      </c>
      <c r="AC13" s="5" t="str">
        <f ca="1">IF(BD$3&lt;=$AB13,$AA13+SUM($BA13:BD13),"")</f>
        <v/>
      </c>
      <c r="AD13" s="5" t="str">
        <f ca="1">IF(BE$3&lt;=$AB13,$AA13+SUM($BA13:BE13),"")</f>
        <v/>
      </c>
      <c r="AE13" s="5" t="str">
        <f ca="1">IF(BF$3&lt;=$AB13,$AA13+SUM($BA13:BF13),"")</f>
        <v/>
      </c>
      <c r="AF13" s="5" t="str">
        <f ca="1">IF(BG$3&lt;=$AB13,$AA13+SUM($BA13:BG13),"")</f>
        <v/>
      </c>
      <c r="AG13" s="5" t="str">
        <f ca="1">IF(BH$3&lt;=$AB13,$AA13+SUM($BA13:BH13),"")</f>
        <v/>
      </c>
      <c r="AH13">
        <v>301.14999999999998</v>
      </c>
    </row>
    <row r="14" spans="1:34" x14ac:dyDescent="0.25">
      <c r="A14" s="1">
        <v>12</v>
      </c>
      <c r="B14" s="1">
        <v>304.64999999999998</v>
      </c>
      <c r="C14" s="3">
        <v>302.64999999999998</v>
      </c>
      <c r="D14">
        <v>2</v>
      </c>
      <c r="E14" s="3">
        <f t="shared" si="0"/>
        <v>304.64999999999998</v>
      </c>
      <c r="H14">
        <v>12</v>
      </c>
      <c r="I14" s="5">
        <f ca="1">IF(AJ$3&lt;=$AB14,$AA14+SUM(AJ14:$BA14),"")</f>
        <v>306.88140841358859</v>
      </c>
      <c r="J14" s="5">
        <f ca="1">IF(AK$3&lt;=$AB14,$AA14+SUM(AK14:$BA14),"")</f>
        <v>307.38015055488466</v>
      </c>
      <c r="K14" s="5">
        <f ca="1">IF(AL$3&lt;=$AB14,$AA14+SUM(AL14:$BA14),"")</f>
        <v>306.21106119144474</v>
      </c>
      <c r="L14" s="5">
        <f ca="1">IF(AM$3&lt;=$AB14,$AA14+SUM(AM14:$BA14),"")</f>
        <v>306.63243326574849</v>
      </c>
      <c r="M14" s="5">
        <f ca="1">IF(AN$3&lt;=$AB14,$AA14+SUM(AN14:$BA14),"")</f>
        <v>306.32381473893088</v>
      </c>
      <c r="N14" s="5">
        <f ca="1">IF(AO$3&lt;=$AB14,$AA14+SUM(AO14:$BA14),"")</f>
        <v>305.54654758932224</v>
      </c>
      <c r="O14" s="5">
        <f ca="1">IF(AP$3&lt;=$AB14,$AA14+SUM(AP14:$BA14),"")</f>
        <v>305.68077320176985</v>
      </c>
      <c r="P14" s="5">
        <f ca="1">IF(AQ$3&lt;=$AB14,$AA14+SUM(AQ14:$BA14),"")</f>
        <v>304.42822050439588</v>
      </c>
      <c r="Q14" s="5">
        <f ca="1">IF(AR$3&lt;=$AB14,$AA14+SUM(AR14:$BA14),"")</f>
        <v>304.62317261401597</v>
      </c>
      <c r="R14" s="5">
        <f ca="1">IF(AS$3&lt;=$AB14,$AA14+SUM(AS14:$BA14),"")</f>
        <v>305.18796226693405</v>
      </c>
      <c r="S14" s="5">
        <f ca="1">IF(AT$3&lt;=$AB14,$AA14+SUM(AT14:$BA14),"")</f>
        <v>304.89437883730938</v>
      </c>
      <c r="T14" s="5">
        <f ca="1">IF(AU$3&lt;=$AB14,$AA14+SUM(AU14:$BA14),"")</f>
        <v>303.53224367273674</v>
      </c>
      <c r="U14" s="5">
        <f ca="1">IF(AV$3&lt;=$AB14,$AA14+SUM(AV14:$BA14),"")</f>
        <v>304.64999999999998</v>
      </c>
      <c r="V14" s="5" t="str">
        <f ca="1">IF(AW$3&lt;=$AB14,$AA14+SUM(AW14:$BA14),"")</f>
        <v/>
      </c>
      <c r="W14" s="5" t="str">
        <f ca="1">IF(AX$3&lt;=$AB14,$AA14+SUM(AX14:$BA14),"")</f>
        <v/>
      </c>
      <c r="X14" s="5" t="str">
        <f ca="1">IF(AY$3&lt;=$AB14,$AA14+SUM(AY14:$BA14),"")</f>
        <v/>
      </c>
      <c r="Y14" s="5" t="str">
        <f ca="1">IF(AZ$3&lt;=$AB14,$AA14+SUM(AZ14:$BA14),"")</f>
        <v/>
      </c>
      <c r="Z14" s="5" t="str">
        <f ca="1">IF(BA$3&lt;=$AB14,$AA14+SUM(BA14:$BA14),"")</f>
        <v/>
      </c>
      <c r="AA14" s="5" t="str">
        <f ca="1">IF(BB$3&lt;=$AB14,$AA14+SUM($BA14:BB14),"")</f>
        <v/>
      </c>
      <c r="AB14" s="5" t="str">
        <f ca="1">IF(BC$3&lt;=$AB14,$AA14+SUM($BA14:BC14),"")</f>
        <v/>
      </c>
      <c r="AC14" s="5" t="str">
        <f ca="1">IF(BD$3&lt;=$AB14,$AA14+SUM($BA14:BD14),"")</f>
        <v/>
      </c>
      <c r="AD14" s="5" t="str">
        <f ca="1">IF(BE$3&lt;=$AB14,$AA14+SUM($BA14:BE14),"")</f>
        <v/>
      </c>
      <c r="AE14" s="5" t="str">
        <f ca="1">IF(BF$3&lt;=$AB14,$AA14+SUM($BA14:BF14),"")</f>
        <v/>
      </c>
      <c r="AF14" s="5" t="str">
        <f ca="1">IF(BG$3&lt;=$AB14,$AA14+SUM($BA14:BG14),"")</f>
        <v/>
      </c>
      <c r="AG14" s="5" t="str">
        <f ca="1">IF(BH$3&lt;=$AB14,$AA14+SUM($BA14:BH14),"")</f>
        <v/>
      </c>
      <c r="AH14">
        <v>304.64999999999998</v>
      </c>
    </row>
    <row r="15" spans="1:34" x14ac:dyDescent="0.25">
      <c r="A15" s="1">
        <v>13</v>
      </c>
      <c r="B15" s="1">
        <v>306.95</v>
      </c>
      <c r="C15" s="3">
        <v>303.95</v>
      </c>
      <c r="D15">
        <v>3</v>
      </c>
      <c r="E15" s="3">
        <f t="shared" si="0"/>
        <v>306.95</v>
      </c>
      <c r="H15">
        <v>13</v>
      </c>
      <c r="I15" s="5">
        <f ca="1">IF(AJ$3&lt;=$AB15,$AA15+SUM(AJ15:$BA15),"")</f>
        <v>309.67219107896796</v>
      </c>
      <c r="J15" s="5">
        <f ca="1">IF(AK$3&lt;=$AB15,$AA15+SUM(AK15:$BA15),"")</f>
        <v>310.17093322026403</v>
      </c>
      <c r="K15" s="5">
        <f ca="1">IF(AL$3&lt;=$AB15,$AA15+SUM(AL15:$BA15),"")</f>
        <v>309.00184385682411</v>
      </c>
      <c r="L15" s="5">
        <f ca="1">IF(AM$3&lt;=$AB15,$AA15+SUM(AM15:$BA15),"")</f>
        <v>309.4232159311278</v>
      </c>
      <c r="M15" s="5">
        <f ca="1">IF(AN$3&lt;=$AB15,$AA15+SUM(AN15:$BA15),"")</f>
        <v>309.11459740431025</v>
      </c>
      <c r="N15" s="5">
        <f ca="1">IF(AO$3&lt;=$AB15,$AA15+SUM(AO15:$BA15),"")</f>
        <v>308.33733025470161</v>
      </c>
      <c r="O15" s="5">
        <f ca="1">IF(AP$3&lt;=$AB15,$AA15+SUM(AP15:$BA15),"")</f>
        <v>308.47155586714916</v>
      </c>
      <c r="P15" s="5">
        <f ca="1">IF(AQ$3&lt;=$AB15,$AA15+SUM(AQ15:$BA15),"")</f>
        <v>307.21900316977525</v>
      </c>
      <c r="Q15" s="5">
        <f ca="1">IF(AR$3&lt;=$AB15,$AA15+SUM(AR15:$BA15),"")</f>
        <v>307.41395527939528</v>
      </c>
      <c r="R15" s="5">
        <f ca="1">IF(AS$3&lt;=$AB15,$AA15+SUM(AS15:$BA15),"")</f>
        <v>307.97874493231336</v>
      </c>
      <c r="S15" s="5">
        <f ca="1">IF(AT$3&lt;=$AB15,$AA15+SUM(AT15:$BA15),"")</f>
        <v>307.68516150268874</v>
      </c>
      <c r="T15" s="5">
        <f ca="1">IF(AU$3&lt;=$AB15,$AA15+SUM(AU15:$BA15),"")</f>
        <v>306.32302633811611</v>
      </c>
      <c r="U15" s="5">
        <f ca="1">IF(AV$3&lt;=$AB15,$AA15+SUM(AV15:$BA15),"")</f>
        <v>307.44078266537934</v>
      </c>
      <c r="V15" s="5">
        <f ca="1">IF(AW$3&lt;=$AB15,$AA15+SUM(AW15:$BA15),"")</f>
        <v>306.95</v>
      </c>
      <c r="W15" s="5" t="str">
        <f ca="1">IF(AX$3&lt;=$AB15,$AA15+SUM(AX15:$BA15),"")</f>
        <v/>
      </c>
      <c r="X15" s="5" t="str">
        <f ca="1">IF(AY$3&lt;=$AB15,$AA15+SUM(AY15:$BA15),"")</f>
        <v/>
      </c>
      <c r="Y15" s="5" t="str">
        <f ca="1">IF(AZ$3&lt;=$AB15,$AA15+SUM(AZ15:$BA15),"")</f>
        <v/>
      </c>
      <c r="Z15" s="5" t="str">
        <f ca="1">IF(BA$3&lt;=$AB15,$AA15+SUM(BA15:$BA15),"")</f>
        <v/>
      </c>
      <c r="AA15" s="5" t="str">
        <f ca="1">IF(BB$3&lt;=$AB15,$AA15+SUM($BA15:BB15),"")</f>
        <v/>
      </c>
      <c r="AB15" s="5" t="str">
        <f ca="1">IF(BC$3&lt;=$AB15,$AA15+SUM($BA15:BC15),"")</f>
        <v/>
      </c>
      <c r="AC15" s="5" t="str">
        <f ca="1">IF(BD$3&lt;=$AB15,$AA15+SUM($BA15:BD15),"")</f>
        <v/>
      </c>
      <c r="AD15" s="5" t="str">
        <f ca="1">IF(BE$3&lt;=$AB15,$AA15+SUM($BA15:BE15),"")</f>
        <v/>
      </c>
      <c r="AE15" s="5" t="str">
        <f ca="1">IF(BF$3&lt;=$AB15,$AA15+SUM($BA15:BF15),"")</f>
        <v/>
      </c>
      <c r="AF15" s="5" t="str">
        <f ca="1">IF(BG$3&lt;=$AB15,$AA15+SUM($BA15:BG15),"")</f>
        <v/>
      </c>
      <c r="AG15" s="5" t="str">
        <f ca="1">IF(BH$3&lt;=$AB15,$AA15+SUM($BA15:BH15),"")</f>
        <v/>
      </c>
      <c r="AH15">
        <v>306.95</v>
      </c>
    </row>
    <row r="16" spans="1:34" x14ac:dyDescent="0.25">
      <c r="A16" s="1">
        <v>14</v>
      </c>
      <c r="B16" s="1">
        <v>309.25</v>
      </c>
      <c r="C16" s="3">
        <v>305.25</v>
      </c>
      <c r="D16">
        <v>4</v>
      </c>
      <c r="E16" s="3">
        <f t="shared" si="0"/>
        <v>309.25</v>
      </c>
      <c r="H16">
        <v>14</v>
      </c>
      <c r="I16" s="5">
        <f ca="1">IF(AJ$3&lt;=$AB16,$AA16+SUM(AJ16:$BA16),"")</f>
        <v>312.31975250876917</v>
      </c>
      <c r="J16" s="5">
        <f ca="1">IF(AK$3&lt;=$AB16,$AA16+SUM(AK16:$BA16),"")</f>
        <v>312.81849465006525</v>
      </c>
      <c r="K16" s="5">
        <f ca="1">IF(AL$3&lt;=$AB16,$AA16+SUM(AL16:$BA16),"")</f>
        <v>311.64940528662532</v>
      </c>
      <c r="L16" s="5">
        <f ca="1">IF(AM$3&lt;=$AB16,$AA16+SUM(AM16:$BA16),"")</f>
        <v>312.07077736092907</v>
      </c>
      <c r="M16" s="5">
        <f ca="1">IF(AN$3&lt;=$AB16,$AA16+SUM(AN16:$BA16),"")</f>
        <v>311.76215883411146</v>
      </c>
      <c r="N16" s="5">
        <f ca="1">IF(AO$3&lt;=$AB16,$AA16+SUM(AO16:$BA16),"")</f>
        <v>310.98489168450288</v>
      </c>
      <c r="O16" s="5">
        <f ca="1">IF(AP$3&lt;=$AB16,$AA16+SUM(AP16:$BA16),"")</f>
        <v>311.11911729695044</v>
      </c>
      <c r="P16" s="5">
        <f ca="1">IF(AQ$3&lt;=$AB16,$AA16+SUM(AQ16:$BA16),"")</f>
        <v>309.86656459957646</v>
      </c>
      <c r="Q16" s="5">
        <f ca="1">IF(AR$3&lt;=$AB16,$AA16+SUM(AR16:$BA16),"")</f>
        <v>310.06151670919655</v>
      </c>
      <c r="R16" s="5">
        <f ca="1">IF(AS$3&lt;=$AB16,$AA16+SUM(AS16:$BA16),"")</f>
        <v>310.62630636211463</v>
      </c>
      <c r="S16" s="5">
        <f ca="1">IF(AT$3&lt;=$AB16,$AA16+SUM(AT16:$BA16),"")</f>
        <v>310.33272293248996</v>
      </c>
      <c r="T16" s="5">
        <f ca="1">IF(AU$3&lt;=$AB16,$AA16+SUM(AU16:$BA16),"")</f>
        <v>308.97058776791738</v>
      </c>
      <c r="U16" s="5">
        <f ca="1">IF(AV$3&lt;=$AB16,$AA16+SUM(AV16:$BA16),"")</f>
        <v>310.08834409518056</v>
      </c>
      <c r="V16" s="5">
        <f ca="1">IF(AW$3&lt;=$AB16,$AA16+SUM(AW16:$BA16),"")</f>
        <v>309.5975614298012</v>
      </c>
      <c r="W16" s="5">
        <f ca="1">IF(AX$3&lt;=$AB16,$AA16+SUM(AX16:$BA16),"")</f>
        <v>309.25</v>
      </c>
      <c r="X16" s="5" t="str">
        <f ca="1">IF(AY$3&lt;=$AB16,$AA16+SUM(AY16:$BA16),"")</f>
        <v/>
      </c>
      <c r="Y16" s="5" t="str">
        <f ca="1">IF(AZ$3&lt;=$AB16,$AA16+SUM(AZ16:$BA16),"")</f>
        <v/>
      </c>
      <c r="Z16" s="5" t="str">
        <f ca="1">IF(BA$3&lt;=$AB16,$AA16+SUM(BA16:$BA16),"")</f>
        <v/>
      </c>
      <c r="AA16" s="5" t="str">
        <f ca="1">IF(BB$3&lt;=$AB16,$AA16+SUM($BA16:BB16),"")</f>
        <v/>
      </c>
      <c r="AB16" s="5" t="str">
        <f ca="1">IF(BC$3&lt;=$AB16,$AA16+SUM($BA16:BC16),"")</f>
        <v/>
      </c>
      <c r="AC16" s="5" t="str">
        <f ca="1">IF(BD$3&lt;=$AB16,$AA16+SUM($BA16:BD16),"")</f>
        <v/>
      </c>
      <c r="AD16" s="5" t="str">
        <f ca="1">IF(BE$3&lt;=$AB16,$AA16+SUM($BA16:BE16),"")</f>
        <v/>
      </c>
      <c r="AE16" s="5" t="str">
        <f ca="1">IF(BF$3&lt;=$AB16,$AA16+SUM($BA16:BF16),"")</f>
        <v/>
      </c>
      <c r="AF16" s="5" t="str">
        <f ca="1">IF(BG$3&lt;=$AB16,$AA16+SUM($BA16:BG16),"")</f>
        <v/>
      </c>
      <c r="AG16" s="5" t="str">
        <f ca="1">IF(BH$3&lt;=$AB16,$AA16+SUM($BA16:BH16),"")</f>
        <v/>
      </c>
      <c r="AH16">
        <v>309.25</v>
      </c>
    </row>
    <row r="17" spans="1:34" x14ac:dyDescent="0.25">
      <c r="A17" s="1">
        <v>15</v>
      </c>
      <c r="B17" s="1">
        <v>309.95</v>
      </c>
      <c r="C17" s="3">
        <v>305.95</v>
      </c>
      <c r="D17">
        <v>4</v>
      </c>
      <c r="E17" s="3">
        <f t="shared" si="0"/>
        <v>309.95</v>
      </c>
      <c r="H17">
        <v>15</v>
      </c>
      <c r="I17" s="5">
        <f ca="1">IF(AJ$3&lt;=$AB17,$AA17+SUM(AJ17:$BA17),"")</f>
        <v>312.48535567888001</v>
      </c>
      <c r="J17" s="5">
        <f ca="1">IF(AK$3&lt;=$AB17,$AA17+SUM(AK17:$BA17),"")</f>
        <v>312.98409782017609</v>
      </c>
      <c r="K17" s="5">
        <f ca="1">IF(AL$3&lt;=$AB17,$AA17+SUM(AL17:$BA17),"")</f>
        <v>311.81500845673617</v>
      </c>
      <c r="L17" s="5">
        <f ca="1">IF(AM$3&lt;=$AB17,$AA17+SUM(AM17:$BA17),"")</f>
        <v>312.23638053103991</v>
      </c>
      <c r="M17" s="5">
        <f ca="1">IF(AN$3&lt;=$AB17,$AA17+SUM(AN17:$BA17),"")</f>
        <v>311.9277620042223</v>
      </c>
      <c r="N17" s="5">
        <f ca="1">IF(AO$3&lt;=$AB17,$AA17+SUM(AO17:$BA17),"")</f>
        <v>311.15049485461367</v>
      </c>
      <c r="O17" s="5">
        <f ca="1">IF(AP$3&lt;=$AB17,$AA17+SUM(AP17:$BA17),"")</f>
        <v>311.28472046706128</v>
      </c>
      <c r="P17" s="5">
        <f ca="1">IF(AQ$3&lt;=$AB17,$AA17+SUM(AQ17:$BA17),"")</f>
        <v>310.03216776968731</v>
      </c>
      <c r="Q17" s="5">
        <f ca="1">IF(AR$3&lt;=$AB17,$AA17+SUM(AR17:$BA17),"")</f>
        <v>310.22711987930739</v>
      </c>
      <c r="R17" s="5">
        <f ca="1">IF(AS$3&lt;=$AB17,$AA17+SUM(AS17:$BA17),"")</f>
        <v>310.79190953222547</v>
      </c>
      <c r="S17" s="5">
        <f ca="1">IF(AT$3&lt;=$AB17,$AA17+SUM(AT17:$BA17),"")</f>
        <v>310.4983261026008</v>
      </c>
      <c r="T17" s="5">
        <f ca="1">IF(AU$3&lt;=$AB17,$AA17+SUM(AU17:$BA17),"")</f>
        <v>309.13619093802816</v>
      </c>
      <c r="U17" s="5">
        <f ca="1">IF(AV$3&lt;=$AB17,$AA17+SUM(AV17:$BA17),"")</f>
        <v>310.2539472652914</v>
      </c>
      <c r="V17" s="5">
        <f ca="1">IF(AW$3&lt;=$AB17,$AA17+SUM(AW17:$BA17),"")</f>
        <v>309.76316459991205</v>
      </c>
      <c r="W17" s="5">
        <f ca="1">IF(AX$3&lt;=$AB17,$AA17+SUM(AX17:$BA17),"")</f>
        <v>309.41560317011084</v>
      </c>
      <c r="X17" s="5">
        <f ca="1">IF(AY$3&lt;=$AB17,$AA17+SUM(AY17:$BA17),"")</f>
        <v>309.95</v>
      </c>
      <c r="Y17" s="5" t="str">
        <f ca="1">IF(AZ$3&lt;=$AB17,$AA17+SUM(AZ17:$BA17),"")</f>
        <v/>
      </c>
      <c r="Z17" s="5" t="str">
        <f ca="1">IF(BA$3&lt;=$AB17,$AA17+SUM(BA17:$BA17),"")</f>
        <v/>
      </c>
      <c r="AA17" s="5" t="str">
        <f ca="1">IF(BB$3&lt;=$AB17,$AA17+SUM($BA17:BB17),"")</f>
        <v/>
      </c>
      <c r="AB17" s="5" t="str">
        <f ca="1">IF(BC$3&lt;=$AB17,$AA17+SUM($BA17:BC17),"")</f>
        <v/>
      </c>
      <c r="AC17" s="5" t="str">
        <f ca="1">IF(BD$3&lt;=$AB17,$AA17+SUM($BA17:BD17),"")</f>
        <v/>
      </c>
      <c r="AD17" s="5" t="str">
        <f ca="1">IF(BE$3&lt;=$AB17,$AA17+SUM($BA17:BE17),"")</f>
        <v/>
      </c>
      <c r="AE17" s="5" t="str">
        <f ca="1">IF(BF$3&lt;=$AB17,$AA17+SUM($BA17:BF17),"")</f>
        <v/>
      </c>
      <c r="AF17" s="5" t="str">
        <f ca="1">IF(BG$3&lt;=$AB17,$AA17+SUM($BA17:BG17),"")</f>
        <v/>
      </c>
      <c r="AG17" s="5" t="str">
        <f ca="1">IF(BH$3&lt;=$AB17,$AA17+SUM($BA17:BH17),"")</f>
        <v/>
      </c>
      <c r="AH17">
        <v>309.95</v>
      </c>
    </row>
    <row r="18" spans="1:34" x14ac:dyDescent="0.25">
      <c r="A18" s="1">
        <v>16</v>
      </c>
      <c r="B18" s="1">
        <v>311.04999999999995</v>
      </c>
      <c r="C18" s="3">
        <v>306.04999999999995</v>
      </c>
      <c r="D18">
        <v>5</v>
      </c>
      <c r="E18" s="3">
        <f t="shared" si="0"/>
        <v>311.04999999999995</v>
      </c>
      <c r="H18">
        <v>16</v>
      </c>
      <c r="I18" s="5">
        <f ca="1">IF(AJ$3&lt;=$AB18,$AA18+SUM(AJ18:$BA18),"")</f>
        <v>313.20119250375296</v>
      </c>
      <c r="J18" s="5">
        <f ca="1">IF(AK$3&lt;=$AB18,$AA18+SUM(AK18:$BA18),"")</f>
        <v>313.69993464504904</v>
      </c>
      <c r="K18" s="5">
        <f ca="1">IF(AL$3&lt;=$AB18,$AA18+SUM(AL18:$BA18),"")</f>
        <v>312.53084528160906</v>
      </c>
      <c r="L18" s="5">
        <f ca="1">IF(AM$3&lt;=$AB18,$AA18+SUM(AM18:$BA18),"")</f>
        <v>312.95221735591281</v>
      </c>
      <c r="M18" s="5">
        <f ca="1">IF(AN$3&lt;=$AB18,$AA18+SUM(AN18:$BA18),"")</f>
        <v>312.64359882909525</v>
      </c>
      <c r="N18" s="5">
        <f ca="1">IF(AO$3&lt;=$AB18,$AA18+SUM(AO18:$BA18),"")</f>
        <v>311.86633167948662</v>
      </c>
      <c r="O18" s="5">
        <f ca="1">IF(AP$3&lt;=$AB18,$AA18+SUM(AP18:$BA18),"")</f>
        <v>312.00055729193417</v>
      </c>
      <c r="P18" s="5">
        <f ca="1">IF(AQ$3&lt;=$AB18,$AA18+SUM(AQ18:$BA18),"")</f>
        <v>310.74800459456026</v>
      </c>
      <c r="Q18" s="5">
        <f ca="1">IF(AR$3&lt;=$AB18,$AA18+SUM(AR18:$BA18),"")</f>
        <v>310.94295670418029</v>
      </c>
      <c r="R18" s="5">
        <f ca="1">IF(AS$3&lt;=$AB18,$AA18+SUM(AS18:$BA18),"")</f>
        <v>311.50774635709837</v>
      </c>
      <c r="S18" s="5">
        <f ca="1">IF(AT$3&lt;=$AB18,$AA18+SUM(AT18:$BA18),"")</f>
        <v>311.21416292747375</v>
      </c>
      <c r="T18" s="5">
        <f ca="1">IF(AU$3&lt;=$AB18,$AA18+SUM(AU18:$BA18),"")</f>
        <v>309.85202776290112</v>
      </c>
      <c r="U18" s="5">
        <f ca="1">IF(AV$3&lt;=$AB18,$AA18+SUM(AV18:$BA18),"")</f>
        <v>310.9697840901643</v>
      </c>
      <c r="V18" s="5">
        <f ca="1">IF(AW$3&lt;=$AB18,$AA18+SUM(AW18:$BA18),"")</f>
        <v>310.479001424785</v>
      </c>
      <c r="W18" s="5">
        <f ca="1">IF(AX$3&lt;=$AB18,$AA18+SUM(AX18:$BA18),"")</f>
        <v>310.13143999498374</v>
      </c>
      <c r="X18" s="5">
        <f ca="1">IF(AY$3&lt;=$AB18,$AA18+SUM(AY18:$BA18),"")</f>
        <v>310.66583682487288</v>
      </c>
      <c r="Y18" s="5">
        <f ca="1">IF(AZ$3&lt;=$AB18,$AA18+SUM(AZ18:$BA18),"")</f>
        <v>311.04999999999995</v>
      </c>
      <c r="Z18" s="5" t="str">
        <f ca="1">IF(BA$3&lt;=$AB18,$AA18+SUM(BA18:$BA18),"")</f>
        <v/>
      </c>
      <c r="AA18" s="5" t="str">
        <f ca="1">IF(BB$3&lt;=$AB18,$AA18+SUM($BA18:BB18),"")</f>
        <v/>
      </c>
      <c r="AB18" s="5" t="str">
        <f ca="1">IF(BC$3&lt;=$AB18,$AA18+SUM($BA18:BC18),"")</f>
        <v/>
      </c>
      <c r="AC18" s="5" t="str">
        <f ca="1">IF(BD$3&lt;=$AB18,$AA18+SUM($BA18:BD18),"")</f>
        <v/>
      </c>
      <c r="AD18" s="5" t="str">
        <f ca="1">IF(BE$3&lt;=$AB18,$AA18+SUM($BA18:BE18),"")</f>
        <v/>
      </c>
      <c r="AE18" s="5" t="str">
        <f ca="1">IF(BF$3&lt;=$AB18,$AA18+SUM($BA18:BF18),"")</f>
        <v/>
      </c>
      <c r="AF18" s="5" t="str">
        <f ca="1">IF(BG$3&lt;=$AB18,$AA18+SUM($BA18:BG18),"")</f>
        <v/>
      </c>
      <c r="AG18" s="5" t="str">
        <f ca="1">IF(BH$3&lt;=$AB18,$AA18+SUM($BA18:BH18),"")</f>
        <v/>
      </c>
      <c r="AH18">
        <v>311.04999999999995</v>
      </c>
    </row>
    <row r="19" spans="1:34" x14ac:dyDescent="0.25">
      <c r="A19" s="1">
        <v>17</v>
      </c>
      <c r="B19" s="1">
        <v>310.75</v>
      </c>
      <c r="C19" s="3">
        <v>305.75</v>
      </c>
      <c r="D19">
        <v>5</v>
      </c>
      <c r="E19" s="3">
        <f t="shared" si="0"/>
        <v>310.75</v>
      </c>
      <c r="H19">
        <v>17</v>
      </c>
      <c r="I19" s="5">
        <f ca="1">IF(AJ$3&lt;=$AB19,$AA19+SUM(AJ19:$BA19),"")</f>
        <v>312.62799735568655</v>
      </c>
      <c r="J19" s="5">
        <f ca="1">IF(AK$3&lt;=$AB19,$AA19+SUM(AK19:$BA19),"")</f>
        <v>313.12673949698262</v>
      </c>
      <c r="K19" s="5">
        <f ca="1">IF(AL$3&lt;=$AB19,$AA19+SUM(AL19:$BA19),"")</f>
        <v>311.9576501335427</v>
      </c>
      <c r="L19" s="5">
        <f ca="1">IF(AM$3&lt;=$AB19,$AA19+SUM(AM19:$BA19),"")</f>
        <v>312.37902220784639</v>
      </c>
      <c r="M19" s="5">
        <f ca="1">IF(AN$3&lt;=$AB19,$AA19+SUM(AN19:$BA19),"")</f>
        <v>312.07040368102884</v>
      </c>
      <c r="N19" s="5">
        <f ca="1">IF(AO$3&lt;=$AB19,$AA19+SUM(AO19:$BA19),"")</f>
        <v>311.2931365314202</v>
      </c>
      <c r="O19" s="5">
        <f ca="1">IF(AP$3&lt;=$AB19,$AA19+SUM(AP19:$BA19),"")</f>
        <v>311.42736214386775</v>
      </c>
      <c r="P19" s="5">
        <f ca="1">IF(AQ$3&lt;=$AB19,$AA19+SUM(AQ19:$BA19),"")</f>
        <v>310.17480944649384</v>
      </c>
      <c r="Q19" s="5">
        <f ca="1">IF(AR$3&lt;=$AB19,$AA19+SUM(AR19:$BA19),"")</f>
        <v>310.36976155611387</v>
      </c>
      <c r="R19" s="5">
        <f ca="1">IF(AS$3&lt;=$AB19,$AA19+SUM(AS19:$BA19),"")</f>
        <v>310.93455120903195</v>
      </c>
      <c r="S19" s="5">
        <f ca="1">IF(AT$3&lt;=$AB19,$AA19+SUM(AT19:$BA19),"")</f>
        <v>310.64096777940733</v>
      </c>
      <c r="T19" s="5">
        <f ca="1">IF(AU$3&lt;=$AB19,$AA19+SUM(AU19:$BA19),"")</f>
        <v>309.2788326148347</v>
      </c>
      <c r="U19" s="5">
        <f ca="1">IF(AV$3&lt;=$AB19,$AA19+SUM(AV19:$BA19),"")</f>
        <v>310.39658894209794</v>
      </c>
      <c r="V19" s="5">
        <f ca="1">IF(AW$3&lt;=$AB19,$AA19+SUM(AW19:$BA19),"")</f>
        <v>309.90580627671858</v>
      </c>
      <c r="W19" s="5">
        <f ca="1">IF(AX$3&lt;=$AB19,$AA19+SUM(AX19:$BA19),"")</f>
        <v>309.55824484691732</v>
      </c>
      <c r="X19" s="5">
        <f ca="1">IF(AY$3&lt;=$AB19,$AA19+SUM(AY19:$BA19),"")</f>
        <v>310.09264167680647</v>
      </c>
      <c r="Y19" s="5">
        <f ca="1">IF(AZ$3&lt;=$AB19,$AA19+SUM(AZ19:$BA19),"")</f>
        <v>310.47680485193354</v>
      </c>
      <c r="Z19" s="5">
        <f ca="1">IF(BA$3&lt;=$AB19,$AA19+SUM(BA19:$BA19),"")</f>
        <v>310.75</v>
      </c>
      <c r="AA19" s="5" t="str">
        <f ca="1">IF(BB$3&lt;=$AB19,$AA19+SUM($BA19:BB19),"")</f>
        <v/>
      </c>
      <c r="AB19" s="5" t="str">
        <f ca="1">IF(BC$3&lt;=$AB19,$AA19+SUM($BA19:BC19),"")</f>
        <v/>
      </c>
      <c r="AC19" s="5" t="str">
        <f ca="1">IF(BD$3&lt;=$AB19,$AA19+SUM($BA19:BD19),"")</f>
        <v/>
      </c>
      <c r="AD19" s="5" t="str">
        <f ca="1">IF(BE$3&lt;=$AB19,$AA19+SUM($BA19:BE19),"")</f>
        <v/>
      </c>
      <c r="AE19" s="5" t="str">
        <f ca="1">IF(BF$3&lt;=$AB19,$AA19+SUM($BA19:BF19),"")</f>
        <v/>
      </c>
      <c r="AF19" s="5" t="str">
        <f ca="1">IF(BG$3&lt;=$AB19,$AA19+SUM($BA19:BG19),"")</f>
        <v/>
      </c>
      <c r="AG19" s="5" t="str">
        <f ca="1">IF(BH$3&lt;=$AB19,$AA19+SUM($BA19:BH19),"")</f>
        <v/>
      </c>
      <c r="AH19">
        <v>310.75</v>
      </c>
    </row>
    <row r="20" spans="1:34" x14ac:dyDescent="0.25">
      <c r="A20" s="1">
        <v>18</v>
      </c>
      <c r="B20" s="1">
        <v>308.54999999999995</v>
      </c>
      <c r="C20" s="3">
        <v>303.54999999999995</v>
      </c>
      <c r="D20">
        <v>5</v>
      </c>
      <c r="E20" s="3">
        <f t="shared" si="0"/>
        <v>308.54999999999995</v>
      </c>
      <c r="H20">
        <v>18</v>
      </c>
      <c r="I20" s="5">
        <f ca="1">IF(AJ$3&lt;=$AB20,$AA20+SUM(AJ20:$BA20),"")</f>
        <v>310.16714663548959</v>
      </c>
      <c r="J20" s="5">
        <f ca="1">IF(AK$3&lt;=$AB20,$AA20+SUM(AK20:$BA20),"")</f>
        <v>310.66588877678566</v>
      </c>
      <c r="K20" s="5">
        <f ca="1">IF(AL$3&lt;=$AB20,$AA20+SUM(AL20:$BA20),"")</f>
        <v>309.49679941334574</v>
      </c>
      <c r="L20" s="5">
        <f ca="1">IF(AM$3&lt;=$AB20,$AA20+SUM(AM20:$BA20),"")</f>
        <v>309.91817148764949</v>
      </c>
      <c r="M20" s="5">
        <f ca="1">IF(AN$3&lt;=$AB20,$AA20+SUM(AN20:$BA20),"")</f>
        <v>309.60955296083193</v>
      </c>
      <c r="N20" s="5">
        <f ca="1">IF(AO$3&lt;=$AB20,$AA20+SUM(AO20:$BA20),"")</f>
        <v>308.8322858112233</v>
      </c>
      <c r="O20" s="5">
        <f ca="1">IF(AP$3&lt;=$AB20,$AA20+SUM(AP20:$BA20),"")</f>
        <v>308.96651142367085</v>
      </c>
      <c r="P20" s="5">
        <f ca="1">IF(AQ$3&lt;=$AB20,$AA20+SUM(AQ20:$BA20),"")</f>
        <v>307.71395872629694</v>
      </c>
      <c r="Q20" s="5">
        <f ca="1">IF(AR$3&lt;=$AB20,$AA20+SUM(AR20:$BA20),"")</f>
        <v>307.90891083591697</v>
      </c>
      <c r="R20" s="5">
        <f ca="1">IF(AS$3&lt;=$AB20,$AA20+SUM(AS20:$BA20),"")</f>
        <v>308.47370048883505</v>
      </c>
      <c r="S20" s="5">
        <f ca="1">IF(AT$3&lt;=$AB20,$AA20+SUM(AT20:$BA20),"")</f>
        <v>308.18011705921043</v>
      </c>
      <c r="T20" s="5">
        <f ca="1">IF(AU$3&lt;=$AB20,$AA20+SUM(AU20:$BA20),"")</f>
        <v>306.8179818946378</v>
      </c>
      <c r="U20" s="5">
        <f ca="1">IF(AV$3&lt;=$AB20,$AA20+SUM(AV20:$BA20),"")</f>
        <v>307.93573822190098</v>
      </c>
      <c r="V20" s="5">
        <f ca="1">IF(AW$3&lt;=$AB20,$AA20+SUM(AW20:$BA20),"")</f>
        <v>307.44495555652162</v>
      </c>
      <c r="W20" s="5">
        <f ca="1">IF(AX$3&lt;=$AB20,$AA20+SUM(AX20:$BA20),"")</f>
        <v>307.09739412672042</v>
      </c>
      <c r="X20" s="5">
        <f ca="1">IF(AY$3&lt;=$AB20,$AA20+SUM(AY20:$BA20),"")</f>
        <v>307.63179095660956</v>
      </c>
      <c r="Y20" s="5">
        <f ca="1">IF(AZ$3&lt;=$AB20,$AA20+SUM(AZ20:$BA20),"")</f>
        <v>308.01595413173663</v>
      </c>
      <c r="Z20" s="5">
        <f ca="1">IF(BA$3&lt;=$AB20,$AA20+SUM(BA20:$BA20),"")</f>
        <v>308.2891492798031</v>
      </c>
      <c r="AA20" s="5">
        <f ca="1">IF(BB$3&lt;=$AB20,$AA20+SUM($BA20:BB20),"")</f>
        <v>308.54999999999995</v>
      </c>
      <c r="AB20" s="5" t="str">
        <f ca="1">IF(BC$3&lt;=$AB20,$AA20+SUM($BA20:BC20),"")</f>
        <v/>
      </c>
      <c r="AC20" s="5" t="str">
        <f ca="1">IF(BD$3&lt;=$AB20,$AA20+SUM($BA20:BD20),"")</f>
        <v/>
      </c>
      <c r="AD20" s="5" t="str">
        <f ca="1">IF(BE$3&lt;=$AB20,$AA20+SUM($BA20:BE20),"")</f>
        <v/>
      </c>
      <c r="AE20" s="5" t="str">
        <f ca="1">IF(BF$3&lt;=$AB20,$AA20+SUM($BA20:BF20),"")</f>
        <v/>
      </c>
      <c r="AF20" s="5" t="str">
        <f ca="1">IF(BG$3&lt;=$AB20,$AA20+SUM($BA20:BG20),"")</f>
        <v/>
      </c>
      <c r="AG20" s="5" t="str">
        <f ca="1">IF(BH$3&lt;=$AB20,$AA20+SUM($BA20:BH20),"")</f>
        <v/>
      </c>
      <c r="AH20">
        <v>308.54999999999995</v>
      </c>
    </row>
    <row r="21" spans="1:34" x14ac:dyDescent="0.25">
      <c r="A21" s="1">
        <v>19</v>
      </c>
      <c r="B21" s="1">
        <v>304.54999999999995</v>
      </c>
      <c r="C21" s="3">
        <v>300.54999999999995</v>
      </c>
      <c r="D21">
        <v>4</v>
      </c>
      <c r="E21" s="3">
        <f t="shared" si="0"/>
        <v>304.54999999999995</v>
      </c>
      <c r="H21">
        <v>19</v>
      </c>
      <c r="I21" s="5">
        <f ca="1">IF(AJ$3&lt;=$AB21,$AA21+SUM(AJ21:$BA21),"")</f>
        <v>306.23546741027968</v>
      </c>
      <c r="J21" s="5">
        <f ca="1">IF(AK$3&lt;=$AB21,$AA21+SUM(AK21:$BA21),"")</f>
        <v>306.73420955157576</v>
      </c>
      <c r="K21" s="5">
        <f ca="1">IF(AL$3&lt;=$AB21,$AA21+SUM(AL21:$BA21),"")</f>
        <v>305.56512018813584</v>
      </c>
      <c r="L21" s="5">
        <f ca="1">IF(AM$3&lt;=$AB21,$AA21+SUM(AM21:$BA21),"")</f>
        <v>305.98649226243953</v>
      </c>
      <c r="M21" s="5">
        <f ca="1">IF(AN$3&lt;=$AB21,$AA21+SUM(AN21:$BA21),"")</f>
        <v>305.67787373562197</v>
      </c>
      <c r="N21" s="5">
        <f ca="1">IF(AO$3&lt;=$AB21,$AA21+SUM(AO21:$BA21),"")</f>
        <v>304.90060658601334</v>
      </c>
      <c r="O21" s="5">
        <f ca="1">IF(AP$3&lt;=$AB21,$AA21+SUM(AP21:$BA21),"")</f>
        <v>305.03483219846089</v>
      </c>
      <c r="P21" s="5">
        <f ca="1">IF(AQ$3&lt;=$AB21,$AA21+SUM(AQ21:$BA21),"")</f>
        <v>303.78227950108698</v>
      </c>
      <c r="Q21" s="5">
        <f ca="1">IF(AR$3&lt;=$AB21,$AA21+SUM(AR21:$BA21),"")</f>
        <v>303.97723161070701</v>
      </c>
      <c r="R21" s="5">
        <f ca="1">IF(AS$3&lt;=$AB21,$AA21+SUM(AS21:$BA21),"")</f>
        <v>304.54202126362509</v>
      </c>
      <c r="S21" s="5">
        <f ca="1">IF(AT$3&lt;=$AB21,$AA21+SUM(AT21:$BA21),"")</f>
        <v>304.24843783400047</v>
      </c>
      <c r="T21" s="5">
        <f ca="1">IF(AU$3&lt;=$AB21,$AA21+SUM(AU21:$BA21),"")</f>
        <v>302.88630266942783</v>
      </c>
      <c r="U21" s="5">
        <f ca="1">IF(AV$3&lt;=$AB21,$AA21+SUM(AV21:$BA21),"")</f>
        <v>304.00405899669101</v>
      </c>
      <c r="V21" s="5">
        <f ca="1">IF(AW$3&lt;=$AB21,$AA21+SUM(AW21:$BA21),"")</f>
        <v>303.51327633131172</v>
      </c>
      <c r="W21" s="5">
        <f ca="1">IF(AX$3&lt;=$AB21,$AA21+SUM(AX21:$BA21),"")</f>
        <v>303.16571490151046</v>
      </c>
      <c r="X21" s="5">
        <f ca="1">IF(AY$3&lt;=$AB21,$AA21+SUM(AY21:$BA21),"")</f>
        <v>303.7001117313996</v>
      </c>
      <c r="Y21" s="5">
        <f ca="1">IF(AZ$3&lt;=$AB21,$AA21+SUM(AZ21:$BA21),"")</f>
        <v>304.08427490652667</v>
      </c>
      <c r="Z21" s="5">
        <f ca="1">IF(BA$3&lt;=$AB21,$AA21+SUM(BA21:$BA21),"")</f>
        <v>304.35747005459314</v>
      </c>
      <c r="AA21" s="5">
        <f ca="1">IF(BB$3&lt;=$AB21,$AA21+SUM($BA21:BB21),"")</f>
        <v>304.61832077478999</v>
      </c>
      <c r="AB21" s="5">
        <f ca="1">IF(BC$3&lt;=$AB21,$AA21+SUM($BA21:BC21),"")</f>
        <v>304.54999999999995</v>
      </c>
      <c r="AC21" s="5" t="str">
        <f ca="1">IF(BD$3&lt;=$AB21,$AA21+SUM($BA21:BD21),"")</f>
        <v/>
      </c>
      <c r="AD21" s="5" t="str">
        <f ca="1">IF(BE$3&lt;=$AB21,$AA21+SUM($BA21:BE21),"")</f>
        <v/>
      </c>
      <c r="AE21" s="5" t="str">
        <f ca="1">IF(BF$3&lt;=$AB21,$AA21+SUM($BA21:BF21),"")</f>
        <v/>
      </c>
      <c r="AF21" s="5" t="str">
        <f ca="1">IF(BG$3&lt;=$AB21,$AA21+SUM($BA21:BG21),"")</f>
        <v/>
      </c>
      <c r="AG21" s="5" t="str">
        <f ca="1">IF(BH$3&lt;=$AB21,$AA21+SUM($BA21:BH21),"")</f>
        <v/>
      </c>
      <c r="AH21">
        <v>304.54999999999995</v>
      </c>
    </row>
    <row r="22" spans="1:34" x14ac:dyDescent="0.25">
      <c r="A22" s="1">
        <v>20</v>
      </c>
      <c r="B22" s="1">
        <v>302.95</v>
      </c>
      <c r="C22" s="3">
        <v>298.95</v>
      </c>
      <c r="D22">
        <v>4</v>
      </c>
      <c r="E22" s="3">
        <f t="shared" si="0"/>
        <v>302.95</v>
      </c>
      <c r="H22">
        <v>20</v>
      </c>
      <c r="I22" s="5">
        <f ca="1">IF(AJ$3&lt;=$AB22,$AA22+SUM(AJ22:$BA22),"")</f>
        <v>303.9137308578575</v>
      </c>
      <c r="J22" s="5">
        <f ca="1">IF(AK$3&lt;=$AB22,$AA22+SUM(AK22:$BA22),"")</f>
        <v>304.41247299915358</v>
      </c>
      <c r="K22" s="5">
        <f ca="1">IF(AL$3&lt;=$AB22,$AA22+SUM(AL22:$BA22),"")</f>
        <v>303.24338363571366</v>
      </c>
      <c r="L22" s="5">
        <f ca="1">IF(AM$3&lt;=$AB22,$AA22+SUM(AM22:$BA22),"")</f>
        <v>303.66475571001735</v>
      </c>
      <c r="M22" s="5">
        <f ca="1">IF(AN$3&lt;=$AB22,$AA22+SUM(AN22:$BA22),"")</f>
        <v>303.35613718319979</v>
      </c>
      <c r="N22" s="5">
        <f ca="1">IF(AO$3&lt;=$AB22,$AA22+SUM(AO22:$BA22),"")</f>
        <v>302.57887003359116</v>
      </c>
      <c r="O22" s="5">
        <f ca="1">IF(AP$3&lt;=$AB22,$AA22+SUM(AP22:$BA22),"")</f>
        <v>302.71309564603871</v>
      </c>
      <c r="P22" s="5">
        <f ca="1">IF(AQ$3&lt;=$AB22,$AA22+SUM(AQ22:$BA22),"")</f>
        <v>301.46054294866479</v>
      </c>
      <c r="Q22" s="5">
        <f ca="1">IF(AR$3&lt;=$AB22,$AA22+SUM(AR22:$BA22),"")</f>
        <v>301.65549505828483</v>
      </c>
      <c r="R22" s="5">
        <f ca="1">IF(AS$3&lt;=$AB22,$AA22+SUM(AS22:$BA22),"")</f>
        <v>302.22028471120291</v>
      </c>
      <c r="S22" s="5">
        <f ca="1">IF(AT$3&lt;=$AB22,$AA22+SUM(AT22:$BA22),"")</f>
        <v>301.92670128157829</v>
      </c>
      <c r="T22" s="5">
        <f ca="1">IF(AU$3&lt;=$AB22,$AA22+SUM(AU22:$BA22),"")</f>
        <v>300.56456611700565</v>
      </c>
      <c r="U22" s="5">
        <f ca="1">IF(AV$3&lt;=$AB22,$AA22+SUM(AV22:$BA22),"")</f>
        <v>301.68232244426889</v>
      </c>
      <c r="V22" s="5">
        <f ca="1">IF(AW$3&lt;=$AB22,$AA22+SUM(AW22:$BA22),"")</f>
        <v>301.19153977888953</v>
      </c>
      <c r="W22" s="5">
        <f ca="1">IF(AX$3&lt;=$AB22,$AA22+SUM(AX22:$BA22),"")</f>
        <v>300.84397834908833</v>
      </c>
      <c r="X22" s="5">
        <f ca="1">IF(AY$3&lt;=$AB22,$AA22+SUM(AY22:$BA22),"")</f>
        <v>301.37837517897748</v>
      </c>
      <c r="Y22" s="5">
        <f ca="1">IF(AZ$3&lt;=$AB22,$AA22+SUM(AZ22:$BA22),"")</f>
        <v>301.76253835410449</v>
      </c>
      <c r="Z22" s="5">
        <f ca="1">IF(BA$3&lt;=$AB22,$AA22+SUM(BA22:$BA22),"")</f>
        <v>302.03573350217096</v>
      </c>
      <c r="AA22" s="5">
        <f ca="1">IF(BB$3&lt;=$AB22,$AA22+SUM($BA22:BB22),"")</f>
        <v>302.29658422236781</v>
      </c>
      <c r="AB22" s="5">
        <f ca="1">IF(BC$3&lt;=$AB22,$AA22+SUM($BA22:BC22),"")</f>
        <v>302.22826344757777</v>
      </c>
      <c r="AC22" s="5">
        <f ca="1">IF(BD$3&lt;=$AB22,$AA22+SUM($BA22:BD22),"")</f>
        <v>302.95</v>
      </c>
      <c r="AD22" s="5" t="str">
        <f ca="1">IF(BE$3&lt;=$AB22,$AA22+SUM($BA22:BE22),"")</f>
        <v/>
      </c>
      <c r="AE22" s="5" t="str">
        <f ca="1">IF(BF$3&lt;=$AB22,$AA22+SUM($BA22:BF22),"")</f>
        <v/>
      </c>
      <c r="AF22" s="5" t="str">
        <f ca="1">IF(BG$3&lt;=$AB22,$AA22+SUM($BA22:BG22),"")</f>
        <v/>
      </c>
      <c r="AG22" s="5" t="str">
        <f ca="1">IF(BH$3&lt;=$AB22,$AA22+SUM($BA22:BH22),"")</f>
        <v/>
      </c>
      <c r="AH22">
        <v>302.95</v>
      </c>
    </row>
    <row r="23" spans="1:34" x14ac:dyDescent="0.25">
      <c r="A23" s="1">
        <v>21</v>
      </c>
      <c r="B23" s="1">
        <v>301.54999999999995</v>
      </c>
      <c r="C23" s="3">
        <v>298.54999999999995</v>
      </c>
      <c r="D23">
        <v>3</v>
      </c>
      <c r="E23" s="3">
        <f t="shared" si="0"/>
        <v>301.54999999999995</v>
      </c>
      <c r="H23">
        <v>21</v>
      </c>
      <c r="I23" s="5">
        <f ca="1">IF(AJ$3&lt;=$AB23,$AA23+SUM(AJ23:$BA23),"")</f>
        <v>302.91580907722596</v>
      </c>
      <c r="J23" s="5">
        <f ca="1">IF(AK$3&lt;=$AB23,$AA23+SUM(AK23:$BA23),"")</f>
        <v>303.41455121852204</v>
      </c>
      <c r="K23" s="5">
        <f ca="1">IF(AL$3&lt;=$AB23,$AA23+SUM(AL23:$BA23),"")</f>
        <v>302.24546185508211</v>
      </c>
      <c r="L23" s="5">
        <f ca="1">IF(AM$3&lt;=$AB23,$AA23+SUM(AM23:$BA23),"")</f>
        <v>302.6668339293858</v>
      </c>
      <c r="M23" s="5">
        <f ca="1">IF(AN$3&lt;=$AB23,$AA23+SUM(AN23:$BA23),"")</f>
        <v>302.35821540256825</v>
      </c>
      <c r="N23" s="5">
        <f ca="1">IF(AO$3&lt;=$AB23,$AA23+SUM(AO23:$BA23),"")</f>
        <v>301.58094825295962</v>
      </c>
      <c r="O23" s="5">
        <f ca="1">IF(AP$3&lt;=$AB23,$AA23+SUM(AP23:$BA23),"")</f>
        <v>301.71517386540717</v>
      </c>
      <c r="P23" s="5">
        <f ca="1">IF(AQ$3&lt;=$AB23,$AA23+SUM(AQ23:$BA23),"")</f>
        <v>300.46262116803325</v>
      </c>
      <c r="Q23" s="5">
        <f ca="1">IF(AR$3&lt;=$AB23,$AA23+SUM(AR23:$BA23),"")</f>
        <v>300.65757327765328</v>
      </c>
      <c r="R23" s="5">
        <f ca="1">IF(AS$3&lt;=$AB23,$AA23+SUM(AS23:$BA23),"")</f>
        <v>301.22236293057136</v>
      </c>
      <c r="S23" s="5">
        <f ca="1">IF(AT$3&lt;=$AB23,$AA23+SUM(AT23:$BA23),"")</f>
        <v>300.92877950094675</v>
      </c>
      <c r="T23" s="5">
        <f ca="1">IF(AU$3&lt;=$AB23,$AA23+SUM(AU23:$BA23),"")</f>
        <v>299.56664433637411</v>
      </c>
      <c r="U23" s="5">
        <f ca="1">IF(AV$3&lt;=$AB23,$AA23+SUM(AV23:$BA23),"")</f>
        <v>300.68440066363735</v>
      </c>
      <c r="V23" s="5">
        <f ca="1">IF(AW$3&lt;=$AB23,$AA23+SUM(AW23:$BA23),"")</f>
        <v>300.19361799825799</v>
      </c>
      <c r="W23" s="5">
        <f ca="1">IF(AX$3&lt;=$AB23,$AA23+SUM(AX23:$BA23),"")</f>
        <v>299.84605656845679</v>
      </c>
      <c r="X23" s="5">
        <f ca="1">IF(AY$3&lt;=$AB23,$AA23+SUM(AY23:$BA23),"")</f>
        <v>300.38045339834594</v>
      </c>
      <c r="Y23" s="5">
        <f ca="1">IF(AZ$3&lt;=$AB23,$AA23+SUM(AZ23:$BA23),"")</f>
        <v>300.76461657347295</v>
      </c>
      <c r="Z23" s="5">
        <f ca="1">IF(BA$3&lt;=$AB23,$AA23+SUM(BA23:$BA23),"")</f>
        <v>301.03781172153941</v>
      </c>
      <c r="AA23" s="5">
        <f ca="1">IF(BB$3&lt;=$AB23,$AA23+SUM($BA23:BB23),"")</f>
        <v>301.29866244173627</v>
      </c>
      <c r="AB23" s="5">
        <f ca="1">IF(BC$3&lt;=$AB23,$AA23+SUM($BA23:BC23),"")</f>
        <v>301.23034166694623</v>
      </c>
      <c r="AC23" s="5">
        <f ca="1">IF(BD$3&lt;=$AB23,$AA23+SUM($BA23:BD23),"")</f>
        <v>301.95207821936845</v>
      </c>
      <c r="AD23" s="5">
        <f ca="1">IF(BE$3&lt;=$AB23,$AA23+SUM($BA23:BE23),"")</f>
        <v>301.54999999999995</v>
      </c>
      <c r="AE23" s="5" t="str">
        <f ca="1">IF(BF$3&lt;=$AB23,$AA23+SUM($BA23:BF23),"")</f>
        <v/>
      </c>
      <c r="AF23" s="5" t="str">
        <f ca="1">IF(BG$3&lt;=$AB23,$AA23+SUM($BA23:BG23),"")</f>
        <v/>
      </c>
      <c r="AG23" s="5" t="str">
        <f ca="1">IF(BH$3&lt;=$AB23,$AA23+SUM($BA23:BH23),"")</f>
        <v/>
      </c>
      <c r="AH23">
        <v>301.54999999999995</v>
      </c>
    </row>
    <row r="24" spans="1:34" x14ac:dyDescent="0.25">
      <c r="A24" s="1">
        <v>22</v>
      </c>
      <c r="B24" s="1">
        <v>301.84999999999997</v>
      </c>
      <c r="C24" s="3">
        <v>299.84999999999997</v>
      </c>
      <c r="D24">
        <v>2</v>
      </c>
      <c r="E24" s="3">
        <f t="shared" si="0"/>
        <v>301.84999999999997</v>
      </c>
      <c r="H24">
        <v>22</v>
      </c>
      <c r="I24" s="5">
        <f ca="1">IF(AJ$3&lt;=$AB24,$AA24+SUM(AJ24:$BA24),"")</f>
        <v>302.57115155245805</v>
      </c>
      <c r="J24" s="5">
        <f ca="1">IF(AK$3&lt;=$AB24,$AA24+SUM(AK24:$BA24),"")</f>
        <v>303.06989369375412</v>
      </c>
      <c r="K24" s="5">
        <f ca="1">IF(AL$3&lt;=$AB24,$AA24+SUM(AL24:$BA24),"")</f>
        <v>301.9008043303142</v>
      </c>
      <c r="L24" s="5">
        <f ca="1">IF(AM$3&lt;=$AB24,$AA24+SUM(AM24:$BA24),"")</f>
        <v>302.32217640461789</v>
      </c>
      <c r="M24" s="5">
        <f ca="1">IF(AN$3&lt;=$AB24,$AA24+SUM(AN24:$BA24),"")</f>
        <v>302.01355787780034</v>
      </c>
      <c r="N24" s="5">
        <f ca="1">IF(AO$3&lt;=$AB24,$AA24+SUM(AO24:$BA24),"")</f>
        <v>301.2362907281917</v>
      </c>
      <c r="O24" s="5">
        <f ca="1">IF(AP$3&lt;=$AB24,$AA24+SUM(AP24:$BA24),"")</f>
        <v>301.37051634063926</v>
      </c>
      <c r="P24" s="5">
        <f ca="1">IF(AQ$3&lt;=$AB24,$AA24+SUM(AQ24:$BA24),"")</f>
        <v>300.11796364326534</v>
      </c>
      <c r="Q24" s="5">
        <f ca="1">IF(AR$3&lt;=$AB24,$AA24+SUM(AR24:$BA24),"")</f>
        <v>300.31291575288537</v>
      </c>
      <c r="R24" s="5">
        <f ca="1">IF(AS$3&lt;=$AB24,$AA24+SUM(AS24:$BA24),"")</f>
        <v>300.87770540580345</v>
      </c>
      <c r="S24" s="5">
        <f ca="1">IF(AT$3&lt;=$AB24,$AA24+SUM(AT24:$BA24),"")</f>
        <v>300.58412197617884</v>
      </c>
      <c r="T24" s="5">
        <f ca="1">IF(AU$3&lt;=$AB24,$AA24+SUM(AU24:$BA24),"")</f>
        <v>299.2219868116062</v>
      </c>
      <c r="U24" s="5">
        <f ca="1">IF(AV$3&lt;=$AB24,$AA24+SUM(AV24:$BA24),"")</f>
        <v>300.33974313886944</v>
      </c>
      <c r="V24" s="5">
        <f ca="1">IF(AW$3&lt;=$AB24,$AA24+SUM(AW24:$BA24),"")</f>
        <v>299.84896047349008</v>
      </c>
      <c r="W24" s="5">
        <f ca="1">IF(AX$3&lt;=$AB24,$AA24+SUM(AX24:$BA24),"")</f>
        <v>299.50139904368888</v>
      </c>
      <c r="X24" s="5">
        <f ca="1">IF(AY$3&lt;=$AB24,$AA24+SUM(AY24:$BA24),"")</f>
        <v>300.03579587357802</v>
      </c>
      <c r="Y24" s="5">
        <f ca="1">IF(AZ$3&lt;=$AB24,$AA24+SUM(AZ24:$BA24),"")</f>
        <v>300.41995904870504</v>
      </c>
      <c r="Z24" s="5">
        <f ca="1">IF(BA$3&lt;=$AB24,$AA24+SUM(BA24:$BA24),"")</f>
        <v>300.6931541967715</v>
      </c>
      <c r="AA24" s="5">
        <f ca="1">IF(BB$3&lt;=$AB24,$AA24+SUM($BA24:BB24),"")</f>
        <v>300.95400491696842</v>
      </c>
      <c r="AB24" s="5">
        <f ca="1">IF(BC$3&lt;=$AB24,$AA24+SUM($BA24:BC24),"")</f>
        <v>300.88568414217832</v>
      </c>
      <c r="AC24" s="5">
        <f ca="1">IF(BD$3&lt;=$AB24,$AA24+SUM($BA24:BD24),"")</f>
        <v>301.60742069460053</v>
      </c>
      <c r="AD24" s="5">
        <f ca="1">IF(BE$3&lt;=$AB24,$AA24+SUM($BA24:BE24),"")</f>
        <v>301.20534247523204</v>
      </c>
      <c r="AE24" s="5">
        <f ca="1">IF(BF$3&lt;=$AB24,$AA24+SUM($BA24:BF24),"")</f>
        <v>301.84999999999997</v>
      </c>
      <c r="AF24" s="5" t="str">
        <f ca="1">IF(BG$3&lt;=$AB24,$AA24+SUM($BA24:BG24),"")</f>
        <v/>
      </c>
      <c r="AG24" s="5" t="str">
        <f ca="1">IF(BH$3&lt;=$AB24,$AA24+SUM($BA24:BH24),"")</f>
        <v/>
      </c>
      <c r="AH24">
        <v>301.84999999999997</v>
      </c>
    </row>
    <row r="25" spans="1:34" x14ac:dyDescent="0.25">
      <c r="A25" s="1">
        <v>23</v>
      </c>
      <c r="B25" s="1">
        <v>300.14999999999998</v>
      </c>
      <c r="C25" s="3">
        <v>299.14999999999998</v>
      </c>
      <c r="D25">
        <v>1</v>
      </c>
      <c r="E25" s="3">
        <f t="shared" si="0"/>
        <v>300.14999999999998</v>
      </c>
      <c r="H25">
        <v>23</v>
      </c>
      <c r="I25" s="5">
        <f ca="1">IF(AJ$3&lt;=$AB25,$AA25+SUM(AJ25:$BA25),"")</f>
        <v>300.28568494541548</v>
      </c>
      <c r="J25" s="5">
        <f ca="1">IF(AK$3&lt;=$AB25,$AA25+SUM(AK25:$BA25),"")</f>
        <v>300.78442708671156</v>
      </c>
      <c r="K25" s="5">
        <f ca="1">IF(AL$3&lt;=$AB25,$AA25+SUM(AL25:$BA25),"")</f>
        <v>299.61533772327164</v>
      </c>
      <c r="L25" s="5">
        <f ca="1">IF(AM$3&lt;=$AB25,$AA25+SUM(AM25:$BA25),"")</f>
        <v>300.03670979757533</v>
      </c>
      <c r="M25" s="5">
        <f ca="1">IF(AN$3&lt;=$AB25,$AA25+SUM(AN25:$BA25),"")</f>
        <v>299.72809127075777</v>
      </c>
      <c r="N25" s="5">
        <f ca="1">IF(AO$3&lt;=$AB25,$AA25+SUM(AO25:$BA25),"")</f>
        <v>298.95082412114914</v>
      </c>
      <c r="O25" s="5">
        <f ca="1">IF(AP$3&lt;=$AB25,$AA25+SUM(AP25:$BA25),"")</f>
        <v>299.08504973359669</v>
      </c>
      <c r="P25" s="5">
        <f ca="1">IF(AQ$3&lt;=$AB25,$AA25+SUM(AQ25:$BA25),"")</f>
        <v>297.83249703622278</v>
      </c>
      <c r="Q25" s="5">
        <f ca="1">IF(AR$3&lt;=$AB25,$AA25+SUM(AR25:$BA25),"")</f>
        <v>298.02744914584281</v>
      </c>
      <c r="R25" s="5">
        <f ca="1">IF(AS$3&lt;=$AB25,$AA25+SUM(AS25:$BA25),"")</f>
        <v>298.59223879876089</v>
      </c>
      <c r="S25" s="5">
        <f ca="1">IF(AT$3&lt;=$AB25,$AA25+SUM(AT25:$BA25),"")</f>
        <v>298.29865536913627</v>
      </c>
      <c r="T25" s="5">
        <f ca="1">IF(AU$3&lt;=$AB25,$AA25+SUM(AU25:$BA25),"")</f>
        <v>296.93652020456364</v>
      </c>
      <c r="U25" s="5">
        <f ca="1">IF(AV$3&lt;=$AB25,$AA25+SUM(AV25:$BA25),"")</f>
        <v>298.05427653182682</v>
      </c>
      <c r="V25" s="5">
        <f ca="1">IF(AW$3&lt;=$AB25,$AA25+SUM(AW25:$BA25),"")</f>
        <v>297.56349386644752</v>
      </c>
      <c r="W25" s="5">
        <f ca="1">IF(AX$3&lt;=$AB25,$AA25+SUM(AX25:$BA25),"")</f>
        <v>297.21593243664626</v>
      </c>
      <c r="X25" s="5">
        <f ca="1">IF(AY$3&lt;=$AB25,$AA25+SUM(AY25:$BA25),"")</f>
        <v>297.7503292665354</v>
      </c>
      <c r="Y25" s="5">
        <f ca="1">IF(AZ$3&lt;=$AB25,$AA25+SUM(AZ25:$BA25),"")</f>
        <v>298.13449244166247</v>
      </c>
      <c r="Z25" s="5">
        <f ca="1">IF(BA$3&lt;=$AB25,$AA25+SUM(BA25:$BA25),"")</f>
        <v>298.40768758972894</v>
      </c>
      <c r="AA25" s="5">
        <f ca="1">IF(BB$3&lt;=$AB25,$AA25+SUM($BA25:BB25),"")</f>
        <v>298.66853830992579</v>
      </c>
      <c r="AB25" s="5">
        <f ca="1">IF(BC$3&lt;=$AB25,$AA25+SUM($BA25:BC25),"")</f>
        <v>298.60021753513576</v>
      </c>
      <c r="AC25" s="5">
        <f ca="1">IF(BD$3&lt;=$AB25,$AA25+SUM($BA25:BD25),"")</f>
        <v>299.32195408755797</v>
      </c>
      <c r="AD25" s="5">
        <f ca="1">IF(BE$3&lt;=$AB25,$AA25+SUM($BA25:BE25),"")</f>
        <v>298.91987586818948</v>
      </c>
      <c r="AE25" s="5">
        <f ca="1">IF(BF$3&lt;=$AB25,$AA25+SUM($BA25:BF25),"")</f>
        <v>299.5645333929574</v>
      </c>
      <c r="AF25" s="5">
        <f ca="1">IF(BG$3&lt;=$AB25,$AA25+SUM($BA25:BG25),"")</f>
        <v>300.14999999999998</v>
      </c>
      <c r="AG25" s="5" t="str">
        <f ca="1">IF(BH$3&lt;=$AB25,$AA25+SUM($BA25:BH25),"")</f>
        <v/>
      </c>
      <c r="AH25">
        <v>300.14999999999998</v>
      </c>
    </row>
    <row r="26" spans="1:34" x14ac:dyDescent="0.25">
      <c r="A26" s="1">
        <v>24</v>
      </c>
      <c r="B26" s="1">
        <v>297.34999999999997</v>
      </c>
      <c r="C26" s="3">
        <v>297.34999999999997</v>
      </c>
      <c r="E26" s="3">
        <f t="shared" si="0"/>
        <v>297.34999999999997</v>
      </c>
      <c r="H26">
        <v>24</v>
      </c>
      <c r="I26" s="5">
        <f ca="1">IF(AJ$3&lt;=$AB26,$AA26+SUM(AJ26:$BA26),"")</f>
        <v>296.58320201528636</v>
      </c>
      <c r="J26" s="5">
        <f ca="1">IF(AK$3&lt;=$AB26,$AA26+SUM(AK26:$BA26),"")</f>
        <v>297.08194415658244</v>
      </c>
      <c r="K26" s="5">
        <f ca="1">IF(AL$3&lt;=$AB26,$AA26+SUM(AL26:$BA26),"")</f>
        <v>295.91285479314251</v>
      </c>
      <c r="L26" s="5">
        <f ca="1">IF(AM$3&lt;=$AB26,$AA26+SUM(AM26:$BA26),"")</f>
        <v>296.33422686744626</v>
      </c>
      <c r="M26" s="5">
        <f ca="1">IF(AN$3&lt;=$AB26,$AA26+SUM(AN26:$BA26),"")</f>
        <v>296.02560834062865</v>
      </c>
      <c r="N26" s="5">
        <f ca="1">IF(AO$3&lt;=$AB26,$AA26+SUM(AO26:$BA26),"")</f>
        <v>295.24834119102002</v>
      </c>
      <c r="O26" s="5">
        <f ca="1">IF(AP$3&lt;=$AB26,$AA26+SUM(AP26:$BA26),"")</f>
        <v>295.38256680346763</v>
      </c>
      <c r="P26" s="5">
        <f ca="1">IF(AQ$3&lt;=$AB26,$AA26+SUM(AQ26:$BA26),"")</f>
        <v>294.13001410609365</v>
      </c>
      <c r="Q26" s="5">
        <f ca="1">IF(AR$3&lt;=$AB26,$AA26+SUM(AR26:$BA26),"")</f>
        <v>294.32496621571374</v>
      </c>
      <c r="R26" s="5">
        <f ca="1">IF(AS$3&lt;=$AB26,$AA26+SUM(AS26:$BA26),"")</f>
        <v>294.88975586863177</v>
      </c>
      <c r="S26" s="5">
        <f ca="1">IF(AT$3&lt;=$AB26,$AA26+SUM(AT26:$BA26),"")</f>
        <v>294.59617243900715</v>
      </c>
      <c r="T26" s="5">
        <f ca="1">IF(AU$3&lt;=$AB26,$AA26+SUM(AU26:$BA26),"")</f>
        <v>293.23403727443451</v>
      </c>
      <c r="U26" s="5">
        <f ca="1">IF(AV$3&lt;=$AB26,$AA26+SUM(AV26:$BA26),"")</f>
        <v>294.35179360169775</v>
      </c>
      <c r="V26" s="5">
        <f ca="1">IF(AW$3&lt;=$AB26,$AA26+SUM(AW26:$BA26),"")</f>
        <v>293.86101093631839</v>
      </c>
      <c r="W26" s="5">
        <f ca="1">IF(AX$3&lt;=$AB26,$AA26+SUM(AX26:$BA26),"")</f>
        <v>293.51344950651719</v>
      </c>
      <c r="X26" s="5">
        <f ca="1">IF(AY$3&lt;=$AB26,$AA26+SUM(AY26:$BA26),"")</f>
        <v>294.04784633640634</v>
      </c>
      <c r="Y26" s="5">
        <f ca="1">IF(AZ$3&lt;=$AB26,$AA26+SUM(AZ26:$BA26),"")</f>
        <v>294.43200951153341</v>
      </c>
      <c r="Z26" s="5">
        <f ca="1">IF(BA$3&lt;=$AB26,$AA26+SUM(BA26:$BA26),"")</f>
        <v>294.70520465959981</v>
      </c>
      <c r="AA26" s="5">
        <f ca="1">IF(BB$3&lt;=$AB26,$AA26+SUM($BA26:BB26),"")</f>
        <v>294.96605537979673</v>
      </c>
      <c r="AB26" s="5">
        <f ca="1">IF(BC$3&lt;=$AB26,$AA26+SUM($BA26:BC26),"")</f>
        <v>294.89773460500663</v>
      </c>
      <c r="AC26" s="5">
        <f ca="1">IF(BD$3&lt;=$AB26,$AA26+SUM($BA26:BD26),"")</f>
        <v>295.61947115742885</v>
      </c>
      <c r="AD26" s="5">
        <f ca="1">IF(BE$3&lt;=$AB26,$AA26+SUM($BA26:BE26),"")</f>
        <v>295.21739293806036</v>
      </c>
      <c r="AE26" s="5">
        <f ca="1">IF(BF$3&lt;=$AB26,$AA26+SUM($BA26:BF26),"")</f>
        <v>295.86205046282828</v>
      </c>
      <c r="AF26" s="5">
        <f ca="1">IF(BG$3&lt;=$AB26,$AA26+SUM($BA26:BG26),"")</f>
        <v>296.44751706987086</v>
      </c>
      <c r="AG26" s="5">
        <f ca="1">IF(BH$3&lt;=$AB26,$AA26+SUM($BA26:BH26),"")</f>
        <v>297.34999999999997</v>
      </c>
      <c r="AH26">
        <v>297.34999999999997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" sqref="D1:F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D1" t="s">
        <v>3</v>
      </c>
      <c r="E1" t="s">
        <v>30</v>
      </c>
      <c r="F1" t="s">
        <v>31</v>
      </c>
    </row>
    <row r="2" spans="1:6" s="3" customFormat="1" x14ac:dyDescent="0.25">
      <c r="A2" s="3">
        <v>0</v>
      </c>
      <c r="B2" s="3">
        <v>35</v>
      </c>
      <c r="D2" s="3">
        <v>0</v>
      </c>
      <c r="E2" s="3">
        <v>30.209201389850545</v>
      </c>
      <c r="F2" s="3">
        <v>35</v>
      </c>
    </row>
    <row r="3" spans="1:6" x14ac:dyDescent="0.25">
      <c r="A3" s="2">
        <v>1</v>
      </c>
      <c r="B3" s="2">
        <v>35</v>
      </c>
      <c r="D3">
        <v>1</v>
      </c>
      <c r="E3">
        <v>36.595341275680425</v>
      </c>
      <c r="F3">
        <v>35</v>
      </c>
    </row>
    <row r="4" spans="1:6" x14ac:dyDescent="0.25">
      <c r="A4" s="2">
        <v>2</v>
      </c>
      <c r="B4" s="2">
        <v>31</v>
      </c>
      <c r="D4">
        <v>2</v>
      </c>
      <c r="E4">
        <v>25.771544358932914</v>
      </c>
      <c r="F4">
        <v>31</v>
      </c>
    </row>
    <row r="5" spans="1:6" x14ac:dyDescent="0.25">
      <c r="A5" s="2">
        <v>3</v>
      </c>
      <c r="B5" s="2">
        <v>31</v>
      </c>
      <c r="D5">
        <v>3</v>
      </c>
      <c r="E5">
        <v>25.828231656766913</v>
      </c>
      <c r="F5">
        <v>31</v>
      </c>
    </row>
    <row r="6" spans="1:6" x14ac:dyDescent="0.25">
      <c r="A6" s="2">
        <v>4</v>
      </c>
      <c r="B6" s="2">
        <v>31</v>
      </c>
      <c r="D6">
        <v>4</v>
      </c>
      <c r="E6">
        <v>33.094709895881081</v>
      </c>
      <c r="F6">
        <v>31</v>
      </c>
    </row>
    <row r="7" spans="1:6" x14ac:dyDescent="0.25">
      <c r="A7" s="2">
        <v>5</v>
      </c>
      <c r="B7" s="2">
        <v>31</v>
      </c>
      <c r="D7">
        <v>5</v>
      </c>
      <c r="E7">
        <v>38.788364012629891</v>
      </c>
      <c r="F7">
        <v>31</v>
      </c>
    </row>
    <row r="8" spans="1:6" x14ac:dyDescent="0.25">
      <c r="A8" s="2">
        <v>6</v>
      </c>
      <c r="B8" s="2">
        <v>55</v>
      </c>
      <c r="D8">
        <v>6</v>
      </c>
      <c r="E8">
        <v>46.500048727145192</v>
      </c>
      <c r="F8">
        <v>55</v>
      </c>
    </row>
    <row r="9" spans="1:6" x14ac:dyDescent="0.25">
      <c r="A9" s="2">
        <v>7</v>
      </c>
      <c r="B9" s="2">
        <v>92</v>
      </c>
      <c r="D9">
        <v>7</v>
      </c>
      <c r="E9">
        <v>68.196716435392062</v>
      </c>
      <c r="F9">
        <v>92</v>
      </c>
    </row>
    <row r="10" spans="1:6" x14ac:dyDescent="0.25">
      <c r="A10" s="2">
        <v>8</v>
      </c>
      <c r="B10" s="2">
        <v>37</v>
      </c>
      <c r="D10">
        <v>8</v>
      </c>
      <c r="E10">
        <v>41.862573855666298</v>
      </c>
      <c r="F10">
        <v>37</v>
      </c>
    </row>
    <row r="11" spans="1:6" x14ac:dyDescent="0.25">
      <c r="A11" s="2">
        <v>9</v>
      </c>
      <c r="B11" s="2">
        <v>50</v>
      </c>
      <c r="D11">
        <v>9</v>
      </c>
      <c r="E11">
        <v>25.220861575319752</v>
      </c>
      <c r="F11">
        <v>50</v>
      </c>
    </row>
    <row r="12" spans="1:6" x14ac:dyDescent="0.25">
      <c r="A12" s="2">
        <v>10</v>
      </c>
      <c r="B12" s="2">
        <v>46</v>
      </c>
      <c r="D12">
        <v>10</v>
      </c>
      <c r="E12">
        <v>45.135268036626009</v>
      </c>
      <c r="F12">
        <v>46</v>
      </c>
    </row>
    <row r="13" spans="1:6" x14ac:dyDescent="0.25">
      <c r="A13" s="2">
        <v>11</v>
      </c>
      <c r="B13" s="2">
        <v>78</v>
      </c>
      <c r="D13">
        <v>11</v>
      </c>
      <c r="E13">
        <v>63.615203328459643</v>
      </c>
      <c r="F13">
        <v>78</v>
      </c>
    </row>
    <row r="14" spans="1:6" x14ac:dyDescent="0.25">
      <c r="A14" s="2">
        <v>12</v>
      </c>
      <c r="B14" s="2">
        <v>84</v>
      </c>
      <c r="D14">
        <v>12</v>
      </c>
      <c r="E14">
        <v>96.220192538720227</v>
      </c>
      <c r="F14">
        <v>84</v>
      </c>
    </row>
    <row r="15" spans="1:6" x14ac:dyDescent="0.25">
      <c r="A15" s="2">
        <v>13</v>
      </c>
      <c r="B15" s="2">
        <v>84</v>
      </c>
      <c r="D15">
        <v>13</v>
      </c>
      <c r="E15">
        <v>73.060451920587127</v>
      </c>
      <c r="F15">
        <v>84</v>
      </c>
    </row>
    <row r="16" spans="1:6" x14ac:dyDescent="0.25">
      <c r="A16" s="2">
        <v>14</v>
      </c>
      <c r="B16" s="2">
        <v>90</v>
      </c>
      <c r="D16">
        <v>14</v>
      </c>
      <c r="E16">
        <v>103.18888211440019</v>
      </c>
      <c r="F16">
        <v>90</v>
      </c>
    </row>
    <row r="17" spans="1:6" x14ac:dyDescent="0.25">
      <c r="A17" s="2">
        <v>15</v>
      </c>
      <c r="B17" s="2">
        <v>98</v>
      </c>
      <c r="D17">
        <v>15</v>
      </c>
      <c r="E17">
        <v>102.0397771152153</v>
      </c>
      <c r="F17">
        <v>98</v>
      </c>
    </row>
    <row r="18" spans="1:6" x14ac:dyDescent="0.25">
      <c r="A18" s="2">
        <v>16</v>
      </c>
      <c r="B18" s="2">
        <v>132</v>
      </c>
      <c r="D18">
        <v>16</v>
      </c>
      <c r="E18">
        <v>152.1300617247613</v>
      </c>
      <c r="F18">
        <v>132</v>
      </c>
    </row>
    <row r="19" spans="1:6" x14ac:dyDescent="0.25">
      <c r="A19" s="2">
        <v>17</v>
      </c>
      <c r="B19" s="2">
        <v>240</v>
      </c>
      <c r="D19">
        <v>17</v>
      </c>
      <c r="E19">
        <v>154.54877065845264</v>
      </c>
      <c r="F19">
        <v>240</v>
      </c>
    </row>
    <row r="20" spans="1:6" x14ac:dyDescent="0.25">
      <c r="A20" s="2">
        <v>18</v>
      </c>
      <c r="B20" s="2">
        <v>193</v>
      </c>
      <c r="D20">
        <v>18</v>
      </c>
      <c r="E20">
        <v>175.12339056183083</v>
      </c>
      <c r="F20">
        <v>193</v>
      </c>
    </row>
    <row r="21" spans="1:6" x14ac:dyDescent="0.25">
      <c r="A21" s="2">
        <v>19</v>
      </c>
      <c r="B21" s="2">
        <v>56</v>
      </c>
      <c r="D21">
        <v>19</v>
      </c>
      <c r="E21">
        <v>37.769125459470672</v>
      </c>
      <c r="F21">
        <v>56</v>
      </c>
    </row>
    <row r="22" spans="1:6" x14ac:dyDescent="0.25">
      <c r="A22" s="2">
        <v>20</v>
      </c>
      <c r="B22" s="2">
        <v>118</v>
      </c>
      <c r="D22">
        <v>20</v>
      </c>
      <c r="E22">
        <v>109.41074977029619</v>
      </c>
      <c r="F22">
        <v>118</v>
      </c>
    </row>
    <row r="23" spans="1:6" x14ac:dyDescent="0.25">
      <c r="A23" s="2">
        <v>21</v>
      </c>
      <c r="B23" s="2">
        <v>117</v>
      </c>
      <c r="D23">
        <v>21</v>
      </c>
      <c r="E23">
        <v>142.12293347408144</v>
      </c>
      <c r="F23">
        <v>117</v>
      </c>
    </row>
    <row r="24" spans="1:6" x14ac:dyDescent="0.25">
      <c r="A24" s="2">
        <v>22</v>
      </c>
      <c r="B24" s="2">
        <v>119</v>
      </c>
      <c r="D24">
        <v>22</v>
      </c>
      <c r="E24">
        <v>61.339382096577253</v>
      </c>
      <c r="F24">
        <v>119</v>
      </c>
    </row>
    <row r="25" spans="1:6" x14ac:dyDescent="0.25">
      <c r="A25" s="2">
        <v>23</v>
      </c>
      <c r="B25" s="2">
        <v>39</v>
      </c>
      <c r="D25">
        <v>23</v>
      </c>
      <c r="E25">
        <v>28.492971245110176</v>
      </c>
      <c r="F25">
        <v>39</v>
      </c>
    </row>
    <row r="26" spans="1:6" x14ac:dyDescent="0.25">
      <c r="A26" s="2">
        <v>24</v>
      </c>
      <c r="B26" s="2">
        <v>44</v>
      </c>
      <c r="D26">
        <v>24</v>
      </c>
      <c r="E26">
        <v>50.814092559974668</v>
      </c>
      <c r="F2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J32" sqref="J32"/>
    </sheetView>
  </sheetViews>
  <sheetFormatPr defaultRowHeight="15" x14ac:dyDescent="0.25"/>
  <sheetData>
    <row r="1" spans="1:2" x14ac:dyDescent="0.25">
      <c r="A1" s="3"/>
      <c r="B1" s="3"/>
    </row>
    <row r="2" spans="1:2" s="3" customFormat="1" x14ac:dyDescent="0.25">
      <c r="A2" s="3">
        <v>0</v>
      </c>
      <c r="B2" s="3">
        <v>140</v>
      </c>
    </row>
    <row r="3" spans="1:2" x14ac:dyDescent="0.25">
      <c r="A3" s="3">
        <v>1</v>
      </c>
      <c r="B3" s="3">
        <v>140</v>
      </c>
    </row>
    <row r="4" spans="1:2" x14ac:dyDescent="0.25">
      <c r="A4" s="3">
        <v>2</v>
      </c>
      <c r="B4" s="3">
        <v>140</v>
      </c>
    </row>
    <row r="5" spans="1:2" x14ac:dyDescent="0.25">
      <c r="A5" s="3">
        <v>3</v>
      </c>
      <c r="B5" s="3">
        <v>140</v>
      </c>
    </row>
    <row r="6" spans="1:2" x14ac:dyDescent="0.25">
      <c r="A6" s="3">
        <v>4</v>
      </c>
      <c r="B6" s="3">
        <v>140</v>
      </c>
    </row>
    <row r="7" spans="1:2" x14ac:dyDescent="0.25">
      <c r="A7" s="3">
        <v>5</v>
      </c>
      <c r="B7" s="3">
        <v>140</v>
      </c>
    </row>
    <row r="8" spans="1:2" x14ac:dyDescent="0.25">
      <c r="A8" s="3">
        <v>6</v>
      </c>
      <c r="B8" s="3">
        <v>140</v>
      </c>
    </row>
    <row r="9" spans="1:2" x14ac:dyDescent="0.25">
      <c r="A9" s="3">
        <v>7</v>
      </c>
      <c r="B9" s="3">
        <v>140</v>
      </c>
    </row>
    <row r="10" spans="1:2" x14ac:dyDescent="0.25">
      <c r="A10" s="3">
        <v>8</v>
      </c>
      <c r="B10" s="3">
        <v>140</v>
      </c>
    </row>
    <row r="11" spans="1:2" x14ac:dyDescent="0.25">
      <c r="A11" s="3">
        <v>9</v>
      </c>
      <c r="B11" s="3">
        <v>140</v>
      </c>
    </row>
    <row r="12" spans="1:2" x14ac:dyDescent="0.25">
      <c r="A12" s="3">
        <v>10</v>
      </c>
      <c r="B12" s="3">
        <v>140</v>
      </c>
    </row>
    <row r="13" spans="1:2" x14ac:dyDescent="0.25">
      <c r="A13" s="3">
        <v>11</v>
      </c>
      <c r="B13" s="3">
        <v>140</v>
      </c>
    </row>
    <row r="14" spans="1:2" x14ac:dyDescent="0.25">
      <c r="A14" s="3">
        <v>12</v>
      </c>
      <c r="B14" s="3">
        <v>140</v>
      </c>
    </row>
    <row r="15" spans="1:2" x14ac:dyDescent="0.25">
      <c r="A15" s="3">
        <v>13</v>
      </c>
      <c r="B15" s="3">
        <v>140</v>
      </c>
    </row>
    <row r="16" spans="1:2" x14ac:dyDescent="0.25">
      <c r="A16" s="3">
        <v>14</v>
      </c>
      <c r="B16" s="3">
        <v>50</v>
      </c>
    </row>
    <row r="17" spans="1:2" x14ac:dyDescent="0.25">
      <c r="A17" s="3">
        <v>15</v>
      </c>
      <c r="B17" s="3">
        <v>50</v>
      </c>
    </row>
    <row r="18" spans="1:2" x14ac:dyDescent="0.25">
      <c r="A18" s="3">
        <v>16</v>
      </c>
      <c r="B18" s="3">
        <v>50</v>
      </c>
    </row>
    <row r="19" spans="1:2" x14ac:dyDescent="0.25">
      <c r="A19" s="3">
        <v>17</v>
      </c>
      <c r="B19" s="3">
        <v>50</v>
      </c>
    </row>
    <row r="20" spans="1:2" x14ac:dyDescent="0.25">
      <c r="A20" s="3">
        <v>18</v>
      </c>
      <c r="B20" s="3">
        <v>20</v>
      </c>
    </row>
    <row r="21" spans="1:2" x14ac:dyDescent="0.25">
      <c r="A21" s="3">
        <v>19</v>
      </c>
      <c r="B21" s="3">
        <v>20</v>
      </c>
    </row>
    <row r="22" spans="1:2" x14ac:dyDescent="0.25">
      <c r="A22" s="3">
        <v>20</v>
      </c>
      <c r="B22" s="3">
        <v>20</v>
      </c>
    </row>
    <row r="23" spans="1:2" x14ac:dyDescent="0.25">
      <c r="A23" s="3">
        <v>21</v>
      </c>
      <c r="B23" s="3">
        <v>140</v>
      </c>
    </row>
    <row r="24" spans="1:2" x14ac:dyDescent="0.25">
      <c r="A24" s="3">
        <v>22</v>
      </c>
      <c r="B24" s="3">
        <v>140</v>
      </c>
    </row>
    <row r="25" spans="1:2" x14ac:dyDescent="0.25">
      <c r="A25" s="3">
        <v>23</v>
      </c>
      <c r="B25" s="3">
        <v>140</v>
      </c>
    </row>
    <row r="26" spans="1:2" x14ac:dyDescent="0.25">
      <c r="A26" s="3">
        <v>24</v>
      </c>
      <c r="B26" s="3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"/>
  <sheetViews>
    <sheetView workbookViewId="0">
      <selection activeCell="B3" sqref="B3:Z27"/>
    </sheetView>
  </sheetViews>
  <sheetFormatPr defaultRowHeight="15" x14ac:dyDescent="0.25"/>
  <cols>
    <col min="2" max="2" width="12" bestFit="1" customWidth="1"/>
    <col min="3" max="26" width="7" bestFit="1" customWidth="1"/>
    <col min="29" max="29" width="6.28515625" bestFit="1" customWidth="1"/>
    <col min="30" max="31" width="5.5703125" bestFit="1" customWidth="1"/>
    <col min="32" max="32" width="6.28515625" bestFit="1" customWidth="1"/>
    <col min="33" max="34" width="5.5703125" bestFit="1" customWidth="1"/>
    <col min="35" max="37" width="6.28515625" bestFit="1" customWidth="1"/>
    <col min="38" max="38" width="5.5703125" bestFit="1" customWidth="1"/>
    <col min="39" max="46" width="6.28515625" bestFit="1" customWidth="1"/>
    <col min="47" max="47" width="5.5703125" bestFit="1" customWidth="1"/>
    <col min="48" max="48" width="6.28515625" bestFit="1" customWidth="1"/>
    <col min="49" max="49" width="5.5703125" bestFit="1" customWidth="1"/>
    <col min="50" max="51" width="6.28515625" bestFit="1" customWidth="1"/>
    <col min="52" max="53" width="5.5703125" bestFit="1" customWidth="1"/>
  </cols>
  <sheetData>
    <row r="1" spans="1:53" s="3" customFormat="1" x14ac:dyDescent="0.25"/>
    <row r="2" spans="1:53" x14ac:dyDescent="0.25">
      <c r="A2" t="s">
        <v>3</v>
      </c>
      <c r="B2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t="s">
        <v>4</v>
      </c>
      <c r="AC2" s="4">
        <f ca="1">NORMSINV(RAND())/SQRT(2)</f>
        <v>-0.71836412630928914</v>
      </c>
      <c r="AD2" s="4">
        <f ca="1">NORMSINV(RAND())/SQRT(2)</f>
        <v>1.1259759068559119</v>
      </c>
      <c r="AE2" s="4">
        <f t="shared" ref="AE2:BA2" ca="1" si="0">NORMSINV(RAND())/SQRT(2)</f>
        <v>-0.70635187371814456</v>
      </c>
      <c r="AF2" s="4">
        <f t="shared" ca="1" si="0"/>
        <v>0.45078512600470189</v>
      </c>
      <c r="AG2" s="4">
        <f t="shared" ca="1" si="0"/>
        <v>-7.4853031339192577E-2</v>
      </c>
      <c r="AH2" s="4">
        <f t="shared" ca="1" si="0"/>
        <v>0.46937694948145675</v>
      </c>
      <c r="AI2" s="4">
        <f t="shared" ca="1" si="0"/>
        <v>0.78043243668928408</v>
      </c>
      <c r="AJ2" s="4">
        <f t="shared" ca="1" si="0"/>
        <v>0.24146805684328712</v>
      </c>
      <c r="AK2" s="4">
        <f t="shared" ca="1" si="0"/>
        <v>0.73087670477381783</v>
      </c>
      <c r="AL2" s="4">
        <f t="shared" ca="1" si="0"/>
        <v>-0.90772483801960024</v>
      </c>
      <c r="AM2" s="4">
        <f t="shared" ca="1" si="0"/>
        <v>-0.6109596276466398</v>
      </c>
      <c r="AN2" s="4">
        <f t="shared" ca="1" si="0"/>
        <v>-1.8851850946637285</v>
      </c>
      <c r="AO2" s="4">
        <f t="shared" ca="1" si="0"/>
        <v>-0.34194765601371202</v>
      </c>
      <c r="AP2" s="4">
        <f t="shared" ca="1" si="0"/>
        <v>1.1511741816345598</v>
      </c>
      <c r="AQ2" s="4">
        <f t="shared" ca="1" si="0"/>
        <v>-0.78318345010170354</v>
      </c>
      <c r="AR2" s="4">
        <f t="shared" ca="1" si="0"/>
        <v>1.2086603031575957E-2</v>
      </c>
      <c r="AS2" s="4">
        <f t="shared" ca="1" si="0"/>
        <v>0.84507887906084289</v>
      </c>
      <c r="AT2" s="4">
        <f t="shared" ca="1" si="0"/>
        <v>0.6980116749183819</v>
      </c>
      <c r="AU2" s="4">
        <f t="shared" ca="1" si="0"/>
        <v>-0.49396450968584121</v>
      </c>
      <c r="AV2" s="4">
        <f t="shared" ca="1" si="0"/>
        <v>0.29895332272445124</v>
      </c>
      <c r="AW2" s="4">
        <f t="shared" ca="1" si="0"/>
        <v>-0.20896388229238314</v>
      </c>
      <c r="AX2" s="4">
        <f t="shared" ca="1" si="0"/>
        <v>0.68898932039305749</v>
      </c>
      <c r="AY2" s="4">
        <f t="shared" ca="1" si="0"/>
        <v>2.4254583287542059E-2</v>
      </c>
      <c r="AZ2" s="4">
        <f t="shared" ca="1" si="0"/>
        <v>-0.19905881335675915</v>
      </c>
      <c r="BA2" s="4">
        <f t="shared" ca="1" si="0"/>
        <v>0.70869005279404595</v>
      </c>
    </row>
    <row r="3" spans="1:53" x14ac:dyDescent="0.25">
      <c r="A3">
        <v>0</v>
      </c>
      <c r="B3" s="5">
        <f>AA3</f>
        <v>293.45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3">
        <v>293.45</v>
      </c>
      <c r="AC3" s="3">
        <v>0</v>
      </c>
      <c r="AD3" s="3">
        <v>1</v>
      </c>
      <c r="AE3" s="3">
        <v>2</v>
      </c>
      <c r="AF3" s="3">
        <v>3</v>
      </c>
      <c r="AG3" s="3">
        <v>4</v>
      </c>
      <c r="AH3" s="3">
        <v>5</v>
      </c>
      <c r="AI3" s="3">
        <v>6</v>
      </c>
      <c r="AJ3" s="3">
        <v>7</v>
      </c>
      <c r="AK3" s="3">
        <v>8</v>
      </c>
      <c r="AL3" s="3">
        <v>9</v>
      </c>
      <c r="AM3" s="3">
        <v>10</v>
      </c>
      <c r="AN3" s="3">
        <v>11</v>
      </c>
      <c r="AO3" s="3">
        <v>12</v>
      </c>
      <c r="AP3" s="3">
        <v>13</v>
      </c>
      <c r="AQ3" s="3">
        <v>14</v>
      </c>
      <c r="AR3" s="3">
        <v>15</v>
      </c>
      <c r="AS3" s="3">
        <v>16</v>
      </c>
      <c r="AT3" s="3">
        <v>17</v>
      </c>
      <c r="AU3" s="3">
        <v>18</v>
      </c>
      <c r="AV3" s="3">
        <v>19</v>
      </c>
      <c r="AW3" s="3">
        <v>20</v>
      </c>
      <c r="AX3" s="3">
        <v>21</v>
      </c>
      <c r="AY3" s="3">
        <v>22</v>
      </c>
      <c r="AZ3" s="3">
        <v>23</v>
      </c>
      <c r="BA3" s="3">
        <v>24</v>
      </c>
    </row>
    <row r="4" spans="1:53" x14ac:dyDescent="0.25">
      <c r="A4">
        <v>1</v>
      </c>
      <c r="B4" s="5">
        <f ca="1">IF(AC$3&lt;=$AB4,$AA4+SUM(AC4:$BA4),"")</f>
        <v>292.73163587369072</v>
      </c>
      <c r="C4" s="5">
        <f>IF(AD$3&lt;=$AB4,$AA4+SUM(AD4:$BA4),"")</f>
        <v>293.45</v>
      </c>
      <c r="D4" s="5" t="str">
        <f>IF(AE$3&lt;=$AB4,$AA4+SUM(AE4:$BA4),"")</f>
        <v/>
      </c>
      <c r="E4" s="5" t="str">
        <f>IF(AF$3&lt;=$AB4,$AA4+SUM(AF4:$BA4),"")</f>
        <v/>
      </c>
      <c r="F4" s="5" t="str">
        <f>IF(AG$3&lt;=$AB4,$AA4+SUM(AG4:$BA4),"")</f>
        <v/>
      </c>
      <c r="G4" s="5" t="str">
        <f>IF(AH$3&lt;=$AB4,$AA4+SUM(AH4:$BA4),"")</f>
        <v/>
      </c>
      <c r="H4" s="5" t="str">
        <f>IF(AI$3&lt;=$AB4,$AA4+SUM(AI4:$BA4),"")</f>
        <v/>
      </c>
      <c r="I4" s="5" t="str">
        <f>IF(AJ$3&lt;=$AB4,$AA4+SUM(AJ4:$BA4),"")</f>
        <v/>
      </c>
      <c r="J4" s="5" t="str">
        <f>IF(AK$3&lt;=$AB4,$AA4+SUM(AK4:$BA4),"")</f>
        <v/>
      </c>
      <c r="K4" s="5" t="str">
        <f>IF(AL$3&lt;=$AB4,$AA4+SUM(AL4:$BA4),"")</f>
        <v/>
      </c>
      <c r="L4" s="5" t="str">
        <f>IF(AM$3&lt;=$AB4,$AA4+SUM(AM4:$BA4),"")</f>
        <v/>
      </c>
      <c r="M4" s="5" t="str">
        <f>IF(AN$3&lt;=$AB4,$AA4+SUM(AN4:$BA4),"")</f>
        <v/>
      </c>
      <c r="N4" s="5" t="str">
        <f>IF(AO$3&lt;=$AB4,$AA4+SUM(AO4:$BA4),"")</f>
        <v/>
      </c>
      <c r="O4" s="5" t="str">
        <f>IF(AP$3&lt;=$AB4,$AA4+SUM(AP4:$BA4),"")</f>
        <v/>
      </c>
      <c r="P4" s="5" t="str">
        <f>IF(AQ$3&lt;=$AB4,$AA4+SUM(AQ4:$BA4),"")</f>
        <v/>
      </c>
      <c r="Q4" s="5" t="str">
        <f>IF(AR$3&lt;=$AB4,$AA4+SUM(AR4:$BA4),"")</f>
        <v/>
      </c>
      <c r="R4" s="5" t="str">
        <f>IF(AS$3&lt;=$AB4,$AA4+SUM(AS4:$BA4),"")</f>
        <v/>
      </c>
      <c r="S4" s="5" t="str">
        <f>IF(AT$3&lt;=$AB4,$AA4+SUM(AT4:$BA4),"")</f>
        <v/>
      </c>
      <c r="T4" s="5" t="str">
        <f>IF(AU$3&lt;=$AB4,$AA4+SUM(AU4:$BA4),"")</f>
        <v/>
      </c>
      <c r="U4" s="5" t="str">
        <f>IF(AV$3&lt;=$AB4,$AA4+SUM(AV4:$BA4),"")</f>
        <v/>
      </c>
      <c r="V4" s="5" t="str">
        <f>IF(AW$3&lt;=$AB4,$AA4+SUM(AW4:$BA4),"")</f>
        <v/>
      </c>
      <c r="W4" s="5" t="str">
        <f>IF(AX$3&lt;=$AB4,$AA4+SUM(AX4:$BA4),"")</f>
        <v/>
      </c>
      <c r="X4" s="5" t="str">
        <f>IF(AY$3&lt;=$AB4,$AA4+SUM(AY4:$BA4),"")</f>
        <v/>
      </c>
      <c r="Y4" s="5" t="str">
        <f>IF(AZ$3&lt;=$AB4,$AA4+SUM(AZ4:$BA4),"")</f>
        <v/>
      </c>
      <c r="Z4" s="5" t="str">
        <f>IF(BA$3&lt;=$AB4,$AA4+SUM(BA4:$BA4),"")</f>
        <v/>
      </c>
      <c r="AA4" s="3">
        <v>293.45</v>
      </c>
      <c r="AB4">
        <v>1</v>
      </c>
      <c r="AC4">
        <f ca="1">IF(AC$3&lt;=$AB4-1,AC$2,0)</f>
        <v>-0.71836412630928914</v>
      </c>
      <c r="AD4" s="3">
        <f t="shared" ref="AD4:BA14" si="1">IF(AD$3&lt;=$AB4-1,AD$2,0)</f>
        <v>0</v>
      </c>
      <c r="AE4" s="3">
        <f t="shared" si="1"/>
        <v>0</v>
      </c>
      <c r="AF4" s="3">
        <f t="shared" si="1"/>
        <v>0</v>
      </c>
      <c r="AG4" s="3">
        <f t="shared" si="1"/>
        <v>0</v>
      </c>
      <c r="AH4" s="3">
        <f t="shared" si="1"/>
        <v>0</v>
      </c>
      <c r="AI4" s="3">
        <f t="shared" si="1"/>
        <v>0</v>
      </c>
      <c r="AJ4" s="3">
        <f t="shared" si="1"/>
        <v>0</v>
      </c>
      <c r="AK4" s="3">
        <f t="shared" si="1"/>
        <v>0</v>
      </c>
      <c r="AL4" s="3">
        <f t="shared" si="1"/>
        <v>0</v>
      </c>
      <c r="AM4" s="3">
        <f t="shared" si="1"/>
        <v>0</v>
      </c>
      <c r="AN4" s="3">
        <f t="shared" si="1"/>
        <v>0</v>
      </c>
      <c r="AO4" s="3">
        <f t="shared" si="1"/>
        <v>0</v>
      </c>
      <c r="AP4" s="3">
        <f t="shared" si="1"/>
        <v>0</v>
      </c>
      <c r="AQ4" s="3">
        <f t="shared" si="1"/>
        <v>0</v>
      </c>
      <c r="AR4" s="3">
        <f t="shared" si="1"/>
        <v>0</v>
      </c>
      <c r="AS4" s="3">
        <f t="shared" si="1"/>
        <v>0</v>
      </c>
      <c r="AT4" s="3">
        <f t="shared" si="1"/>
        <v>0</v>
      </c>
      <c r="AU4" s="3">
        <f t="shared" si="1"/>
        <v>0</v>
      </c>
      <c r="AV4" s="3">
        <f t="shared" si="1"/>
        <v>0</v>
      </c>
      <c r="AW4" s="3">
        <f t="shared" si="1"/>
        <v>0</v>
      </c>
      <c r="AX4" s="3">
        <f t="shared" si="1"/>
        <v>0</v>
      </c>
      <c r="AY4" s="3">
        <f t="shared" si="1"/>
        <v>0</v>
      </c>
      <c r="AZ4" s="3">
        <f t="shared" si="1"/>
        <v>0</v>
      </c>
      <c r="BA4" s="3">
        <f t="shared" si="1"/>
        <v>0</v>
      </c>
    </row>
    <row r="5" spans="1:53" x14ac:dyDescent="0.25">
      <c r="A5">
        <v>2</v>
      </c>
      <c r="B5" s="5">
        <f ca="1">IF(AC$3&lt;=$AB5,$AA5+SUM(AC5:$BA5),"")</f>
        <v>293.35761178054662</v>
      </c>
      <c r="C5" s="5">
        <f ca="1">IF(AD$3&lt;=$AB5,$AA5+SUM(AD5:$BA5),"")</f>
        <v>294.07597590685589</v>
      </c>
      <c r="D5" s="5">
        <f>IF(AE$3&lt;=$AB5,$AA5+SUM(AE5:$BA5),"")</f>
        <v>292.95</v>
      </c>
      <c r="E5" s="5" t="str">
        <f>IF(AF$3&lt;=$AB5,$AA5+SUM(AF5:$BA5),"")</f>
        <v/>
      </c>
      <c r="F5" s="5" t="str">
        <f>IF(AG$3&lt;=$AB5,$AA5+SUM(AG5:$BA5),"")</f>
        <v/>
      </c>
      <c r="G5" s="5" t="str">
        <f>IF(AH$3&lt;=$AB5,$AA5+SUM(AH5:$BA5),"")</f>
        <v/>
      </c>
      <c r="H5" s="5" t="str">
        <f>IF(AI$3&lt;=$AB5,$AA5+SUM(AI5:$BA5),"")</f>
        <v/>
      </c>
      <c r="I5" s="5" t="str">
        <f>IF(AJ$3&lt;=$AB5,$AA5+SUM(AJ5:$BA5),"")</f>
        <v/>
      </c>
      <c r="J5" s="5" t="str">
        <f>IF(AK$3&lt;=$AB5,$AA5+SUM(AK5:$BA5),"")</f>
        <v/>
      </c>
      <c r="K5" s="5" t="str">
        <f>IF(AL$3&lt;=$AB5,$AA5+SUM(AL5:$BA5),"")</f>
        <v/>
      </c>
      <c r="L5" s="5" t="str">
        <f>IF(AM$3&lt;=$AB5,$AA5+SUM(AM5:$BA5),"")</f>
        <v/>
      </c>
      <c r="M5" s="5" t="str">
        <f>IF(AN$3&lt;=$AB5,$AA5+SUM(AN5:$BA5),"")</f>
        <v/>
      </c>
      <c r="N5" s="5" t="str">
        <f>IF(AO$3&lt;=$AB5,$AA5+SUM(AO5:$BA5),"")</f>
        <v/>
      </c>
      <c r="O5" s="5" t="str">
        <f>IF(AP$3&lt;=$AB5,$AA5+SUM(AP5:$BA5),"")</f>
        <v/>
      </c>
      <c r="P5" s="5" t="str">
        <f>IF(AQ$3&lt;=$AB5,$AA5+SUM(AQ5:$BA5),"")</f>
        <v/>
      </c>
      <c r="Q5" s="5" t="str">
        <f>IF(AR$3&lt;=$AB5,$AA5+SUM(AR5:$BA5),"")</f>
        <v/>
      </c>
      <c r="R5" s="5" t="str">
        <f>IF(AS$3&lt;=$AB5,$AA5+SUM(AS5:$BA5),"")</f>
        <v/>
      </c>
      <c r="S5" s="5" t="str">
        <f>IF(AT$3&lt;=$AB5,$AA5+SUM(AT5:$BA5),"")</f>
        <v/>
      </c>
      <c r="T5" s="5" t="str">
        <f>IF(AU$3&lt;=$AB5,$AA5+SUM(AU5:$BA5),"")</f>
        <v/>
      </c>
      <c r="U5" s="5" t="str">
        <f>IF(AV$3&lt;=$AB5,$AA5+SUM(AV5:$BA5),"")</f>
        <v/>
      </c>
      <c r="V5" s="5" t="str">
        <f>IF(AW$3&lt;=$AB5,$AA5+SUM(AW5:$BA5),"")</f>
        <v/>
      </c>
      <c r="W5" s="5" t="str">
        <f>IF(AX$3&lt;=$AB5,$AA5+SUM(AX5:$BA5),"")</f>
        <v/>
      </c>
      <c r="X5" s="5" t="str">
        <f>IF(AY$3&lt;=$AB5,$AA5+SUM(AY5:$BA5),"")</f>
        <v/>
      </c>
      <c r="Y5" s="5" t="str">
        <f>IF(AZ$3&lt;=$AB5,$AA5+SUM(AZ5:$BA5),"")</f>
        <v/>
      </c>
      <c r="Z5" s="5" t="str">
        <f>IF(BA$3&lt;=$AB5,$AA5+SUM(BA5:$BA5),"")</f>
        <v/>
      </c>
      <c r="AA5" s="3">
        <v>292.95</v>
      </c>
      <c r="AB5" s="3">
        <v>2</v>
      </c>
      <c r="AC5" s="3">
        <f t="shared" ref="AC5:AR27" ca="1" si="2">IF(AC$3&lt;=$AB5-1,AC$2,0)</f>
        <v>-0.71836412630928914</v>
      </c>
      <c r="AD5" s="3">
        <f t="shared" ca="1" si="1"/>
        <v>1.1259759068559119</v>
      </c>
      <c r="AE5" s="3">
        <f t="shared" si="1"/>
        <v>0</v>
      </c>
      <c r="AF5" s="3">
        <f t="shared" si="1"/>
        <v>0</v>
      </c>
      <c r="AG5" s="3">
        <f t="shared" si="1"/>
        <v>0</v>
      </c>
      <c r="AH5" s="3">
        <f t="shared" si="1"/>
        <v>0</v>
      </c>
      <c r="AI5" s="3">
        <f t="shared" si="1"/>
        <v>0</v>
      </c>
      <c r="AJ5" s="3">
        <f t="shared" si="1"/>
        <v>0</v>
      </c>
      <c r="AK5" s="3">
        <f t="shared" si="1"/>
        <v>0</v>
      </c>
      <c r="AL5" s="3">
        <f t="shared" si="1"/>
        <v>0</v>
      </c>
      <c r="AM5" s="3">
        <f t="shared" si="1"/>
        <v>0</v>
      </c>
      <c r="AN5" s="3">
        <f t="shared" si="1"/>
        <v>0</v>
      </c>
      <c r="AO5" s="3">
        <f t="shared" si="1"/>
        <v>0</v>
      </c>
      <c r="AP5" s="3">
        <f t="shared" si="1"/>
        <v>0</v>
      </c>
      <c r="AQ5" s="3">
        <f t="shared" si="1"/>
        <v>0</v>
      </c>
      <c r="AR5" s="3">
        <f t="shared" si="1"/>
        <v>0</v>
      </c>
      <c r="AS5" s="3">
        <f t="shared" si="1"/>
        <v>0</v>
      </c>
      <c r="AT5" s="3">
        <f t="shared" si="1"/>
        <v>0</v>
      </c>
      <c r="AU5" s="3">
        <f t="shared" si="1"/>
        <v>0</v>
      </c>
      <c r="AV5" s="3">
        <f t="shared" si="1"/>
        <v>0</v>
      </c>
      <c r="AW5" s="3">
        <f t="shared" si="1"/>
        <v>0</v>
      </c>
      <c r="AX5" s="3">
        <f t="shared" si="1"/>
        <v>0</v>
      </c>
      <c r="AY5" s="3">
        <f t="shared" si="1"/>
        <v>0</v>
      </c>
      <c r="AZ5" s="3">
        <f t="shared" si="1"/>
        <v>0</v>
      </c>
      <c r="BA5" s="3">
        <f t="shared" si="1"/>
        <v>0</v>
      </c>
    </row>
    <row r="6" spans="1:53" x14ac:dyDescent="0.25">
      <c r="A6">
        <v>3</v>
      </c>
      <c r="B6" s="5">
        <f ca="1">IF(AC$3&lt;=$AB6,$AA6+SUM(AC6:$BA6),"")</f>
        <v>291.95125990682845</v>
      </c>
      <c r="C6" s="5">
        <f ca="1">IF(AD$3&lt;=$AB6,$AA6+SUM(AD6:$BA6),"")</f>
        <v>292.66962403313778</v>
      </c>
      <c r="D6" s="5">
        <f ca="1">IF(AE$3&lt;=$AB6,$AA6+SUM(AE6:$BA6),"")</f>
        <v>291.54364812628188</v>
      </c>
      <c r="E6" s="5">
        <f>IF(AF$3&lt;=$AB6,$AA6+SUM(AF6:$BA6),"")</f>
        <v>292.25</v>
      </c>
      <c r="F6" s="5" t="str">
        <f>IF(AG$3&lt;=$AB6,$AA6+SUM(AG6:$BA6),"")</f>
        <v/>
      </c>
      <c r="G6" s="5" t="str">
        <f>IF(AH$3&lt;=$AB6,$AA6+SUM(AH6:$BA6),"")</f>
        <v/>
      </c>
      <c r="H6" s="5" t="str">
        <f>IF(AI$3&lt;=$AB6,$AA6+SUM(AI6:$BA6),"")</f>
        <v/>
      </c>
      <c r="I6" s="5" t="str">
        <f>IF(AJ$3&lt;=$AB6,$AA6+SUM(AJ6:$BA6),"")</f>
        <v/>
      </c>
      <c r="J6" s="5" t="str">
        <f>IF(AK$3&lt;=$AB6,$AA6+SUM(AK6:$BA6),"")</f>
        <v/>
      </c>
      <c r="K6" s="5" t="str">
        <f>IF(AL$3&lt;=$AB6,$AA6+SUM(AL6:$BA6),"")</f>
        <v/>
      </c>
      <c r="L6" s="5" t="str">
        <f>IF(AM$3&lt;=$AB6,$AA6+SUM(AM6:$BA6),"")</f>
        <v/>
      </c>
      <c r="M6" s="5" t="str">
        <f>IF(AN$3&lt;=$AB6,$AA6+SUM(AN6:$BA6),"")</f>
        <v/>
      </c>
      <c r="N6" s="5" t="str">
        <f>IF(AO$3&lt;=$AB6,$AA6+SUM(AO6:$BA6),"")</f>
        <v/>
      </c>
      <c r="O6" s="5" t="str">
        <f>IF(AP$3&lt;=$AB6,$AA6+SUM(AP6:$BA6),"")</f>
        <v/>
      </c>
      <c r="P6" s="5" t="str">
        <f>IF(AQ$3&lt;=$AB6,$AA6+SUM(AQ6:$BA6),"")</f>
        <v/>
      </c>
      <c r="Q6" s="5" t="str">
        <f>IF(AR$3&lt;=$AB6,$AA6+SUM(AR6:$BA6),"")</f>
        <v/>
      </c>
      <c r="R6" s="5" t="str">
        <f>IF(AS$3&lt;=$AB6,$AA6+SUM(AS6:$BA6),"")</f>
        <v/>
      </c>
      <c r="S6" s="5" t="str">
        <f>IF(AT$3&lt;=$AB6,$AA6+SUM(AT6:$BA6),"")</f>
        <v/>
      </c>
      <c r="T6" s="5" t="str">
        <f>IF(AU$3&lt;=$AB6,$AA6+SUM(AU6:$BA6),"")</f>
        <v/>
      </c>
      <c r="U6" s="5" t="str">
        <f>IF(AV$3&lt;=$AB6,$AA6+SUM(AV6:$BA6),"")</f>
        <v/>
      </c>
      <c r="V6" s="5" t="str">
        <f>IF(AW$3&lt;=$AB6,$AA6+SUM(AW6:$BA6),"")</f>
        <v/>
      </c>
      <c r="W6" s="5" t="str">
        <f>IF(AX$3&lt;=$AB6,$AA6+SUM(AX6:$BA6),"")</f>
        <v/>
      </c>
      <c r="X6" s="5" t="str">
        <f>IF(AY$3&lt;=$AB6,$AA6+SUM(AY6:$BA6),"")</f>
        <v/>
      </c>
      <c r="Y6" s="5" t="str">
        <f>IF(AZ$3&lt;=$AB6,$AA6+SUM(AZ6:$BA6),"")</f>
        <v/>
      </c>
      <c r="Z6" s="5" t="str">
        <f>IF(BA$3&lt;=$AB6,$AA6+SUM(BA6:$BA6),"")</f>
        <v/>
      </c>
      <c r="AA6" s="3">
        <v>292.25</v>
      </c>
      <c r="AB6" s="3">
        <v>3</v>
      </c>
      <c r="AC6" s="3">
        <f t="shared" ca="1" si="2"/>
        <v>-0.71836412630928914</v>
      </c>
      <c r="AD6" s="3">
        <f t="shared" ca="1" si="1"/>
        <v>1.1259759068559119</v>
      </c>
      <c r="AE6" s="3">
        <f t="shared" ca="1" si="1"/>
        <v>-0.70635187371814456</v>
      </c>
      <c r="AF6" s="3">
        <f t="shared" si="1"/>
        <v>0</v>
      </c>
      <c r="AG6" s="3">
        <f t="shared" si="1"/>
        <v>0</v>
      </c>
      <c r="AH6" s="3">
        <f t="shared" si="1"/>
        <v>0</v>
      </c>
      <c r="AI6" s="3">
        <f t="shared" si="1"/>
        <v>0</v>
      </c>
      <c r="AJ6" s="3">
        <f t="shared" si="1"/>
        <v>0</v>
      </c>
      <c r="AK6" s="3">
        <f t="shared" si="1"/>
        <v>0</v>
      </c>
      <c r="AL6" s="3">
        <f t="shared" si="1"/>
        <v>0</v>
      </c>
      <c r="AM6" s="3">
        <f t="shared" si="1"/>
        <v>0</v>
      </c>
      <c r="AN6" s="3">
        <f t="shared" si="1"/>
        <v>0</v>
      </c>
      <c r="AO6" s="3">
        <f t="shared" si="1"/>
        <v>0</v>
      </c>
      <c r="AP6" s="3">
        <f t="shared" si="1"/>
        <v>0</v>
      </c>
      <c r="AQ6" s="3">
        <f t="shared" si="1"/>
        <v>0</v>
      </c>
      <c r="AR6" s="3">
        <f t="shared" si="1"/>
        <v>0</v>
      </c>
      <c r="AS6" s="3">
        <f t="shared" si="1"/>
        <v>0</v>
      </c>
      <c r="AT6" s="3">
        <f t="shared" si="1"/>
        <v>0</v>
      </c>
      <c r="AU6" s="3">
        <f t="shared" si="1"/>
        <v>0</v>
      </c>
      <c r="AV6" s="3">
        <f t="shared" si="1"/>
        <v>0</v>
      </c>
      <c r="AW6" s="3">
        <f t="shared" si="1"/>
        <v>0</v>
      </c>
      <c r="AX6" s="3">
        <f t="shared" si="1"/>
        <v>0</v>
      </c>
      <c r="AY6" s="3">
        <f t="shared" si="1"/>
        <v>0</v>
      </c>
      <c r="AZ6" s="3">
        <f t="shared" si="1"/>
        <v>0</v>
      </c>
      <c r="BA6" s="3">
        <f t="shared" si="1"/>
        <v>0</v>
      </c>
    </row>
    <row r="7" spans="1:53" x14ac:dyDescent="0.25">
      <c r="A7" s="3">
        <v>4</v>
      </c>
      <c r="B7" s="5">
        <f ca="1">IF(AC$3&lt;=$AB7,$AA7+SUM(AC7:$BA7),"")</f>
        <v>292.00204503283317</v>
      </c>
      <c r="C7" s="5">
        <f ca="1">IF(AD$3&lt;=$AB7,$AA7+SUM(AD7:$BA7),"")</f>
        <v>292.72040915914243</v>
      </c>
      <c r="D7" s="5">
        <f ca="1">IF(AE$3&lt;=$AB7,$AA7+SUM(AE7:$BA7),"")</f>
        <v>291.59443325228654</v>
      </c>
      <c r="E7" s="5">
        <f ca="1">IF(AF$3&lt;=$AB7,$AA7+SUM(AF7:$BA7),"")</f>
        <v>292.30078512600466</v>
      </c>
      <c r="F7" s="5">
        <f>IF(AG$3&lt;=$AB7,$AA7+SUM(AG7:$BA7),"")</f>
        <v>291.84999999999997</v>
      </c>
      <c r="G7" s="5" t="str">
        <f>IF(AH$3&lt;=$AB7,$AA7+SUM(AH7:$BA7),"")</f>
        <v/>
      </c>
      <c r="H7" s="5" t="str">
        <f>IF(AI$3&lt;=$AB7,$AA7+SUM(AI7:$BA7),"")</f>
        <v/>
      </c>
      <c r="I7" s="5" t="str">
        <f>IF(AJ$3&lt;=$AB7,$AA7+SUM(AJ7:$BA7),"")</f>
        <v/>
      </c>
      <c r="J7" s="5" t="str">
        <f>IF(AK$3&lt;=$AB7,$AA7+SUM(AK7:$BA7),"")</f>
        <v/>
      </c>
      <c r="K7" s="5" t="str">
        <f>IF(AL$3&lt;=$AB7,$AA7+SUM(AL7:$BA7),"")</f>
        <v/>
      </c>
      <c r="L7" s="5" t="str">
        <f>IF(AM$3&lt;=$AB7,$AA7+SUM(AM7:$BA7),"")</f>
        <v/>
      </c>
      <c r="M7" s="5" t="str">
        <f>IF(AN$3&lt;=$AB7,$AA7+SUM(AN7:$BA7),"")</f>
        <v/>
      </c>
      <c r="N7" s="5" t="str">
        <f>IF(AO$3&lt;=$AB7,$AA7+SUM(AO7:$BA7),"")</f>
        <v/>
      </c>
      <c r="O7" s="5" t="str">
        <f>IF(AP$3&lt;=$AB7,$AA7+SUM(AP7:$BA7),"")</f>
        <v/>
      </c>
      <c r="P7" s="5" t="str">
        <f>IF(AQ$3&lt;=$AB7,$AA7+SUM(AQ7:$BA7),"")</f>
        <v/>
      </c>
      <c r="Q7" s="5" t="str">
        <f>IF(AR$3&lt;=$AB7,$AA7+SUM(AR7:$BA7),"")</f>
        <v/>
      </c>
      <c r="R7" s="5" t="str">
        <f>IF(AS$3&lt;=$AB7,$AA7+SUM(AS7:$BA7),"")</f>
        <v/>
      </c>
      <c r="S7" s="5" t="str">
        <f>IF(AT$3&lt;=$AB7,$AA7+SUM(AT7:$BA7),"")</f>
        <v/>
      </c>
      <c r="T7" s="5" t="str">
        <f>IF(AU$3&lt;=$AB7,$AA7+SUM(AU7:$BA7),"")</f>
        <v/>
      </c>
      <c r="U7" s="5" t="str">
        <f>IF(AV$3&lt;=$AB7,$AA7+SUM(AV7:$BA7),"")</f>
        <v/>
      </c>
      <c r="V7" s="5" t="str">
        <f>IF(AW$3&lt;=$AB7,$AA7+SUM(AW7:$BA7),"")</f>
        <v/>
      </c>
      <c r="W7" s="5" t="str">
        <f>IF(AX$3&lt;=$AB7,$AA7+SUM(AX7:$BA7),"")</f>
        <v/>
      </c>
      <c r="X7" s="5" t="str">
        <f>IF(AY$3&lt;=$AB7,$AA7+SUM(AY7:$BA7),"")</f>
        <v/>
      </c>
      <c r="Y7" s="5" t="str">
        <f>IF(AZ$3&lt;=$AB7,$AA7+SUM(AZ7:$BA7),"")</f>
        <v/>
      </c>
      <c r="Z7" s="5" t="str">
        <f>IF(BA$3&lt;=$AB7,$AA7+SUM(BA7:$BA7),"")</f>
        <v/>
      </c>
      <c r="AA7" s="3">
        <v>291.84999999999997</v>
      </c>
      <c r="AB7" s="3">
        <v>4</v>
      </c>
      <c r="AC7" s="3">
        <f t="shared" ca="1" si="2"/>
        <v>-0.71836412630928914</v>
      </c>
      <c r="AD7" s="3">
        <f t="shared" ca="1" si="1"/>
        <v>1.1259759068559119</v>
      </c>
      <c r="AE7" s="3">
        <f t="shared" ca="1" si="1"/>
        <v>-0.70635187371814456</v>
      </c>
      <c r="AF7" s="3">
        <f t="shared" ca="1" si="1"/>
        <v>0.45078512600470189</v>
      </c>
      <c r="AG7" s="3">
        <f t="shared" si="1"/>
        <v>0</v>
      </c>
      <c r="AH7" s="3">
        <f t="shared" si="1"/>
        <v>0</v>
      </c>
      <c r="AI7" s="3">
        <f t="shared" si="1"/>
        <v>0</v>
      </c>
      <c r="AJ7" s="3">
        <f t="shared" si="1"/>
        <v>0</v>
      </c>
      <c r="AK7" s="3">
        <f t="shared" si="1"/>
        <v>0</v>
      </c>
      <c r="AL7" s="3">
        <f t="shared" si="1"/>
        <v>0</v>
      </c>
      <c r="AM7" s="3">
        <f t="shared" si="1"/>
        <v>0</v>
      </c>
      <c r="AN7" s="3">
        <f t="shared" si="1"/>
        <v>0</v>
      </c>
      <c r="AO7" s="3">
        <f t="shared" si="1"/>
        <v>0</v>
      </c>
      <c r="AP7" s="3">
        <f t="shared" si="1"/>
        <v>0</v>
      </c>
      <c r="AQ7" s="3">
        <f t="shared" si="1"/>
        <v>0</v>
      </c>
      <c r="AR7" s="3">
        <f t="shared" si="1"/>
        <v>0</v>
      </c>
      <c r="AS7" s="3">
        <f t="shared" si="1"/>
        <v>0</v>
      </c>
      <c r="AT7" s="3">
        <f t="shared" si="1"/>
        <v>0</v>
      </c>
      <c r="AU7" s="3">
        <f t="shared" si="1"/>
        <v>0</v>
      </c>
      <c r="AV7" s="3">
        <f t="shared" si="1"/>
        <v>0</v>
      </c>
      <c r="AW7" s="3">
        <f t="shared" si="1"/>
        <v>0</v>
      </c>
      <c r="AX7" s="3">
        <f t="shared" si="1"/>
        <v>0</v>
      </c>
      <c r="AY7" s="3">
        <f t="shared" si="1"/>
        <v>0</v>
      </c>
      <c r="AZ7" s="3">
        <f t="shared" si="1"/>
        <v>0</v>
      </c>
      <c r="BA7" s="3">
        <f t="shared" si="1"/>
        <v>0</v>
      </c>
    </row>
    <row r="8" spans="1:53" x14ac:dyDescent="0.25">
      <c r="A8" s="3">
        <v>5</v>
      </c>
      <c r="B8" s="5">
        <f ca="1">IF(AC$3&lt;=$AB8,$AA8+SUM(AC8:$BA8),"")</f>
        <v>291.52719200149397</v>
      </c>
      <c r="C8" s="5">
        <f ca="1">IF(AD$3&lt;=$AB8,$AA8+SUM(AD8:$BA8),"")</f>
        <v>292.24555612780324</v>
      </c>
      <c r="D8" s="5">
        <f ca="1">IF(AE$3&lt;=$AB8,$AA8+SUM(AE8:$BA8),"")</f>
        <v>291.11958022094734</v>
      </c>
      <c r="E8" s="5">
        <f ca="1">IF(AF$3&lt;=$AB8,$AA8+SUM(AF8:$BA8),"")</f>
        <v>291.82593209466552</v>
      </c>
      <c r="F8" s="5">
        <f ca="1">IF(AG$3&lt;=$AB8,$AA8+SUM(AG8:$BA8),"")</f>
        <v>291.37514696866077</v>
      </c>
      <c r="G8" s="5">
        <f>IF(AH$3&lt;=$AB8,$AA8+SUM(AH8:$BA8),"")</f>
        <v>291.45</v>
      </c>
      <c r="H8" s="5" t="str">
        <f>IF(AI$3&lt;=$AB8,$AA8+SUM(AI8:$BA8),"")</f>
        <v/>
      </c>
      <c r="I8" s="5" t="str">
        <f>IF(AJ$3&lt;=$AB8,$AA8+SUM(AJ8:$BA8),"")</f>
        <v/>
      </c>
      <c r="J8" s="5" t="str">
        <f>IF(AK$3&lt;=$AB8,$AA8+SUM(AK8:$BA8),"")</f>
        <v/>
      </c>
      <c r="K8" s="5" t="str">
        <f>IF(AL$3&lt;=$AB8,$AA8+SUM(AL8:$BA8),"")</f>
        <v/>
      </c>
      <c r="L8" s="5" t="str">
        <f>IF(AM$3&lt;=$AB8,$AA8+SUM(AM8:$BA8),"")</f>
        <v/>
      </c>
      <c r="M8" s="5" t="str">
        <f>IF(AN$3&lt;=$AB8,$AA8+SUM(AN8:$BA8),"")</f>
        <v/>
      </c>
      <c r="N8" s="5" t="str">
        <f>IF(AO$3&lt;=$AB8,$AA8+SUM(AO8:$BA8),"")</f>
        <v/>
      </c>
      <c r="O8" s="5" t="str">
        <f>IF(AP$3&lt;=$AB8,$AA8+SUM(AP8:$BA8),"")</f>
        <v/>
      </c>
      <c r="P8" s="5" t="str">
        <f>IF(AQ$3&lt;=$AB8,$AA8+SUM(AQ8:$BA8),"")</f>
        <v/>
      </c>
      <c r="Q8" s="5" t="str">
        <f>IF(AR$3&lt;=$AB8,$AA8+SUM(AR8:$BA8),"")</f>
        <v/>
      </c>
      <c r="R8" s="5" t="str">
        <f>IF(AS$3&lt;=$AB8,$AA8+SUM(AS8:$BA8),"")</f>
        <v/>
      </c>
      <c r="S8" s="5" t="str">
        <f>IF(AT$3&lt;=$AB8,$AA8+SUM(AT8:$BA8),"")</f>
        <v/>
      </c>
      <c r="T8" s="5" t="str">
        <f>IF(AU$3&lt;=$AB8,$AA8+SUM(AU8:$BA8),"")</f>
        <v/>
      </c>
      <c r="U8" s="5" t="str">
        <f>IF(AV$3&lt;=$AB8,$AA8+SUM(AV8:$BA8),"")</f>
        <v/>
      </c>
      <c r="V8" s="5" t="str">
        <f>IF(AW$3&lt;=$AB8,$AA8+SUM(AW8:$BA8),"")</f>
        <v/>
      </c>
      <c r="W8" s="5" t="str">
        <f>IF(AX$3&lt;=$AB8,$AA8+SUM(AX8:$BA8),"")</f>
        <v/>
      </c>
      <c r="X8" s="5" t="str">
        <f>IF(AY$3&lt;=$AB8,$AA8+SUM(AY8:$BA8),"")</f>
        <v/>
      </c>
      <c r="Y8" s="5" t="str">
        <f>IF(AZ$3&lt;=$AB8,$AA8+SUM(AZ8:$BA8),"")</f>
        <v/>
      </c>
      <c r="Z8" s="5" t="str">
        <f>IF(BA$3&lt;=$AB8,$AA8+SUM(BA8:$BA8),"")</f>
        <v/>
      </c>
      <c r="AA8" s="3">
        <v>291.45</v>
      </c>
      <c r="AB8" s="3">
        <v>5</v>
      </c>
      <c r="AC8" s="3">
        <f t="shared" ca="1" si="2"/>
        <v>-0.71836412630928914</v>
      </c>
      <c r="AD8" s="3">
        <f t="shared" ca="1" si="1"/>
        <v>1.1259759068559119</v>
      </c>
      <c r="AE8" s="3">
        <f t="shared" ca="1" si="1"/>
        <v>-0.70635187371814456</v>
      </c>
      <c r="AF8" s="3">
        <f t="shared" ca="1" si="1"/>
        <v>0.45078512600470189</v>
      </c>
      <c r="AG8" s="3">
        <f t="shared" ca="1" si="1"/>
        <v>-7.4853031339192577E-2</v>
      </c>
      <c r="AH8" s="3">
        <f t="shared" si="1"/>
        <v>0</v>
      </c>
      <c r="AI8" s="3">
        <f t="shared" si="1"/>
        <v>0</v>
      </c>
      <c r="AJ8" s="3">
        <f t="shared" si="1"/>
        <v>0</v>
      </c>
      <c r="AK8" s="3">
        <f t="shared" si="1"/>
        <v>0</v>
      </c>
      <c r="AL8" s="3">
        <f t="shared" si="1"/>
        <v>0</v>
      </c>
      <c r="AM8" s="3">
        <f t="shared" si="1"/>
        <v>0</v>
      </c>
      <c r="AN8" s="3">
        <f t="shared" si="1"/>
        <v>0</v>
      </c>
      <c r="AO8" s="3">
        <f t="shared" si="1"/>
        <v>0</v>
      </c>
      <c r="AP8" s="3">
        <f t="shared" si="1"/>
        <v>0</v>
      </c>
      <c r="AQ8" s="3">
        <f t="shared" si="1"/>
        <v>0</v>
      </c>
      <c r="AR8" s="3">
        <f t="shared" si="1"/>
        <v>0</v>
      </c>
      <c r="AS8" s="3">
        <f t="shared" si="1"/>
        <v>0</v>
      </c>
      <c r="AT8" s="3">
        <f t="shared" si="1"/>
        <v>0</v>
      </c>
      <c r="AU8" s="3">
        <f t="shared" si="1"/>
        <v>0</v>
      </c>
      <c r="AV8" s="3">
        <f t="shared" si="1"/>
        <v>0</v>
      </c>
      <c r="AW8" s="3">
        <f t="shared" si="1"/>
        <v>0</v>
      </c>
      <c r="AX8" s="3">
        <f t="shared" si="1"/>
        <v>0</v>
      </c>
      <c r="AY8" s="3">
        <f t="shared" si="1"/>
        <v>0</v>
      </c>
      <c r="AZ8" s="3">
        <f t="shared" si="1"/>
        <v>0</v>
      </c>
      <c r="BA8" s="3">
        <f t="shared" si="1"/>
        <v>0</v>
      </c>
    </row>
    <row r="9" spans="1:53" x14ac:dyDescent="0.25">
      <c r="A9" s="3">
        <v>6</v>
      </c>
      <c r="B9" s="5">
        <f ca="1">IF(AC$3&lt;=$AB9,$AA9+SUM(AC9:$BA9),"")</f>
        <v>291.49656895097542</v>
      </c>
      <c r="C9" s="5">
        <f ca="1">IF(AD$3&lt;=$AB9,$AA9+SUM(AD9:$BA9),"")</f>
        <v>292.21493307728474</v>
      </c>
      <c r="D9" s="5">
        <f ca="1">IF(AE$3&lt;=$AB9,$AA9+SUM(AE9:$BA9),"")</f>
        <v>291.08895717042878</v>
      </c>
      <c r="E9" s="5">
        <f ca="1">IF(AF$3&lt;=$AB9,$AA9+SUM(AF9:$BA9),"")</f>
        <v>291.79530904414696</v>
      </c>
      <c r="F9" s="5">
        <f ca="1">IF(AG$3&lt;=$AB9,$AA9+SUM(AG9:$BA9),"")</f>
        <v>291.34452391814227</v>
      </c>
      <c r="G9" s="5">
        <f ca="1">IF(AH$3&lt;=$AB9,$AA9+SUM(AH9:$BA9),"")</f>
        <v>291.41937694948143</v>
      </c>
      <c r="H9" s="5">
        <f>IF(AI$3&lt;=$AB9,$AA9+SUM(AI9:$BA9),"")</f>
        <v>290.95</v>
      </c>
      <c r="I9" s="5" t="str">
        <f>IF(AJ$3&lt;=$AB9,$AA9+SUM(AJ9:$BA9),"")</f>
        <v/>
      </c>
      <c r="J9" s="5" t="str">
        <f>IF(AK$3&lt;=$AB9,$AA9+SUM(AK9:$BA9),"")</f>
        <v/>
      </c>
      <c r="K9" s="5" t="str">
        <f>IF(AL$3&lt;=$AB9,$AA9+SUM(AL9:$BA9),"")</f>
        <v/>
      </c>
      <c r="L9" s="5" t="str">
        <f>IF(AM$3&lt;=$AB9,$AA9+SUM(AM9:$BA9),"")</f>
        <v/>
      </c>
      <c r="M9" s="5" t="str">
        <f>IF(AN$3&lt;=$AB9,$AA9+SUM(AN9:$BA9),"")</f>
        <v/>
      </c>
      <c r="N9" s="5" t="str">
        <f>IF(AO$3&lt;=$AB9,$AA9+SUM(AO9:$BA9),"")</f>
        <v/>
      </c>
      <c r="O9" s="5" t="str">
        <f>IF(AP$3&lt;=$AB9,$AA9+SUM(AP9:$BA9),"")</f>
        <v/>
      </c>
      <c r="P9" s="5" t="str">
        <f>IF(AQ$3&lt;=$AB9,$AA9+SUM(AQ9:$BA9),"")</f>
        <v/>
      </c>
      <c r="Q9" s="5" t="str">
        <f>IF(AR$3&lt;=$AB9,$AA9+SUM(AR9:$BA9),"")</f>
        <v/>
      </c>
      <c r="R9" s="5" t="str">
        <f>IF(AS$3&lt;=$AB9,$AA9+SUM(AS9:$BA9),"")</f>
        <v/>
      </c>
      <c r="S9" s="5" t="str">
        <f>IF(AT$3&lt;=$AB9,$AA9+SUM(AT9:$BA9),"")</f>
        <v/>
      </c>
      <c r="T9" s="5" t="str">
        <f>IF(AU$3&lt;=$AB9,$AA9+SUM(AU9:$BA9),"")</f>
        <v/>
      </c>
      <c r="U9" s="5" t="str">
        <f>IF(AV$3&lt;=$AB9,$AA9+SUM(AV9:$BA9),"")</f>
        <v/>
      </c>
      <c r="V9" s="5" t="str">
        <f>IF(AW$3&lt;=$AB9,$AA9+SUM(AW9:$BA9),"")</f>
        <v/>
      </c>
      <c r="W9" s="5" t="str">
        <f>IF(AX$3&lt;=$AB9,$AA9+SUM(AX9:$BA9),"")</f>
        <v/>
      </c>
      <c r="X9" s="5" t="str">
        <f>IF(AY$3&lt;=$AB9,$AA9+SUM(AY9:$BA9),"")</f>
        <v/>
      </c>
      <c r="Y9" s="5" t="str">
        <f>IF(AZ$3&lt;=$AB9,$AA9+SUM(AZ9:$BA9),"")</f>
        <v/>
      </c>
      <c r="Z9" s="5" t="str">
        <f>IF(BA$3&lt;=$AB9,$AA9+SUM(BA9:$BA9),"")</f>
        <v/>
      </c>
      <c r="AA9" s="3">
        <v>290.95</v>
      </c>
      <c r="AB9" s="3">
        <v>6</v>
      </c>
      <c r="AC9" s="3">
        <f t="shared" ca="1" si="2"/>
        <v>-0.71836412630928914</v>
      </c>
      <c r="AD9" s="3">
        <f t="shared" ca="1" si="1"/>
        <v>1.1259759068559119</v>
      </c>
      <c r="AE9" s="3">
        <f t="shared" ca="1" si="1"/>
        <v>-0.70635187371814456</v>
      </c>
      <c r="AF9" s="3">
        <f t="shared" ca="1" si="1"/>
        <v>0.45078512600470189</v>
      </c>
      <c r="AG9" s="3">
        <f t="shared" ca="1" si="1"/>
        <v>-7.4853031339192577E-2</v>
      </c>
      <c r="AH9" s="3">
        <f t="shared" ca="1" si="1"/>
        <v>0.46937694948145675</v>
      </c>
      <c r="AI9" s="3">
        <f t="shared" si="1"/>
        <v>0</v>
      </c>
      <c r="AJ9" s="3">
        <f t="shared" si="1"/>
        <v>0</v>
      </c>
      <c r="AK9" s="3">
        <f t="shared" si="1"/>
        <v>0</v>
      </c>
      <c r="AL9" s="3">
        <f t="shared" si="1"/>
        <v>0</v>
      </c>
      <c r="AM9" s="3">
        <f t="shared" si="1"/>
        <v>0</v>
      </c>
      <c r="AN9" s="3">
        <f t="shared" si="1"/>
        <v>0</v>
      </c>
      <c r="AO9" s="3">
        <f t="shared" si="1"/>
        <v>0</v>
      </c>
      <c r="AP9" s="3">
        <f t="shared" si="1"/>
        <v>0</v>
      </c>
      <c r="AQ9" s="3">
        <f t="shared" si="1"/>
        <v>0</v>
      </c>
      <c r="AR9" s="3">
        <f t="shared" si="1"/>
        <v>0</v>
      </c>
      <c r="AS9" s="3">
        <f t="shared" si="1"/>
        <v>0</v>
      </c>
      <c r="AT9" s="3">
        <f t="shared" si="1"/>
        <v>0</v>
      </c>
      <c r="AU9" s="3">
        <f t="shared" si="1"/>
        <v>0</v>
      </c>
      <c r="AV9" s="3">
        <f t="shared" si="1"/>
        <v>0</v>
      </c>
      <c r="AW9" s="3">
        <f t="shared" si="1"/>
        <v>0</v>
      </c>
      <c r="AX9" s="3">
        <f t="shared" si="1"/>
        <v>0</v>
      </c>
      <c r="AY9" s="3">
        <f t="shared" si="1"/>
        <v>0</v>
      </c>
      <c r="AZ9" s="3">
        <f t="shared" si="1"/>
        <v>0</v>
      </c>
      <c r="BA9" s="3">
        <f t="shared" si="1"/>
        <v>0</v>
      </c>
    </row>
    <row r="10" spans="1:53" x14ac:dyDescent="0.25">
      <c r="A10" s="3">
        <v>7</v>
      </c>
      <c r="B10" s="5">
        <f ca="1">IF(AC$3&lt;=$AB10,$AA10+SUM(AC10:$BA10),"")</f>
        <v>292.17700138766469</v>
      </c>
      <c r="C10" s="5">
        <f ca="1">IF(AD$3&lt;=$AB10,$AA10+SUM(AD10:$BA10),"")</f>
        <v>292.89536551397396</v>
      </c>
      <c r="D10" s="5">
        <f ca="1">IF(AE$3&lt;=$AB10,$AA10+SUM(AE10:$BA10),"")</f>
        <v>291.76938960711806</v>
      </c>
      <c r="E10" s="5">
        <f ca="1">IF(AF$3&lt;=$AB10,$AA10+SUM(AF10:$BA10),"")</f>
        <v>292.47574148083623</v>
      </c>
      <c r="F10" s="5">
        <f ca="1">IF(AG$3&lt;=$AB10,$AA10+SUM(AG10:$BA10),"")</f>
        <v>292.02495635483149</v>
      </c>
      <c r="G10" s="5">
        <f ca="1">IF(AH$3&lt;=$AB10,$AA10+SUM(AH10:$BA10),"")</f>
        <v>292.0998093861707</v>
      </c>
      <c r="H10" s="5">
        <f ca="1">IF(AI$3&lt;=$AB10,$AA10+SUM(AI10:$BA10),"")</f>
        <v>291.63043243668926</v>
      </c>
      <c r="I10" s="5">
        <f>IF(AJ$3&lt;=$AB10,$AA10+SUM(AJ10:$BA10),"")</f>
        <v>290.84999999999997</v>
      </c>
      <c r="J10" s="5" t="str">
        <f>IF(AK$3&lt;=$AB10,$AA10+SUM(AK10:$BA10),"")</f>
        <v/>
      </c>
      <c r="K10" s="5" t="str">
        <f>IF(AL$3&lt;=$AB10,$AA10+SUM(AL10:$BA10),"")</f>
        <v/>
      </c>
      <c r="L10" s="5" t="str">
        <f>IF(AM$3&lt;=$AB10,$AA10+SUM(AM10:$BA10),"")</f>
        <v/>
      </c>
      <c r="M10" s="5" t="str">
        <f>IF(AN$3&lt;=$AB10,$AA10+SUM(AN10:$BA10),"")</f>
        <v/>
      </c>
      <c r="N10" s="5" t="str">
        <f>IF(AO$3&lt;=$AB10,$AA10+SUM(AO10:$BA10),"")</f>
        <v/>
      </c>
      <c r="O10" s="5" t="str">
        <f>IF(AP$3&lt;=$AB10,$AA10+SUM(AP10:$BA10),"")</f>
        <v/>
      </c>
      <c r="P10" s="5" t="str">
        <f>IF(AQ$3&lt;=$AB10,$AA10+SUM(AQ10:$BA10),"")</f>
        <v/>
      </c>
      <c r="Q10" s="5" t="str">
        <f>IF(AR$3&lt;=$AB10,$AA10+SUM(AR10:$BA10),"")</f>
        <v/>
      </c>
      <c r="R10" s="5" t="str">
        <f>IF(AS$3&lt;=$AB10,$AA10+SUM(AS10:$BA10),"")</f>
        <v/>
      </c>
      <c r="S10" s="5" t="str">
        <f>IF(AT$3&lt;=$AB10,$AA10+SUM(AT10:$BA10),"")</f>
        <v/>
      </c>
      <c r="T10" s="5" t="str">
        <f>IF(AU$3&lt;=$AB10,$AA10+SUM(AU10:$BA10),"")</f>
        <v/>
      </c>
      <c r="U10" s="5" t="str">
        <f>IF(AV$3&lt;=$AB10,$AA10+SUM(AV10:$BA10),"")</f>
        <v/>
      </c>
      <c r="V10" s="5" t="str">
        <f>IF(AW$3&lt;=$AB10,$AA10+SUM(AW10:$BA10),"")</f>
        <v/>
      </c>
      <c r="W10" s="5" t="str">
        <f>IF(AX$3&lt;=$AB10,$AA10+SUM(AX10:$BA10),"")</f>
        <v/>
      </c>
      <c r="X10" s="5" t="str">
        <f>IF(AY$3&lt;=$AB10,$AA10+SUM(AY10:$BA10),"")</f>
        <v/>
      </c>
      <c r="Y10" s="5" t="str">
        <f>IF(AZ$3&lt;=$AB10,$AA10+SUM(AZ10:$BA10),"")</f>
        <v/>
      </c>
      <c r="Z10" s="5" t="str">
        <f>IF(BA$3&lt;=$AB10,$AA10+SUM(BA10:$BA10),"")</f>
        <v/>
      </c>
      <c r="AA10" s="3">
        <v>290.84999999999997</v>
      </c>
      <c r="AB10" s="3">
        <v>7</v>
      </c>
      <c r="AC10" s="3">
        <f t="shared" ca="1" si="2"/>
        <v>-0.71836412630928914</v>
      </c>
      <c r="AD10" s="3">
        <f t="shared" ca="1" si="1"/>
        <v>1.1259759068559119</v>
      </c>
      <c r="AE10" s="3">
        <f t="shared" ca="1" si="1"/>
        <v>-0.70635187371814456</v>
      </c>
      <c r="AF10" s="3">
        <f t="shared" ca="1" si="1"/>
        <v>0.45078512600470189</v>
      </c>
      <c r="AG10" s="3">
        <f t="shared" ca="1" si="1"/>
        <v>-7.4853031339192577E-2</v>
      </c>
      <c r="AH10" s="3">
        <f t="shared" ca="1" si="1"/>
        <v>0.46937694948145675</v>
      </c>
      <c r="AI10" s="3">
        <f t="shared" ca="1" si="1"/>
        <v>0.78043243668928408</v>
      </c>
      <c r="AJ10" s="3">
        <f t="shared" si="1"/>
        <v>0</v>
      </c>
      <c r="AK10" s="3">
        <f t="shared" si="1"/>
        <v>0</v>
      </c>
      <c r="AL10" s="3">
        <f t="shared" si="1"/>
        <v>0</v>
      </c>
      <c r="AM10" s="3">
        <f t="shared" si="1"/>
        <v>0</v>
      </c>
      <c r="AN10" s="3">
        <f t="shared" si="1"/>
        <v>0</v>
      </c>
      <c r="AO10" s="3">
        <f t="shared" si="1"/>
        <v>0</v>
      </c>
      <c r="AP10" s="3">
        <f t="shared" si="1"/>
        <v>0</v>
      </c>
      <c r="AQ10" s="3">
        <f t="shared" si="1"/>
        <v>0</v>
      </c>
      <c r="AR10" s="3">
        <f t="shared" si="1"/>
        <v>0</v>
      </c>
      <c r="AS10" s="3">
        <f t="shared" si="1"/>
        <v>0</v>
      </c>
      <c r="AT10" s="3">
        <f t="shared" si="1"/>
        <v>0</v>
      </c>
      <c r="AU10" s="3">
        <f t="shared" si="1"/>
        <v>0</v>
      </c>
      <c r="AV10" s="3">
        <f t="shared" si="1"/>
        <v>0</v>
      </c>
      <c r="AW10" s="3">
        <f t="shared" si="1"/>
        <v>0</v>
      </c>
      <c r="AX10" s="3">
        <f t="shared" si="1"/>
        <v>0</v>
      </c>
      <c r="AY10" s="3">
        <f t="shared" si="1"/>
        <v>0</v>
      </c>
      <c r="AZ10" s="3">
        <f t="shared" si="1"/>
        <v>0</v>
      </c>
      <c r="BA10" s="3">
        <f t="shared" si="1"/>
        <v>0</v>
      </c>
    </row>
    <row r="11" spans="1:53" x14ac:dyDescent="0.25">
      <c r="A11" s="3">
        <v>8</v>
      </c>
      <c r="B11" s="5">
        <f ca="1">IF(AC$3&lt;=$AB11,$AA11+SUM(AC11:$BA11),"")</f>
        <v>293.718469444508</v>
      </c>
      <c r="C11" s="5">
        <f ca="1">IF(AD$3&lt;=$AB11,$AA11+SUM(AD11:$BA11),"")</f>
        <v>294.43683357081727</v>
      </c>
      <c r="D11" s="5">
        <f ca="1">IF(AE$3&lt;=$AB11,$AA11+SUM(AE11:$BA11),"")</f>
        <v>293.31085766396137</v>
      </c>
      <c r="E11" s="5">
        <f ca="1">IF(AF$3&lt;=$AB11,$AA11+SUM(AF11:$BA11),"")</f>
        <v>294.01720953767949</v>
      </c>
      <c r="F11" s="5">
        <f ca="1">IF(AG$3&lt;=$AB11,$AA11+SUM(AG11:$BA11),"")</f>
        <v>293.5664244116748</v>
      </c>
      <c r="G11" s="5">
        <f ca="1">IF(AH$3&lt;=$AB11,$AA11+SUM(AH11:$BA11),"")</f>
        <v>293.64127744301402</v>
      </c>
      <c r="H11" s="5">
        <f ca="1">IF(AI$3&lt;=$AB11,$AA11+SUM(AI11:$BA11),"")</f>
        <v>293.17190049353258</v>
      </c>
      <c r="I11" s="5">
        <f ca="1">IF(AJ$3&lt;=$AB11,$AA11+SUM(AJ11:$BA11),"")</f>
        <v>292.39146805684328</v>
      </c>
      <c r="J11" s="5">
        <f>IF(AK$3&lt;=$AB11,$AA11+SUM(AK11:$BA11),"")</f>
        <v>292.14999999999998</v>
      </c>
      <c r="K11" s="5" t="str">
        <f>IF(AL$3&lt;=$AB11,$AA11+SUM(AL11:$BA11),"")</f>
        <v/>
      </c>
      <c r="L11" s="5" t="str">
        <f>IF(AM$3&lt;=$AB11,$AA11+SUM(AM11:$BA11),"")</f>
        <v/>
      </c>
      <c r="M11" s="5" t="str">
        <f>IF(AN$3&lt;=$AB11,$AA11+SUM(AN11:$BA11),"")</f>
        <v/>
      </c>
      <c r="N11" s="5" t="str">
        <f>IF(AO$3&lt;=$AB11,$AA11+SUM(AO11:$BA11),"")</f>
        <v/>
      </c>
      <c r="O11" s="5" t="str">
        <f>IF(AP$3&lt;=$AB11,$AA11+SUM(AP11:$BA11),"")</f>
        <v/>
      </c>
      <c r="P11" s="5" t="str">
        <f>IF(AQ$3&lt;=$AB11,$AA11+SUM(AQ11:$BA11),"")</f>
        <v/>
      </c>
      <c r="Q11" s="5" t="str">
        <f>IF(AR$3&lt;=$AB11,$AA11+SUM(AR11:$BA11),"")</f>
        <v/>
      </c>
      <c r="R11" s="5" t="str">
        <f>IF(AS$3&lt;=$AB11,$AA11+SUM(AS11:$BA11),"")</f>
        <v/>
      </c>
      <c r="S11" s="5" t="str">
        <f>IF(AT$3&lt;=$AB11,$AA11+SUM(AT11:$BA11),"")</f>
        <v/>
      </c>
      <c r="T11" s="5" t="str">
        <f>IF(AU$3&lt;=$AB11,$AA11+SUM(AU11:$BA11),"")</f>
        <v/>
      </c>
      <c r="U11" s="5" t="str">
        <f>IF(AV$3&lt;=$AB11,$AA11+SUM(AV11:$BA11),"")</f>
        <v/>
      </c>
      <c r="V11" s="5" t="str">
        <f>IF(AW$3&lt;=$AB11,$AA11+SUM(AW11:$BA11),"")</f>
        <v/>
      </c>
      <c r="W11" s="5" t="str">
        <f>IF(AX$3&lt;=$AB11,$AA11+SUM(AX11:$BA11),"")</f>
        <v/>
      </c>
      <c r="X11" s="5" t="str">
        <f>IF(AY$3&lt;=$AB11,$AA11+SUM(AY11:$BA11),"")</f>
        <v/>
      </c>
      <c r="Y11" s="5" t="str">
        <f>IF(AZ$3&lt;=$AB11,$AA11+SUM(AZ11:$BA11),"")</f>
        <v/>
      </c>
      <c r="Z11" s="5" t="str">
        <f>IF(BA$3&lt;=$AB11,$AA11+SUM(BA11:$BA11),"")</f>
        <v/>
      </c>
      <c r="AA11" s="3">
        <v>292.14999999999998</v>
      </c>
      <c r="AB11" s="3">
        <v>8</v>
      </c>
      <c r="AC11" s="3">
        <f t="shared" ca="1" si="2"/>
        <v>-0.71836412630928914</v>
      </c>
      <c r="AD11" s="3">
        <f t="shared" ca="1" si="1"/>
        <v>1.1259759068559119</v>
      </c>
      <c r="AE11" s="3">
        <f t="shared" ca="1" si="1"/>
        <v>-0.70635187371814456</v>
      </c>
      <c r="AF11" s="3">
        <f t="shared" ca="1" si="1"/>
        <v>0.45078512600470189</v>
      </c>
      <c r="AG11" s="3">
        <f t="shared" ca="1" si="1"/>
        <v>-7.4853031339192577E-2</v>
      </c>
      <c r="AH11" s="3">
        <f t="shared" ca="1" si="1"/>
        <v>0.46937694948145675</v>
      </c>
      <c r="AI11" s="3">
        <f t="shared" ca="1" si="1"/>
        <v>0.78043243668928408</v>
      </c>
      <c r="AJ11" s="3">
        <f t="shared" ca="1" si="1"/>
        <v>0.24146805684328712</v>
      </c>
      <c r="AK11" s="3">
        <f t="shared" si="1"/>
        <v>0</v>
      </c>
      <c r="AL11" s="3">
        <f t="shared" si="1"/>
        <v>0</v>
      </c>
      <c r="AM11" s="3">
        <f t="shared" si="1"/>
        <v>0</v>
      </c>
      <c r="AN11" s="3">
        <f t="shared" si="1"/>
        <v>0</v>
      </c>
      <c r="AO11" s="3">
        <f t="shared" si="1"/>
        <v>0</v>
      </c>
      <c r="AP11" s="3">
        <f t="shared" si="1"/>
        <v>0</v>
      </c>
      <c r="AQ11" s="3">
        <f t="shared" si="1"/>
        <v>0</v>
      </c>
      <c r="AR11" s="3">
        <f t="shared" si="1"/>
        <v>0</v>
      </c>
      <c r="AS11" s="3">
        <f t="shared" si="1"/>
        <v>0</v>
      </c>
      <c r="AT11" s="3">
        <f t="shared" si="1"/>
        <v>0</v>
      </c>
      <c r="AU11" s="3">
        <f t="shared" si="1"/>
        <v>0</v>
      </c>
      <c r="AV11" s="3">
        <f t="shared" si="1"/>
        <v>0</v>
      </c>
      <c r="AW11" s="3">
        <f t="shared" si="1"/>
        <v>0</v>
      </c>
      <c r="AX11" s="3">
        <f t="shared" si="1"/>
        <v>0</v>
      </c>
      <c r="AY11" s="3">
        <f t="shared" si="1"/>
        <v>0</v>
      </c>
      <c r="AZ11" s="3">
        <f t="shared" si="1"/>
        <v>0</v>
      </c>
      <c r="BA11" s="3">
        <f t="shared" si="1"/>
        <v>0</v>
      </c>
    </row>
    <row r="12" spans="1:53" x14ac:dyDescent="0.25">
      <c r="A12" s="3">
        <v>9</v>
      </c>
      <c r="B12" s="5">
        <f ca="1">IF(AC$3&lt;=$AB12,$AA12+SUM(AC12:$BA12),"")</f>
        <v>297.64934614928183</v>
      </c>
      <c r="C12" s="5">
        <f ca="1">IF(AD$3&lt;=$AB12,$AA12+SUM(AD12:$BA12),"")</f>
        <v>298.36771027559109</v>
      </c>
      <c r="D12" s="5">
        <f ca="1">IF(AE$3&lt;=$AB12,$AA12+SUM(AE12:$BA12),"")</f>
        <v>297.24173436873519</v>
      </c>
      <c r="E12" s="5">
        <f ca="1">IF(AF$3&lt;=$AB12,$AA12+SUM(AF12:$BA12),"")</f>
        <v>297.94808624245331</v>
      </c>
      <c r="F12" s="5">
        <f ca="1">IF(AG$3&lt;=$AB12,$AA12+SUM(AG12:$BA12),"")</f>
        <v>297.49730111644863</v>
      </c>
      <c r="G12" s="5">
        <f ca="1">IF(AH$3&lt;=$AB12,$AA12+SUM(AH12:$BA12),"")</f>
        <v>297.57215414778778</v>
      </c>
      <c r="H12" s="5">
        <f ca="1">IF(AI$3&lt;=$AB12,$AA12+SUM(AI12:$BA12),"")</f>
        <v>297.10277719830634</v>
      </c>
      <c r="I12" s="5">
        <f ca="1">IF(AJ$3&lt;=$AB12,$AA12+SUM(AJ12:$BA12),"")</f>
        <v>296.32234476161705</v>
      </c>
      <c r="J12" s="5">
        <f ca="1">IF(AK$3&lt;=$AB12,$AA12+SUM(AK12:$BA12),"")</f>
        <v>296.0808767047738</v>
      </c>
      <c r="K12" s="5">
        <f>IF(AL$3&lt;=$AB12,$AA12+SUM(AL12:$BA12),"")</f>
        <v>295.34999999999997</v>
      </c>
      <c r="L12" s="5" t="str">
        <f>IF(AM$3&lt;=$AB12,$AA12+SUM(AM12:$BA12),"")</f>
        <v/>
      </c>
      <c r="M12" s="5" t="str">
        <f>IF(AN$3&lt;=$AB12,$AA12+SUM(AN12:$BA12),"")</f>
        <v/>
      </c>
      <c r="N12" s="5" t="str">
        <f>IF(AO$3&lt;=$AB12,$AA12+SUM(AO12:$BA12),"")</f>
        <v/>
      </c>
      <c r="O12" s="5" t="str">
        <f>IF(AP$3&lt;=$AB12,$AA12+SUM(AP12:$BA12),"")</f>
        <v/>
      </c>
      <c r="P12" s="5" t="str">
        <f>IF(AQ$3&lt;=$AB12,$AA12+SUM(AQ12:$BA12),"")</f>
        <v/>
      </c>
      <c r="Q12" s="5" t="str">
        <f>IF(AR$3&lt;=$AB12,$AA12+SUM(AR12:$BA12),"")</f>
        <v/>
      </c>
      <c r="R12" s="5" t="str">
        <f>IF(AS$3&lt;=$AB12,$AA12+SUM(AS12:$BA12),"")</f>
        <v/>
      </c>
      <c r="S12" s="5" t="str">
        <f>IF(AT$3&lt;=$AB12,$AA12+SUM(AT12:$BA12),"")</f>
        <v/>
      </c>
      <c r="T12" s="5" t="str">
        <f>IF(AU$3&lt;=$AB12,$AA12+SUM(AU12:$BA12),"")</f>
        <v/>
      </c>
      <c r="U12" s="5" t="str">
        <f>IF(AV$3&lt;=$AB12,$AA12+SUM(AV12:$BA12),"")</f>
        <v/>
      </c>
      <c r="V12" s="5" t="str">
        <f>IF(AW$3&lt;=$AB12,$AA12+SUM(AW12:$BA12),"")</f>
        <v/>
      </c>
      <c r="W12" s="5" t="str">
        <f>IF(AX$3&lt;=$AB12,$AA12+SUM(AX12:$BA12),"")</f>
        <v/>
      </c>
      <c r="X12" s="5" t="str">
        <f>IF(AY$3&lt;=$AB12,$AA12+SUM(AY12:$BA12),"")</f>
        <v/>
      </c>
      <c r="Y12" s="5" t="str">
        <f>IF(AZ$3&lt;=$AB12,$AA12+SUM(AZ12:$BA12),"")</f>
        <v/>
      </c>
      <c r="Z12" s="5" t="str">
        <f>IF(BA$3&lt;=$AB12,$AA12+SUM(BA12:$BA12),"")</f>
        <v/>
      </c>
      <c r="AA12" s="3">
        <v>295.34999999999997</v>
      </c>
      <c r="AB12" s="3">
        <v>9</v>
      </c>
      <c r="AC12" s="3">
        <f t="shared" ca="1" si="2"/>
        <v>-0.71836412630928914</v>
      </c>
      <c r="AD12" s="3">
        <f t="shared" ca="1" si="1"/>
        <v>1.1259759068559119</v>
      </c>
      <c r="AE12" s="3">
        <f t="shared" ca="1" si="1"/>
        <v>-0.70635187371814456</v>
      </c>
      <c r="AF12" s="3">
        <f t="shared" ca="1" si="1"/>
        <v>0.45078512600470189</v>
      </c>
      <c r="AG12" s="3">
        <f t="shared" ca="1" si="1"/>
        <v>-7.4853031339192577E-2</v>
      </c>
      <c r="AH12" s="3">
        <f t="shared" ca="1" si="1"/>
        <v>0.46937694948145675</v>
      </c>
      <c r="AI12" s="3">
        <f t="shared" ca="1" si="1"/>
        <v>0.78043243668928408</v>
      </c>
      <c r="AJ12" s="3">
        <f t="shared" ca="1" si="1"/>
        <v>0.24146805684328712</v>
      </c>
      <c r="AK12" s="3">
        <f t="shared" ca="1" si="1"/>
        <v>0.73087670477381783</v>
      </c>
      <c r="AL12" s="3">
        <f t="shared" si="1"/>
        <v>0</v>
      </c>
      <c r="AM12" s="3">
        <f t="shared" si="1"/>
        <v>0</v>
      </c>
      <c r="AN12" s="3">
        <f t="shared" si="1"/>
        <v>0</v>
      </c>
      <c r="AO12" s="3">
        <f t="shared" si="1"/>
        <v>0</v>
      </c>
      <c r="AP12" s="3">
        <f t="shared" si="1"/>
        <v>0</v>
      </c>
      <c r="AQ12" s="3">
        <f t="shared" si="1"/>
        <v>0</v>
      </c>
      <c r="AR12" s="3">
        <f t="shared" si="1"/>
        <v>0</v>
      </c>
      <c r="AS12" s="3">
        <f t="shared" si="1"/>
        <v>0</v>
      </c>
      <c r="AT12" s="3">
        <f t="shared" si="1"/>
        <v>0</v>
      </c>
      <c r="AU12" s="3">
        <f t="shared" si="1"/>
        <v>0</v>
      </c>
      <c r="AV12" s="3">
        <f t="shared" si="1"/>
        <v>0</v>
      </c>
      <c r="AW12" s="3">
        <f t="shared" si="1"/>
        <v>0</v>
      </c>
      <c r="AX12" s="3">
        <f t="shared" si="1"/>
        <v>0</v>
      </c>
      <c r="AY12" s="3">
        <f t="shared" si="1"/>
        <v>0</v>
      </c>
      <c r="AZ12" s="3">
        <f t="shared" si="1"/>
        <v>0</v>
      </c>
      <c r="BA12" s="3">
        <f t="shared" si="1"/>
        <v>0</v>
      </c>
    </row>
    <row r="13" spans="1:53" x14ac:dyDescent="0.25">
      <c r="A13" s="3">
        <v>10</v>
      </c>
      <c r="B13" s="5">
        <f ca="1">IF(AC$3&lt;=$AB13,$AA13+SUM(AC13:$BA13),"")</f>
        <v>299.14162131126221</v>
      </c>
      <c r="C13" s="5">
        <f ca="1">IF(AD$3&lt;=$AB13,$AA13+SUM(AD13:$BA13),"")</f>
        <v>299.85998543757154</v>
      </c>
      <c r="D13" s="5">
        <f ca="1">IF(AE$3&lt;=$AB13,$AA13+SUM(AE13:$BA13),"")</f>
        <v>298.73400953071558</v>
      </c>
      <c r="E13" s="5">
        <f ca="1">IF(AF$3&lt;=$AB13,$AA13+SUM(AF13:$BA13),"")</f>
        <v>299.44036140443376</v>
      </c>
      <c r="F13" s="5">
        <f ca="1">IF(AG$3&lt;=$AB13,$AA13+SUM(AG13:$BA13),"")</f>
        <v>298.98957627842907</v>
      </c>
      <c r="G13" s="5">
        <f ca="1">IF(AH$3&lt;=$AB13,$AA13+SUM(AH13:$BA13),"")</f>
        <v>299.06442930976823</v>
      </c>
      <c r="H13" s="5">
        <f ca="1">IF(AI$3&lt;=$AB13,$AA13+SUM(AI13:$BA13),"")</f>
        <v>298.59505236028679</v>
      </c>
      <c r="I13" s="5">
        <f ca="1">IF(AJ$3&lt;=$AB13,$AA13+SUM(AJ13:$BA13),"")</f>
        <v>297.81461992359749</v>
      </c>
      <c r="J13" s="5">
        <f ca="1">IF(AK$3&lt;=$AB13,$AA13+SUM(AK13:$BA13),"")</f>
        <v>297.57315186675424</v>
      </c>
      <c r="K13" s="5">
        <f ca="1">IF(AL$3&lt;=$AB13,$AA13+SUM(AL13:$BA13),"")</f>
        <v>296.84227516198041</v>
      </c>
      <c r="L13" s="5">
        <f>IF(AM$3&lt;=$AB13,$AA13+SUM(AM13:$BA13),"")</f>
        <v>297.75</v>
      </c>
      <c r="M13" s="5" t="str">
        <f>IF(AN$3&lt;=$AB13,$AA13+SUM(AN13:$BA13),"")</f>
        <v/>
      </c>
      <c r="N13" s="5" t="str">
        <f>IF(AO$3&lt;=$AB13,$AA13+SUM(AO13:$BA13),"")</f>
        <v/>
      </c>
      <c r="O13" s="5" t="str">
        <f>IF(AP$3&lt;=$AB13,$AA13+SUM(AP13:$BA13),"")</f>
        <v/>
      </c>
      <c r="P13" s="5" t="str">
        <f>IF(AQ$3&lt;=$AB13,$AA13+SUM(AQ13:$BA13),"")</f>
        <v/>
      </c>
      <c r="Q13" s="5" t="str">
        <f>IF(AR$3&lt;=$AB13,$AA13+SUM(AR13:$BA13),"")</f>
        <v/>
      </c>
      <c r="R13" s="5" t="str">
        <f>IF(AS$3&lt;=$AB13,$AA13+SUM(AS13:$BA13),"")</f>
        <v/>
      </c>
      <c r="S13" s="5" t="str">
        <f>IF(AT$3&lt;=$AB13,$AA13+SUM(AT13:$BA13),"")</f>
        <v/>
      </c>
      <c r="T13" s="5" t="str">
        <f>IF(AU$3&lt;=$AB13,$AA13+SUM(AU13:$BA13),"")</f>
        <v/>
      </c>
      <c r="U13" s="5" t="str">
        <f>IF(AV$3&lt;=$AB13,$AA13+SUM(AV13:$BA13),"")</f>
        <v/>
      </c>
      <c r="V13" s="5" t="str">
        <f>IF(AW$3&lt;=$AB13,$AA13+SUM(AW13:$BA13),"")</f>
        <v/>
      </c>
      <c r="W13" s="5" t="str">
        <f>IF(AX$3&lt;=$AB13,$AA13+SUM(AX13:$BA13),"")</f>
        <v/>
      </c>
      <c r="X13" s="5" t="str">
        <f>IF(AY$3&lt;=$AB13,$AA13+SUM(AY13:$BA13),"")</f>
        <v/>
      </c>
      <c r="Y13" s="5" t="str">
        <f>IF(AZ$3&lt;=$AB13,$AA13+SUM(AZ13:$BA13),"")</f>
        <v/>
      </c>
      <c r="Z13" s="5" t="str">
        <f>IF(BA$3&lt;=$AB13,$AA13+SUM(BA13:$BA13),"")</f>
        <v/>
      </c>
      <c r="AA13" s="3">
        <v>297.75</v>
      </c>
      <c r="AB13" s="3">
        <v>10</v>
      </c>
      <c r="AC13" s="3">
        <f t="shared" ca="1" si="2"/>
        <v>-0.71836412630928914</v>
      </c>
      <c r="AD13" s="3">
        <f t="shared" ca="1" si="1"/>
        <v>1.1259759068559119</v>
      </c>
      <c r="AE13" s="3">
        <f t="shared" ca="1" si="1"/>
        <v>-0.70635187371814456</v>
      </c>
      <c r="AF13" s="3">
        <f t="shared" ca="1" si="1"/>
        <v>0.45078512600470189</v>
      </c>
      <c r="AG13" s="3">
        <f t="shared" ca="1" si="1"/>
        <v>-7.4853031339192577E-2</v>
      </c>
      <c r="AH13" s="3">
        <f t="shared" ca="1" si="1"/>
        <v>0.46937694948145675</v>
      </c>
      <c r="AI13" s="3">
        <f t="shared" ca="1" si="1"/>
        <v>0.78043243668928408</v>
      </c>
      <c r="AJ13" s="3">
        <f t="shared" ca="1" si="1"/>
        <v>0.24146805684328712</v>
      </c>
      <c r="AK13" s="3">
        <f t="shared" ca="1" si="1"/>
        <v>0.73087670477381783</v>
      </c>
      <c r="AL13" s="3">
        <f t="shared" ca="1" si="1"/>
        <v>-0.90772483801960024</v>
      </c>
      <c r="AM13" s="3">
        <f t="shared" si="1"/>
        <v>0</v>
      </c>
      <c r="AN13" s="3">
        <f t="shared" si="1"/>
        <v>0</v>
      </c>
      <c r="AO13" s="3">
        <f t="shared" si="1"/>
        <v>0</v>
      </c>
      <c r="AP13" s="3">
        <f t="shared" si="1"/>
        <v>0</v>
      </c>
      <c r="AQ13" s="3">
        <f t="shared" si="1"/>
        <v>0</v>
      </c>
      <c r="AR13" s="3">
        <f t="shared" si="1"/>
        <v>0</v>
      </c>
      <c r="AS13" s="3">
        <f t="shared" si="1"/>
        <v>0</v>
      </c>
      <c r="AT13" s="3">
        <f t="shared" si="1"/>
        <v>0</v>
      </c>
      <c r="AU13" s="3">
        <f t="shared" si="1"/>
        <v>0</v>
      </c>
      <c r="AV13" s="3">
        <f t="shared" si="1"/>
        <v>0</v>
      </c>
      <c r="AW13" s="3">
        <f t="shared" si="1"/>
        <v>0</v>
      </c>
      <c r="AX13" s="3">
        <f t="shared" si="1"/>
        <v>0</v>
      </c>
      <c r="AY13" s="3">
        <f t="shared" si="1"/>
        <v>0</v>
      </c>
      <c r="AZ13" s="3">
        <f t="shared" si="1"/>
        <v>0</v>
      </c>
      <c r="BA13" s="3">
        <f t="shared" si="1"/>
        <v>0</v>
      </c>
    </row>
    <row r="14" spans="1:53" x14ac:dyDescent="0.25">
      <c r="A14" s="3">
        <v>11</v>
      </c>
      <c r="B14" s="5">
        <f ca="1">IF(AC$3&lt;=$AB14,$AA14+SUM(AC14:$BA14),"")</f>
        <v>301.9306616836156</v>
      </c>
      <c r="C14" s="5">
        <f ca="1">IF(AD$3&lt;=$AB14,$AA14+SUM(AD14:$BA14),"")</f>
        <v>302.64902580992486</v>
      </c>
      <c r="D14" s="5">
        <f ca="1">IF(AE$3&lt;=$AB14,$AA14+SUM(AE14:$BA14),"")</f>
        <v>301.52304990306897</v>
      </c>
      <c r="E14" s="5">
        <f ca="1">IF(AF$3&lt;=$AB14,$AA14+SUM(AF14:$BA14),"")</f>
        <v>302.22940177678709</v>
      </c>
      <c r="F14" s="5">
        <f ca="1">IF(AG$3&lt;=$AB14,$AA14+SUM(AG14:$BA14),"")</f>
        <v>301.7786166507824</v>
      </c>
      <c r="G14" s="5">
        <f ca="1">IF(AH$3&lt;=$AB14,$AA14+SUM(AH14:$BA14),"")</f>
        <v>301.85346968212156</v>
      </c>
      <c r="H14" s="5">
        <f ca="1">IF(AI$3&lt;=$AB14,$AA14+SUM(AI14:$BA14),"")</f>
        <v>301.38409273264011</v>
      </c>
      <c r="I14" s="5">
        <f ca="1">IF(AJ$3&lt;=$AB14,$AA14+SUM(AJ14:$BA14),"")</f>
        <v>300.60366029595082</v>
      </c>
      <c r="J14" s="5">
        <f ca="1">IF(AK$3&lt;=$AB14,$AA14+SUM(AK14:$BA14),"")</f>
        <v>300.36219223910757</v>
      </c>
      <c r="K14" s="5">
        <f ca="1">IF(AL$3&lt;=$AB14,$AA14+SUM(AL14:$BA14),"")</f>
        <v>299.63131553433374</v>
      </c>
      <c r="L14" s="5">
        <f ca="1">IF(AM$3&lt;=$AB14,$AA14+SUM(AM14:$BA14),"")</f>
        <v>300.53904037235333</v>
      </c>
      <c r="M14" s="5">
        <f>IF(AN$3&lt;=$AB14,$AA14+SUM(AN14:$BA14),"")</f>
        <v>301.14999999999998</v>
      </c>
      <c r="N14" s="5" t="str">
        <f>IF(AO$3&lt;=$AB14,$AA14+SUM(AO14:$BA14),"")</f>
        <v/>
      </c>
      <c r="O14" s="5" t="str">
        <f>IF(AP$3&lt;=$AB14,$AA14+SUM(AP14:$BA14),"")</f>
        <v/>
      </c>
      <c r="P14" s="5" t="str">
        <f>IF(AQ$3&lt;=$AB14,$AA14+SUM(AQ14:$BA14),"")</f>
        <v/>
      </c>
      <c r="Q14" s="5" t="str">
        <f>IF(AR$3&lt;=$AB14,$AA14+SUM(AR14:$BA14),"")</f>
        <v/>
      </c>
      <c r="R14" s="5" t="str">
        <f>IF(AS$3&lt;=$AB14,$AA14+SUM(AS14:$BA14),"")</f>
        <v/>
      </c>
      <c r="S14" s="5" t="str">
        <f>IF(AT$3&lt;=$AB14,$AA14+SUM(AT14:$BA14),"")</f>
        <v/>
      </c>
      <c r="T14" s="5" t="str">
        <f>IF(AU$3&lt;=$AB14,$AA14+SUM(AU14:$BA14),"")</f>
        <v/>
      </c>
      <c r="U14" s="5" t="str">
        <f>IF(AV$3&lt;=$AB14,$AA14+SUM(AV14:$BA14),"")</f>
        <v/>
      </c>
      <c r="V14" s="5" t="str">
        <f>IF(AW$3&lt;=$AB14,$AA14+SUM(AW14:$BA14),"")</f>
        <v/>
      </c>
      <c r="W14" s="5" t="str">
        <f>IF(AX$3&lt;=$AB14,$AA14+SUM(AX14:$BA14),"")</f>
        <v/>
      </c>
      <c r="X14" s="5" t="str">
        <f>IF(AY$3&lt;=$AB14,$AA14+SUM(AY14:$BA14),"")</f>
        <v/>
      </c>
      <c r="Y14" s="5" t="str">
        <f>IF(AZ$3&lt;=$AB14,$AA14+SUM(AZ14:$BA14),"")</f>
        <v/>
      </c>
      <c r="Z14" s="5" t="str">
        <f>IF(BA$3&lt;=$AB14,$AA14+SUM(BA14:$BA14),"")</f>
        <v/>
      </c>
      <c r="AA14" s="3">
        <v>301.14999999999998</v>
      </c>
      <c r="AB14" s="3">
        <v>11</v>
      </c>
      <c r="AC14" s="3">
        <f t="shared" ca="1" si="2"/>
        <v>-0.71836412630928914</v>
      </c>
      <c r="AD14" s="3">
        <f t="shared" ca="1" si="1"/>
        <v>1.1259759068559119</v>
      </c>
      <c r="AE14" s="3">
        <f t="shared" ca="1" si="1"/>
        <v>-0.70635187371814456</v>
      </c>
      <c r="AF14" s="3">
        <f t="shared" ca="1" si="1"/>
        <v>0.45078512600470189</v>
      </c>
      <c r="AG14" s="3">
        <f t="shared" ca="1" si="1"/>
        <v>-7.4853031339192577E-2</v>
      </c>
      <c r="AH14" s="3">
        <f t="shared" ca="1" si="1"/>
        <v>0.46937694948145675</v>
      </c>
      <c r="AI14" s="3">
        <f t="shared" ca="1" si="1"/>
        <v>0.78043243668928408</v>
      </c>
      <c r="AJ14" s="3">
        <f t="shared" ca="1" si="1"/>
        <v>0.24146805684328712</v>
      </c>
      <c r="AK14" s="3">
        <f t="shared" ca="1" si="1"/>
        <v>0.73087670477381783</v>
      </c>
      <c r="AL14" s="3">
        <f t="shared" ca="1" si="1"/>
        <v>-0.90772483801960024</v>
      </c>
      <c r="AM14" s="3">
        <f t="shared" ca="1" si="1"/>
        <v>-0.6109596276466398</v>
      </c>
      <c r="AN14" s="3">
        <f t="shared" si="1"/>
        <v>0</v>
      </c>
      <c r="AO14" s="3">
        <f t="shared" si="1"/>
        <v>0</v>
      </c>
      <c r="AP14" s="3">
        <f t="shared" si="1"/>
        <v>0</v>
      </c>
      <c r="AQ14" s="3">
        <f t="shared" si="1"/>
        <v>0</v>
      </c>
      <c r="AR14" s="3">
        <f t="shared" si="1"/>
        <v>0</v>
      </c>
      <c r="AS14" s="3">
        <f t="shared" ref="AS14:BA27" si="3">IF(AS$3&lt;=$AB14-1,AS$2,0)</f>
        <v>0</v>
      </c>
      <c r="AT14" s="3">
        <f t="shared" si="3"/>
        <v>0</v>
      </c>
      <c r="AU14" s="3">
        <f t="shared" si="3"/>
        <v>0</v>
      </c>
      <c r="AV14" s="3">
        <f t="shared" si="3"/>
        <v>0</v>
      </c>
      <c r="AW14" s="3">
        <f t="shared" si="3"/>
        <v>0</v>
      </c>
      <c r="AX14" s="3">
        <f t="shared" si="3"/>
        <v>0</v>
      </c>
      <c r="AY14" s="3">
        <f t="shared" si="3"/>
        <v>0</v>
      </c>
      <c r="AZ14" s="3">
        <f t="shared" si="3"/>
        <v>0</v>
      </c>
      <c r="BA14" s="3">
        <f t="shared" si="3"/>
        <v>0</v>
      </c>
    </row>
    <row r="15" spans="1:53" x14ac:dyDescent="0.25">
      <c r="A15" s="3">
        <v>12</v>
      </c>
      <c r="B15" s="5">
        <f ca="1">IF(AC$3&lt;=$AB15,$AA15+SUM(AC15:$BA15),"")</f>
        <v>303.54547658895183</v>
      </c>
      <c r="C15" s="5">
        <f ca="1">IF(AD$3&lt;=$AB15,$AA15+SUM(AD15:$BA15),"")</f>
        <v>304.26384071526115</v>
      </c>
      <c r="D15" s="5">
        <f ca="1">IF(AE$3&lt;=$AB15,$AA15+SUM(AE15:$BA15),"")</f>
        <v>303.1378648084052</v>
      </c>
      <c r="E15" s="5">
        <f ca="1">IF(AF$3&lt;=$AB15,$AA15+SUM(AF15:$BA15),"")</f>
        <v>303.84421668212337</v>
      </c>
      <c r="F15" s="5">
        <f ca="1">IF(AG$3&lt;=$AB15,$AA15+SUM(AG15:$BA15),"")</f>
        <v>303.39343155611868</v>
      </c>
      <c r="G15" s="5">
        <f ca="1">IF(AH$3&lt;=$AB15,$AA15+SUM(AH15:$BA15),"")</f>
        <v>303.46828458745784</v>
      </c>
      <c r="H15" s="5">
        <f ca="1">IF(AI$3&lt;=$AB15,$AA15+SUM(AI15:$BA15),"")</f>
        <v>302.9989076379764</v>
      </c>
      <c r="I15" s="5">
        <f ca="1">IF(AJ$3&lt;=$AB15,$AA15+SUM(AJ15:$BA15),"")</f>
        <v>302.21847520128711</v>
      </c>
      <c r="J15" s="5">
        <f ca="1">IF(AK$3&lt;=$AB15,$AA15+SUM(AK15:$BA15),"")</f>
        <v>301.9770071444438</v>
      </c>
      <c r="K15" s="5">
        <f ca="1">IF(AL$3&lt;=$AB15,$AA15+SUM(AL15:$BA15),"")</f>
        <v>301.24613043967003</v>
      </c>
      <c r="L15" s="5">
        <f ca="1">IF(AM$3&lt;=$AB15,$AA15+SUM(AM15:$BA15),"")</f>
        <v>302.15385527768962</v>
      </c>
      <c r="M15" s="5">
        <f ca="1">IF(AN$3&lt;=$AB15,$AA15+SUM(AN15:$BA15),"")</f>
        <v>302.76481490533627</v>
      </c>
      <c r="N15" s="5">
        <f>IF(AO$3&lt;=$AB15,$AA15+SUM(AO15:$BA15),"")</f>
        <v>304.64999999999998</v>
      </c>
      <c r="O15" s="5" t="str">
        <f>IF(AP$3&lt;=$AB15,$AA15+SUM(AP15:$BA15),"")</f>
        <v/>
      </c>
      <c r="P15" s="5" t="str">
        <f>IF(AQ$3&lt;=$AB15,$AA15+SUM(AQ15:$BA15),"")</f>
        <v/>
      </c>
      <c r="Q15" s="5" t="str">
        <f>IF(AR$3&lt;=$AB15,$AA15+SUM(AR15:$BA15),"")</f>
        <v/>
      </c>
      <c r="R15" s="5" t="str">
        <f>IF(AS$3&lt;=$AB15,$AA15+SUM(AS15:$BA15),"")</f>
        <v/>
      </c>
      <c r="S15" s="5" t="str">
        <f>IF(AT$3&lt;=$AB15,$AA15+SUM(AT15:$BA15),"")</f>
        <v/>
      </c>
      <c r="T15" s="5" t="str">
        <f>IF(AU$3&lt;=$AB15,$AA15+SUM(AU15:$BA15),"")</f>
        <v/>
      </c>
      <c r="U15" s="5" t="str">
        <f>IF(AV$3&lt;=$AB15,$AA15+SUM(AV15:$BA15),"")</f>
        <v/>
      </c>
      <c r="V15" s="5" t="str">
        <f>IF(AW$3&lt;=$AB15,$AA15+SUM(AW15:$BA15),"")</f>
        <v/>
      </c>
      <c r="W15" s="5" t="str">
        <f>IF(AX$3&lt;=$AB15,$AA15+SUM(AX15:$BA15),"")</f>
        <v/>
      </c>
      <c r="X15" s="5" t="str">
        <f>IF(AY$3&lt;=$AB15,$AA15+SUM(AY15:$BA15),"")</f>
        <v/>
      </c>
      <c r="Y15" s="5" t="str">
        <f>IF(AZ$3&lt;=$AB15,$AA15+SUM(AZ15:$BA15),"")</f>
        <v/>
      </c>
      <c r="Z15" s="5" t="str">
        <f>IF(BA$3&lt;=$AB15,$AA15+SUM(BA15:$BA15),"")</f>
        <v/>
      </c>
      <c r="AA15" s="3">
        <v>304.64999999999998</v>
      </c>
      <c r="AB15" s="3">
        <v>12</v>
      </c>
      <c r="AC15" s="3">
        <f t="shared" ca="1" si="2"/>
        <v>-0.71836412630928914</v>
      </c>
      <c r="AD15" s="3">
        <f t="shared" ca="1" si="2"/>
        <v>1.1259759068559119</v>
      </c>
      <c r="AE15" s="3">
        <f t="shared" ca="1" si="2"/>
        <v>-0.70635187371814456</v>
      </c>
      <c r="AF15" s="3">
        <f t="shared" ca="1" si="2"/>
        <v>0.45078512600470189</v>
      </c>
      <c r="AG15" s="3">
        <f t="shared" ca="1" si="2"/>
        <v>-7.4853031339192577E-2</v>
      </c>
      <c r="AH15" s="3">
        <f t="shared" ca="1" si="2"/>
        <v>0.46937694948145675</v>
      </c>
      <c r="AI15" s="3">
        <f t="shared" ca="1" si="2"/>
        <v>0.78043243668928408</v>
      </c>
      <c r="AJ15" s="3">
        <f t="shared" ca="1" si="2"/>
        <v>0.24146805684328712</v>
      </c>
      <c r="AK15" s="3">
        <f t="shared" ca="1" si="2"/>
        <v>0.73087670477381783</v>
      </c>
      <c r="AL15" s="3">
        <f t="shared" ca="1" si="2"/>
        <v>-0.90772483801960024</v>
      </c>
      <c r="AM15" s="3">
        <f t="shared" ca="1" si="2"/>
        <v>-0.6109596276466398</v>
      </c>
      <c r="AN15" s="3">
        <f t="shared" ca="1" si="2"/>
        <v>-1.8851850946637285</v>
      </c>
      <c r="AO15" s="3">
        <f t="shared" si="2"/>
        <v>0</v>
      </c>
      <c r="AP15" s="3">
        <f t="shared" si="2"/>
        <v>0</v>
      </c>
      <c r="AQ15" s="3">
        <f t="shared" si="2"/>
        <v>0</v>
      </c>
      <c r="AR15" s="3">
        <f t="shared" si="2"/>
        <v>0</v>
      </c>
      <c r="AS15" s="3">
        <f t="shared" si="3"/>
        <v>0</v>
      </c>
      <c r="AT15" s="3">
        <f t="shared" si="3"/>
        <v>0</v>
      </c>
      <c r="AU15" s="3">
        <f t="shared" si="3"/>
        <v>0</v>
      </c>
      <c r="AV15" s="3">
        <f t="shared" si="3"/>
        <v>0</v>
      </c>
      <c r="AW15" s="3">
        <f t="shared" si="3"/>
        <v>0</v>
      </c>
      <c r="AX15" s="3">
        <f t="shared" si="3"/>
        <v>0</v>
      </c>
      <c r="AY15" s="3">
        <f t="shared" si="3"/>
        <v>0</v>
      </c>
      <c r="AZ15" s="3">
        <f t="shared" si="3"/>
        <v>0</v>
      </c>
      <c r="BA15" s="3">
        <f t="shared" si="3"/>
        <v>0</v>
      </c>
    </row>
    <row r="16" spans="1:53" x14ac:dyDescent="0.25">
      <c r="A16" s="3">
        <v>13</v>
      </c>
      <c r="B16" s="5">
        <f ca="1">IF(AC$3&lt;=$AB16,$AA16+SUM(AC16:$BA16),"")</f>
        <v>305.50352893293814</v>
      </c>
      <c r="C16" s="5">
        <f ca="1">IF(AD$3&lt;=$AB16,$AA16+SUM(AD16:$BA16),"")</f>
        <v>306.22189305924741</v>
      </c>
      <c r="D16" s="5">
        <f ca="1">IF(AE$3&lt;=$AB16,$AA16+SUM(AE16:$BA16),"")</f>
        <v>305.09591715239151</v>
      </c>
      <c r="E16" s="5">
        <f ca="1">IF(AF$3&lt;=$AB16,$AA16+SUM(AF16:$BA16),"")</f>
        <v>305.80226902610968</v>
      </c>
      <c r="F16" s="5">
        <f ca="1">IF(AG$3&lt;=$AB16,$AA16+SUM(AG16:$BA16),"")</f>
        <v>305.35148390010494</v>
      </c>
      <c r="G16" s="5">
        <f ca="1">IF(AH$3&lt;=$AB16,$AA16+SUM(AH16:$BA16),"")</f>
        <v>305.42633693144415</v>
      </c>
      <c r="H16" s="5">
        <f ca="1">IF(AI$3&lt;=$AB16,$AA16+SUM(AI16:$BA16),"")</f>
        <v>304.95695998196271</v>
      </c>
      <c r="I16" s="5">
        <f ca="1">IF(AJ$3&lt;=$AB16,$AA16+SUM(AJ16:$BA16),"")</f>
        <v>304.17652754527342</v>
      </c>
      <c r="J16" s="5">
        <f ca="1">IF(AK$3&lt;=$AB16,$AA16+SUM(AK16:$BA16),"")</f>
        <v>303.93505948843011</v>
      </c>
      <c r="K16" s="5">
        <f ca="1">IF(AL$3&lt;=$AB16,$AA16+SUM(AL16:$BA16),"")</f>
        <v>303.20418278365634</v>
      </c>
      <c r="L16" s="5">
        <f ca="1">IF(AM$3&lt;=$AB16,$AA16+SUM(AM16:$BA16),"")</f>
        <v>304.11190762167593</v>
      </c>
      <c r="M16" s="5">
        <f ca="1">IF(AN$3&lt;=$AB16,$AA16+SUM(AN16:$BA16),"")</f>
        <v>304.72286724932258</v>
      </c>
      <c r="N16" s="5">
        <f ca="1">IF(AO$3&lt;=$AB16,$AA16+SUM(AO16:$BA16),"")</f>
        <v>306.60805234398629</v>
      </c>
      <c r="O16" s="5">
        <f>IF(AP$3&lt;=$AB16,$AA16+SUM(AP16:$BA16),"")</f>
        <v>306.95</v>
      </c>
      <c r="P16" s="5" t="str">
        <f>IF(AQ$3&lt;=$AB16,$AA16+SUM(AQ16:$BA16),"")</f>
        <v/>
      </c>
      <c r="Q16" s="5" t="str">
        <f>IF(AR$3&lt;=$AB16,$AA16+SUM(AR16:$BA16),"")</f>
        <v/>
      </c>
      <c r="R16" s="5" t="str">
        <f>IF(AS$3&lt;=$AB16,$AA16+SUM(AS16:$BA16),"")</f>
        <v/>
      </c>
      <c r="S16" s="5" t="str">
        <f>IF(AT$3&lt;=$AB16,$AA16+SUM(AT16:$BA16),"")</f>
        <v/>
      </c>
      <c r="T16" s="5" t="str">
        <f>IF(AU$3&lt;=$AB16,$AA16+SUM(AU16:$BA16),"")</f>
        <v/>
      </c>
      <c r="U16" s="5" t="str">
        <f>IF(AV$3&lt;=$AB16,$AA16+SUM(AV16:$BA16),"")</f>
        <v/>
      </c>
      <c r="V16" s="5" t="str">
        <f>IF(AW$3&lt;=$AB16,$AA16+SUM(AW16:$BA16),"")</f>
        <v/>
      </c>
      <c r="W16" s="5" t="str">
        <f>IF(AX$3&lt;=$AB16,$AA16+SUM(AX16:$BA16),"")</f>
        <v/>
      </c>
      <c r="X16" s="5" t="str">
        <f>IF(AY$3&lt;=$AB16,$AA16+SUM(AY16:$BA16),"")</f>
        <v/>
      </c>
      <c r="Y16" s="5" t="str">
        <f>IF(AZ$3&lt;=$AB16,$AA16+SUM(AZ16:$BA16),"")</f>
        <v/>
      </c>
      <c r="Z16" s="5" t="str">
        <f>IF(BA$3&lt;=$AB16,$AA16+SUM(BA16:$BA16),"")</f>
        <v/>
      </c>
      <c r="AA16" s="3">
        <v>306.95</v>
      </c>
      <c r="AB16" s="3">
        <v>13</v>
      </c>
      <c r="AC16" s="3">
        <f t="shared" ca="1" si="2"/>
        <v>-0.71836412630928914</v>
      </c>
      <c r="AD16" s="3">
        <f t="shared" ca="1" si="2"/>
        <v>1.1259759068559119</v>
      </c>
      <c r="AE16" s="3">
        <f t="shared" ca="1" si="2"/>
        <v>-0.70635187371814456</v>
      </c>
      <c r="AF16" s="3">
        <f t="shared" ca="1" si="2"/>
        <v>0.45078512600470189</v>
      </c>
      <c r="AG16" s="3">
        <f t="shared" ca="1" si="2"/>
        <v>-7.4853031339192577E-2</v>
      </c>
      <c r="AH16" s="3">
        <f t="shared" ca="1" si="2"/>
        <v>0.46937694948145675</v>
      </c>
      <c r="AI16" s="3">
        <f t="shared" ca="1" si="2"/>
        <v>0.78043243668928408</v>
      </c>
      <c r="AJ16" s="3">
        <f t="shared" ca="1" si="2"/>
        <v>0.24146805684328712</v>
      </c>
      <c r="AK16" s="3">
        <f t="shared" ca="1" si="2"/>
        <v>0.73087670477381783</v>
      </c>
      <c r="AL16" s="3">
        <f t="shared" ca="1" si="2"/>
        <v>-0.90772483801960024</v>
      </c>
      <c r="AM16" s="3">
        <f t="shared" ca="1" si="2"/>
        <v>-0.6109596276466398</v>
      </c>
      <c r="AN16" s="3">
        <f t="shared" ca="1" si="2"/>
        <v>-1.8851850946637285</v>
      </c>
      <c r="AO16" s="3">
        <f t="shared" ca="1" si="2"/>
        <v>-0.34194765601371202</v>
      </c>
      <c r="AP16" s="3">
        <f t="shared" si="2"/>
        <v>0</v>
      </c>
      <c r="AQ16" s="3">
        <f t="shared" si="2"/>
        <v>0</v>
      </c>
      <c r="AR16" s="3">
        <f t="shared" si="2"/>
        <v>0</v>
      </c>
      <c r="AS16" s="3">
        <f t="shared" si="3"/>
        <v>0</v>
      </c>
      <c r="AT16" s="3">
        <f t="shared" si="3"/>
        <v>0</v>
      </c>
      <c r="AU16" s="3">
        <f t="shared" si="3"/>
        <v>0</v>
      </c>
      <c r="AV16" s="3">
        <f t="shared" si="3"/>
        <v>0</v>
      </c>
      <c r="AW16" s="3">
        <f t="shared" si="3"/>
        <v>0</v>
      </c>
      <c r="AX16" s="3">
        <f t="shared" si="3"/>
        <v>0</v>
      </c>
      <c r="AY16" s="3">
        <f t="shared" si="3"/>
        <v>0</v>
      </c>
      <c r="AZ16" s="3">
        <f t="shared" si="3"/>
        <v>0</v>
      </c>
      <c r="BA16" s="3">
        <f t="shared" si="3"/>
        <v>0</v>
      </c>
    </row>
    <row r="17" spans="1:53" x14ac:dyDescent="0.25">
      <c r="A17" s="3">
        <v>14</v>
      </c>
      <c r="B17" s="5">
        <f ca="1">IF(AC$3&lt;=$AB17,$AA17+SUM(AC17:$BA17),"")</f>
        <v>308.95470311457274</v>
      </c>
      <c r="C17" s="5">
        <f ca="1">IF(AD$3&lt;=$AB17,$AA17+SUM(AD17:$BA17),"")</f>
        <v>309.67306724088201</v>
      </c>
      <c r="D17" s="5">
        <f ca="1">IF(AE$3&lt;=$AB17,$AA17+SUM(AE17:$BA17),"")</f>
        <v>308.54709133402611</v>
      </c>
      <c r="E17" s="5">
        <f ca="1">IF(AF$3&lt;=$AB17,$AA17+SUM(AF17:$BA17),"")</f>
        <v>309.25344320774423</v>
      </c>
      <c r="F17" s="5">
        <f ca="1">IF(AG$3&lt;=$AB17,$AA17+SUM(AG17:$BA17),"")</f>
        <v>308.80265808173954</v>
      </c>
      <c r="G17" s="5">
        <f ca="1">IF(AH$3&lt;=$AB17,$AA17+SUM(AH17:$BA17),"")</f>
        <v>308.8775111130787</v>
      </c>
      <c r="H17" s="5">
        <f ca="1">IF(AI$3&lt;=$AB17,$AA17+SUM(AI17:$BA17),"")</f>
        <v>308.40813416359725</v>
      </c>
      <c r="I17" s="5">
        <f ca="1">IF(AJ$3&lt;=$AB17,$AA17+SUM(AJ17:$BA17),"")</f>
        <v>307.62770172690796</v>
      </c>
      <c r="J17" s="5">
        <f ca="1">IF(AK$3&lt;=$AB17,$AA17+SUM(AK17:$BA17),"")</f>
        <v>307.38623367006471</v>
      </c>
      <c r="K17" s="5">
        <f ca="1">IF(AL$3&lt;=$AB17,$AA17+SUM(AL17:$BA17),"")</f>
        <v>306.65535696529088</v>
      </c>
      <c r="L17" s="5">
        <f ca="1">IF(AM$3&lt;=$AB17,$AA17+SUM(AM17:$BA17),"")</f>
        <v>307.56308180331047</v>
      </c>
      <c r="M17" s="5">
        <f ca="1">IF(AN$3&lt;=$AB17,$AA17+SUM(AN17:$BA17),"")</f>
        <v>308.17404143095712</v>
      </c>
      <c r="N17" s="5">
        <f ca="1">IF(AO$3&lt;=$AB17,$AA17+SUM(AO17:$BA17),"")</f>
        <v>310.05922652562083</v>
      </c>
      <c r="O17" s="5">
        <f ca="1">IF(AP$3&lt;=$AB17,$AA17+SUM(AP17:$BA17),"")</f>
        <v>310.40117418163459</v>
      </c>
      <c r="P17" s="5">
        <f>IF(AQ$3&lt;=$AB17,$AA17+SUM(AQ17:$BA17),"")</f>
        <v>309.25</v>
      </c>
      <c r="Q17" s="5" t="str">
        <f>IF(AR$3&lt;=$AB17,$AA17+SUM(AR17:$BA17),"")</f>
        <v/>
      </c>
      <c r="R17" s="5" t="str">
        <f>IF(AS$3&lt;=$AB17,$AA17+SUM(AS17:$BA17),"")</f>
        <v/>
      </c>
      <c r="S17" s="5" t="str">
        <f>IF(AT$3&lt;=$AB17,$AA17+SUM(AT17:$BA17),"")</f>
        <v/>
      </c>
      <c r="T17" s="5" t="str">
        <f>IF(AU$3&lt;=$AB17,$AA17+SUM(AU17:$BA17),"")</f>
        <v/>
      </c>
      <c r="U17" s="5" t="str">
        <f>IF(AV$3&lt;=$AB17,$AA17+SUM(AV17:$BA17),"")</f>
        <v/>
      </c>
      <c r="V17" s="5" t="str">
        <f>IF(AW$3&lt;=$AB17,$AA17+SUM(AW17:$BA17),"")</f>
        <v/>
      </c>
      <c r="W17" s="5" t="str">
        <f>IF(AX$3&lt;=$AB17,$AA17+SUM(AX17:$BA17),"")</f>
        <v/>
      </c>
      <c r="X17" s="5" t="str">
        <f>IF(AY$3&lt;=$AB17,$AA17+SUM(AY17:$BA17),"")</f>
        <v/>
      </c>
      <c r="Y17" s="5" t="str">
        <f>IF(AZ$3&lt;=$AB17,$AA17+SUM(AZ17:$BA17),"")</f>
        <v/>
      </c>
      <c r="Z17" s="5" t="str">
        <f>IF(BA$3&lt;=$AB17,$AA17+SUM(BA17:$BA17),"")</f>
        <v/>
      </c>
      <c r="AA17" s="3">
        <v>309.25</v>
      </c>
      <c r="AB17" s="3">
        <v>14</v>
      </c>
      <c r="AC17" s="3">
        <f t="shared" ca="1" si="2"/>
        <v>-0.71836412630928914</v>
      </c>
      <c r="AD17" s="3">
        <f t="shared" ca="1" si="2"/>
        <v>1.1259759068559119</v>
      </c>
      <c r="AE17" s="3">
        <f t="shared" ca="1" si="2"/>
        <v>-0.70635187371814456</v>
      </c>
      <c r="AF17" s="3">
        <f t="shared" ca="1" si="2"/>
        <v>0.45078512600470189</v>
      </c>
      <c r="AG17" s="3">
        <f t="shared" ca="1" si="2"/>
        <v>-7.4853031339192577E-2</v>
      </c>
      <c r="AH17" s="3">
        <f t="shared" ca="1" si="2"/>
        <v>0.46937694948145675</v>
      </c>
      <c r="AI17" s="3">
        <f t="shared" ca="1" si="2"/>
        <v>0.78043243668928408</v>
      </c>
      <c r="AJ17" s="3">
        <f t="shared" ca="1" si="2"/>
        <v>0.24146805684328712</v>
      </c>
      <c r="AK17" s="3">
        <f t="shared" ca="1" si="2"/>
        <v>0.73087670477381783</v>
      </c>
      <c r="AL17" s="3">
        <f t="shared" ca="1" si="2"/>
        <v>-0.90772483801960024</v>
      </c>
      <c r="AM17" s="3">
        <f t="shared" ca="1" si="2"/>
        <v>-0.6109596276466398</v>
      </c>
      <c r="AN17" s="3">
        <f t="shared" ca="1" si="2"/>
        <v>-1.8851850946637285</v>
      </c>
      <c r="AO17" s="3">
        <f t="shared" ca="1" si="2"/>
        <v>-0.34194765601371202</v>
      </c>
      <c r="AP17" s="3">
        <f t="shared" ca="1" si="2"/>
        <v>1.1511741816345598</v>
      </c>
      <c r="AQ17" s="3">
        <f t="shared" si="2"/>
        <v>0</v>
      </c>
      <c r="AR17" s="3">
        <f t="shared" si="2"/>
        <v>0</v>
      </c>
      <c r="AS17" s="3">
        <f t="shared" si="3"/>
        <v>0</v>
      </c>
      <c r="AT17" s="3">
        <f t="shared" si="3"/>
        <v>0</v>
      </c>
      <c r="AU17" s="3">
        <f t="shared" si="3"/>
        <v>0</v>
      </c>
      <c r="AV17" s="3">
        <f t="shared" si="3"/>
        <v>0</v>
      </c>
      <c r="AW17" s="3">
        <f t="shared" si="3"/>
        <v>0</v>
      </c>
      <c r="AX17" s="3">
        <f t="shared" si="3"/>
        <v>0</v>
      </c>
      <c r="AY17" s="3">
        <f t="shared" si="3"/>
        <v>0</v>
      </c>
      <c r="AZ17" s="3">
        <f t="shared" si="3"/>
        <v>0</v>
      </c>
      <c r="BA17" s="3">
        <f t="shared" si="3"/>
        <v>0</v>
      </c>
    </row>
    <row r="18" spans="1:53" x14ac:dyDescent="0.25">
      <c r="A18" s="3">
        <v>15</v>
      </c>
      <c r="B18" s="5">
        <f ca="1">IF(AC$3&lt;=$AB18,$AA18+SUM(AC18:$BA18),"")</f>
        <v>308.87151966447101</v>
      </c>
      <c r="C18" s="5">
        <f ca="1">IF(AD$3&lt;=$AB18,$AA18+SUM(AD18:$BA18),"")</f>
        <v>309.58988379078028</v>
      </c>
      <c r="D18" s="5">
        <f ca="1">IF(AE$3&lt;=$AB18,$AA18+SUM(AE18:$BA18),"")</f>
        <v>308.46390788392438</v>
      </c>
      <c r="E18" s="5">
        <f ca="1">IF(AF$3&lt;=$AB18,$AA18+SUM(AF18:$BA18),"")</f>
        <v>309.1702597576425</v>
      </c>
      <c r="F18" s="5">
        <f ca="1">IF(AG$3&lt;=$AB18,$AA18+SUM(AG18:$BA18),"")</f>
        <v>308.71947463163781</v>
      </c>
      <c r="G18" s="5">
        <f ca="1">IF(AH$3&lt;=$AB18,$AA18+SUM(AH18:$BA18),"")</f>
        <v>308.79432766297703</v>
      </c>
      <c r="H18" s="5">
        <f ca="1">IF(AI$3&lt;=$AB18,$AA18+SUM(AI18:$BA18),"")</f>
        <v>308.32495071349558</v>
      </c>
      <c r="I18" s="5">
        <f ca="1">IF(AJ$3&lt;=$AB18,$AA18+SUM(AJ18:$BA18),"")</f>
        <v>307.54451827680629</v>
      </c>
      <c r="J18" s="5">
        <f ca="1">IF(AK$3&lt;=$AB18,$AA18+SUM(AK18:$BA18),"")</f>
        <v>307.30305021996298</v>
      </c>
      <c r="K18" s="5">
        <f ca="1">IF(AL$3&lt;=$AB18,$AA18+SUM(AL18:$BA18),"")</f>
        <v>306.57217351518915</v>
      </c>
      <c r="L18" s="5">
        <f ca="1">IF(AM$3&lt;=$AB18,$AA18+SUM(AM18:$BA18),"")</f>
        <v>307.47989835320874</v>
      </c>
      <c r="M18" s="5">
        <f ca="1">IF(AN$3&lt;=$AB18,$AA18+SUM(AN18:$BA18),"")</f>
        <v>308.09085798085539</v>
      </c>
      <c r="N18" s="5">
        <f ca="1">IF(AO$3&lt;=$AB18,$AA18+SUM(AO18:$BA18),"")</f>
        <v>309.97604307551916</v>
      </c>
      <c r="O18" s="5">
        <f ca="1">IF(AP$3&lt;=$AB18,$AA18+SUM(AP18:$BA18),"")</f>
        <v>310.31799073153286</v>
      </c>
      <c r="P18" s="5">
        <f ca="1">IF(AQ$3&lt;=$AB18,$AA18+SUM(AQ18:$BA18),"")</f>
        <v>309.16681654989827</v>
      </c>
      <c r="Q18" s="5">
        <f>IF(AR$3&lt;=$AB18,$AA18+SUM(AR18:$BA18),"")</f>
        <v>309.95</v>
      </c>
      <c r="R18" s="5" t="str">
        <f>IF(AS$3&lt;=$AB18,$AA18+SUM(AS18:$BA18),"")</f>
        <v/>
      </c>
      <c r="S18" s="5" t="str">
        <f>IF(AT$3&lt;=$AB18,$AA18+SUM(AT18:$BA18),"")</f>
        <v/>
      </c>
      <c r="T18" s="5" t="str">
        <f>IF(AU$3&lt;=$AB18,$AA18+SUM(AU18:$BA18),"")</f>
        <v/>
      </c>
      <c r="U18" s="5" t="str">
        <f>IF(AV$3&lt;=$AB18,$AA18+SUM(AV18:$BA18),"")</f>
        <v/>
      </c>
      <c r="V18" s="5" t="str">
        <f>IF(AW$3&lt;=$AB18,$AA18+SUM(AW18:$BA18),"")</f>
        <v/>
      </c>
      <c r="W18" s="5" t="str">
        <f>IF(AX$3&lt;=$AB18,$AA18+SUM(AX18:$BA18),"")</f>
        <v/>
      </c>
      <c r="X18" s="5" t="str">
        <f>IF(AY$3&lt;=$AB18,$AA18+SUM(AY18:$BA18),"")</f>
        <v/>
      </c>
      <c r="Y18" s="5" t="str">
        <f>IF(AZ$3&lt;=$AB18,$AA18+SUM(AZ18:$BA18),"")</f>
        <v/>
      </c>
      <c r="Z18" s="5" t="str">
        <f>IF(BA$3&lt;=$AB18,$AA18+SUM(BA18:$BA18),"")</f>
        <v/>
      </c>
      <c r="AA18" s="3">
        <v>309.95</v>
      </c>
      <c r="AB18" s="3">
        <v>15</v>
      </c>
      <c r="AC18" s="3">
        <f t="shared" ca="1" si="2"/>
        <v>-0.71836412630928914</v>
      </c>
      <c r="AD18" s="3">
        <f t="shared" ca="1" si="2"/>
        <v>1.1259759068559119</v>
      </c>
      <c r="AE18" s="3">
        <f t="shared" ca="1" si="2"/>
        <v>-0.70635187371814456</v>
      </c>
      <c r="AF18" s="3">
        <f t="shared" ca="1" si="2"/>
        <v>0.45078512600470189</v>
      </c>
      <c r="AG18" s="3">
        <f t="shared" ca="1" si="2"/>
        <v>-7.4853031339192577E-2</v>
      </c>
      <c r="AH18" s="3">
        <f t="shared" ca="1" si="2"/>
        <v>0.46937694948145675</v>
      </c>
      <c r="AI18" s="3">
        <f t="shared" ca="1" si="2"/>
        <v>0.78043243668928408</v>
      </c>
      <c r="AJ18" s="3">
        <f t="shared" ca="1" si="2"/>
        <v>0.24146805684328712</v>
      </c>
      <c r="AK18" s="3">
        <f t="shared" ca="1" si="2"/>
        <v>0.73087670477381783</v>
      </c>
      <c r="AL18" s="3">
        <f t="shared" ca="1" si="2"/>
        <v>-0.90772483801960024</v>
      </c>
      <c r="AM18" s="3">
        <f t="shared" ca="1" si="2"/>
        <v>-0.6109596276466398</v>
      </c>
      <c r="AN18" s="3">
        <f t="shared" ca="1" si="2"/>
        <v>-1.8851850946637285</v>
      </c>
      <c r="AO18" s="3">
        <f t="shared" ca="1" si="2"/>
        <v>-0.34194765601371202</v>
      </c>
      <c r="AP18" s="3">
        <f t="shared" ca="1" si="2"/>
        <v>1.1511741816345598</v>
      </c>
      <c r="AQ18" s="3">
        <f t="shared" ca="1" si="2"/>
        <v>-0.78318345010170354</v>
      </c>
      <c r="AR18" s="3">
        <f t="shared" si="2"/>
        <v>0</v>
      </c>
      <c r="AS18" s="3">
        <f t="shared" si="3"/>
        <v>0</v>
      </c>
      <c r="AT18" s="3">
        <f t="shared" si="3"/>
        <v>0</v>
      </c>
      <c r="AU18" s="3">
        <f t="shared" si="3"/>
        <v>0</v>
      </c>
      <c r="AV18" s="3">
        <f t="shared" si="3"/>
        <v>0</v>
      </c>
      <c r="AW18" s="3">
        <f t="shared" si="3"/>
        <v>0</v>
      </c>
      <c r="AX18" s="3">
        <f t="shared" si="3"/>
        <v>0</v>
      </c>
      <c r="AY18" s="3">
        <f t="shared" si="3"/>
        <v>0</v>
      </c>
      <c r="AZ18" s="3">
        <f t="shared" si="3"/>
        <v>0</v>
      </c>
      <c r="BA18" s="3">
        <f t="shared" si="3"/>
        <v>0</v>
      </c>
    </row>
    <row r="19" spans="1:53" x14ac:dyDescent="0.25">
      <c r="A19" s="3">
        <v>16</v>
      </c>
      <c r="B19" s="5">
        <f ca="1">IF(AC$3&lt;=$AB19,$AA19+SUM(AC19:$BA19),"")</f>
        <v>309.98360626750252</v>
      </c>
      <c r="C19" s="5">
        <f ca="1">IF(AD$3&lt;=$AB19,$AA19+SUM(AD19:$BA19),"")</f>
        <v>310.70197039381185</v>
      </c>
      <c r="D19" s="5">
        <f ca="1">IF(AE$3&lt;=$AB19,$AA19+SUM(AE19:$BA19),"")</f>
        <v>309.57599448695589</v>
      </c>
      <c r="E19" s="5">
        <f ca="1">IF(AF$3&lt;=$AB19,$AA19+SUM(AF19:$BA19),"")</f>
        <v>310.28234636067407</v>
      </c>
      <c r="F19" s="5">
        <f ca="1">IF(AG$3&lt;=$AB19,$AA19+SUM(AG19:$BA19),"")</f>
        <v>309.83156123466938</v>
      </c>
      <c r="G19" s="5">
        <f ca="1">IF(AH$3&lt;=$AB19,$AA19+SUM(AH19:$BA19),"")</f>
        <v>309.90641426600854</v>
      </c>
      <c r="H19" s="5">
        <f ca="1">IF(AI$3&lt;=$AB19,$AA19+SUM(AI19:$BA19),"")</f>
        <v>309.4370373165271</v>
      </c>
      <c r="I19" s="5">
        <f ca="1">IF(AJ$3&lt;=$AB19,$AA19+SUM(AJ19:$BA19),"")</f>
        <v>308.6566048798378</v>
      </c>
      <c r="J19" s="5">
        <f ca="1">IF(AK$3&lt;=$AB19,$AA19+SUM(AK19:$BA19),"")</f>
        <v>308.4151368229945</v>
      </c>
      <c r="K19" s="5">
        <f ca="1">IF(AL$3&lt;=$AB19,$AA19+SUM(AL19:$BA19),"")</f>
        <v>307.68426011822072</v>
      </c>
      <c r="L19" s="5">
        <f ca="1">IF(AM$3&lt;=$AB19,$AA19+SUM(AM19:$BA19),"")</f>
        <v>308.59198495624031</v>
      </c>
      <c r="M19" s="5">
        <f ca="1">IF(AN$3&lt;=$AB19,$AA19+SUM(AN19:$BA19),"")</f>
        <v>309.20294458388696</v>
      </c>
      <c r="N19" s="5">
        <f ca="1">IF(AO$3&lt;=$AB19,$AA19+SUM(AO19:$BA19),"")</f>
        <v>311.08812967855067</v>
      </c>
      <c r="O19" s="5">
        <f ca="1">IF(AP$3&lt;=$AB19,$AA19+SUM(AP19:$BA19),"")</f>
        <v>311.43007733456437</v>
      </c>
      <c r="P19" s="5">
        <f ca="1">IF(AQ$3&lt;=$AB19,$AA19+SUM(AQ19:$BA19),"")</f>
        <v>310.27890315292984</v>
      </c>
      <c r="Q19" s="5">
        <f ca="1">IF(AR$3&lt;=$AB19,$AA19+SUM(AR19:$BA19),"")</f>
        <v>311.0620866030315</v>
      </c>
      <c r="R19" s="5">
        <f>IF(AS$3&lt;=$AB19,$AA19+SUM(AS19:$BA19),"")</f>
        <v>311.04999999999995</v>
      </c>
      <c r="S19" s="5" t="str">
        <f>IF(AT$3&lt;=$AB19,$AA19+SUM(AT19:$BA19),"")</f>
        <v/>
      </c>
      <c r="T19" s="5" t="str">
        <f>IF(AU$3&lt;=$AB19,$AA19+SUM(AU19:$BA19),"")</f>
        <v/>
      </c>
      <c r="U19" s="5" t="str">
        <f>IF(AV$3&lt;=$AB19,$AA19+SUM(AV19:$BA19),"")</f>
        <v/>
      </c>
      <c r="V19" s="5" t="str">
        <f>IF(AW$3&lt;=$AB19,$AA19+SUM(AW19:$BA19),"")</f>
        <v/>
      </c>
      <c r="W19" s="5" t="str">
        <f>IF(AX$3&lt;=$AB19,$AA19+SUM(AX19:$BA19),"")</f>
        <v/>
      </c>
      <c r="X19" s="5" t="str">
        <f>IF(AY$3&lt;=$AB19,$AA19+SUM(AY19:$BA19),"")</f>
        <v/>
      </c>
      <c r="Y19" s="5" t="str">
        <f>IF(AZ$3&lt;=$AB19,$AA19+SUM(AZ19:$BA19),"")</f>
        <v/>
      </c>
      <c r="Z19" s="5" t="str">
        <f>IF(BA$3&lt;=$AB19,$AA19+SUM(BA19:$BA19),"")</f>
        <v/>
      </c>
      <c r="AA19" s="3">
        <v>311.04999999999995</v>
      </c>
      <c r="AB19" s="3">
        <v>16</v>
      </c>
      <c r="AC19" s="3">
        <f t="shared" ca="1" si="2"/>
        <v>-0.71836412630928914</v>
      </c>
      <c r="AD19" s="3">
        <f t="shared" ca="1" si="2"/>
        <v>1.1259759068559119</v>
      </c>
      <c r="AE19" s="3">
        <f t="shared" ca="1" si="2"/>
        <v>-0.70635187371814456</v>
      </c>
      <c r="AF19" s="3">
        <f t="shared" ca="1" si="2"/>
        <v>0.45078512600470189</v>
      </c>
      <c r="AG19" s="3">
        <f t="shared" ca="1" si="2"/>
        <v>-7.4853031339192577E-2</v>
      </c>
      <c r="AH19" s="3">
        <f t="shared" ca="1" si="2"/>
        <v>0.46937694948145675</v>
      </c>
      <c r="AI19" s="3">
        <f t="shared" ca="1" si="2"/>
        <v>0.78043243668928408</v>
      </c>
      <c r="AJ19" s="3">
        <f t="shared" ca="1" si="2"/>
        <v>0.24146805684328712</v>
      </c>
      <c r="AK19" s="3">
        <f t="shared" ca="1" si="2"/>
        <v>0.73087670477381783</v>
      </c>
      <c r="AL19" s="3">
        <f t="shared" ca="1" si="2"/>
        <v>-0.90772483801960024</v>
      </c>
      <c r="AM19" s="3">
        <f t="shared" ca="1" si="2"/>
        <v>-0.6109596276466398</v>
      </c>
      <c r="AN19" s="3">
        <f t="shared" ca="1" si="2"/>
        <v>-1.8851850946637285</v>
      </c>
      <c r="AO19" s="3">
        <f t="shared" ca="1" si="2"/>
        <v>-0.34194765601371202</v>
      </c>
      <c r="AP19" s="3">
        <f t="shared" ca="1" si="2"/>
        <v>1.1511741816345598</v>
      </c>
      <c r="AQ19" s="3">
        <f t="shared" ca="1" si="2"/>
        <v>-0.78318345010170354</v>
      </c>
      <c r="AR19" s="3">
        <f t="shared" ca="1" si="2"/>
        <v>1.2086603031575957E-2</v>
      </c>
      <c r="AS19" s="3">
        <f t="shared" si="3"/>
        <v>0</v>
      </c>
      <c r="AT19" s="3">
        <f t="shared" si="3"/>
        <v>0</v>
      </c>
      <c r="AU19" s="3">
        <f t="shared" si="3"/>
        <v>0</v>
      </c>
      <c r="AV19" s="3">
        <f t="shared" si="3"/>
        <v>0</v>
      </c>
      <c r="AW19" s="3">
        <f t="shared" si="3"/>
        <v>0</v>
      </c>
      <c r="AX19" s="3">
        <f t="shared" si="3"/>
        <v>0</v>
      </c>
      <c r="AY19" s="3">
        <f t="shared" si="3"/>
        <v>0</v>
      </c>
      <c r="AZ19" s="3">
        <f t="shared" si="3"/>
        <v>0</v>
      </c>
      <c r="BA19" s="3">
        <f t="shared" si="3"/>
        <v>0</v>
      </c>
    </row>
    <row r="20" spans="1:53" x14ac:dyDescent="0.25">
      <c r="A20" s="3">
        <v>17</v>
      </c>
      <c r="B20" s="5">
        <f ca="1">IF(AC$3&lt;=$AB20,$AA20+SUM(AC20:$BA20),"")</f>
        <v>310.52868514656342</v>
      </c>
      <c r="C20" s="5">
        <f ca="1">IF(AD$3&lt;=$AB20,$AA20+SUM(AD20:$BA20),"")</f>
        <v>311.24704927287274</v>
      </c>
      <c r="D20" s="5">
        <f ca="1">IF(AE$3&lt;=$AB20,$AA20+SUM(AE20:$BA20),"")</f>
        <v>310.12107336601679</v>
      </c>
      <c r="E20" s="5">
        <f ca="1">IF(AF$3&lt;=$AB20,$AA20+SUM(AF20:$BA20),"")</f>
        <v>310.82742523973496</v>
      </c>
      <c r="F20" s="5">
        <f ca="1">IF(AG$3&lt;=$AB20,$AA20+SUM(AG20:$BA20),"")</f>
        <v>310.37664011373028</v>
      </c>
      <c r="G20" s="5">
        <f ca="1">IF(AH$3&lt;=$AB20,$AA20+SUM(AH20:$BA20),"")</f>
        <v>310.45149314506943</v>
      </c>
      <c r="H20" s="5">
        <f ca="1">IF(AI$3&lt;=$AB20,$AA20+SUM(AI20:$BA20),"")</f>
        <v>309.98211619558799</v>
      </c>
      <c r="I20" s="5">
        <f ca="1">IF(AJ$3&lt;=$AB20,$AA20+SUM(AJ20:$BA20),"")</f>
        <v>309.2016837588987</v>
      </c>
      <c r="J20" s="5">
        <f ca="1">IF(AK$3&lt;=$AB20,$AA20+SUM(AK20:$BA20),"")</f>
        <v>308.96021570205539</v>
      </c>
      <c r="K20" s="5">
        <f ca="1">IF(AL$3&lt;=$AB20,$AA20+SUM(AL20:$BA20),"")</f>
        <v>308.22933899728162</v>
      </c>
      <c r="L20" s="5">
        <f ca="1">IF(AM$3&lt;=$AB20,$AA20+SUM(AM20:$BA20),"")</f>
        <v>309.13706383530121</v>
      </c>
      <c r="M20" s="5">
        <f ca="1">IF(AN$3&lt;=$AB20,$AA20+SUM(AN20:$BA20),"")</f>
        <v>309.74802346294786</v>
      </c>
      <c r="N20" s="5">
        <f ca="1">IF(AO$3&lt;=$AB20,$AA20+SUM(AO20:$BA20),"")</f>
        <v>311.63320855761157</v>
      </c>
      <c r="O20" s="5">
        <f ca="1">IF(AP$3&lt;=$AB20,$AA20+SUM(AP20:$BA20),"")</f>
        <v>311.97515621362527</v>
      </c>
      <c r="P20" s="5">
        <f ca="1">IF(AQ$3&lt;=$AB20,$AA20+SUM(AQ20:$BA20),"")</f>
        <v>310.82398203199074</v>
      </c>
      <c r="Q20" s="5">
        <f ca="1">IF(AR$3&lt;=$AB20,$AA20+SUM(AR20:$BA20),"")</f>
        <v>311.6071654820924</v>
      </c>
      <c r="R20" s="5">
        <f ca="1">IF(AS$3&lt;=$AB20,$AA20+SUM(AS20:$BA20),"")</f>
        <v>311.59507887906085</v>
      </c>
      <c r="S20" s="5">
        <f>IF(AT$3&lt;=$AB20,$AA20+SUM(AT20:$BA20),"")</f>
        <v>310.75</v>
      </c>
      <c r="T20" s="5" t="str">
        <f>IF(AU$3&lt;=$AB20,$AA20+SUM(AU20:$BA20),"")</f>
        <v/>
      </c>
      <c r="U20" s="5" t="str">
        <f>IF(AV$3&lt;=$AB20,$AA20+SUM(AV20:$BA20),"")</f>
        <v/>
      </c>
      <c r="V20" s="5" t="str">
        <f>IF(AW$3&lt;=$AB20,$AA20+SUM(AW20:$BA20),"")</f>
        <v/>
      </c>
      <c r="W20" s="5" t="str">
        <f>IF(AX$3&lt;=$AB20,$AA20+SUM(AX20:$BA20),"")</f>
        <v/>
      </c>
      <c r="X20" s="5" t="str">
        <f>IF(AY$3&lt;=$AB20,$AA20+SUM(AY20:$BA20),"")</f>
        <v/>
      </c>
      <c r="Y20" s="5" t="str">
        <f>IF(AZ$3&lt;=$AB20,$AA20+SUM(AZ20:$BA20),"")</f>
        <v/>
      </c>
      <c r="Z20" s="5" t="str">
        <f>IF(BA$3&lt;=$AB20,$AA20+SUM(BA20:$BA20),"")</f>
        <v/>
      </c>
      <c r="AA20" s="3">
        <v>310.75</v>
      </c>
      <c r="AB20" s="3">
        <v>17</v>
      </c>
      <c r="AC20" s="3">
        <f t="shared" ca="1" si="2"/>
        <v>-0.71836412630928914</v>
      </c>
      <c r="AD20" s="3">
        <f t="shared" ca="1" si="2"/>
        <v>1.1259759068559119</v>
      </c>
      <c r="AE20" s="3">
        <f t="shared" ca="1" si="2"/>
        <v>-0.70635187371814456</v>
      </c>
      <c r="AF20" s="3">
        <f t="shared" ca="1" si="2"/>
        <v>0.45078512600470189</v>
      </c>
      <c r="AG20" s="3">
        <f t="shared" ca="1" si="2"/>
        <v>-7.4853031339192577E-2</v>
      </c>
      <c r="AH20" s="3">
        <f t="shared" ca="1" si="2"/>
        <v>0.46937694948145675</v>
      </c>
      <c r="AI20" s="3">
        <f t="shared" ca="1" si="2"/>
        <v>0.78043243668928408</v>
      </c>
      <c r="AJ20" s="3">
        <f t="shared" ca="1" si="2"/>
        <v>0.24146805684328712</v>
      </c>
      <c r="AK20" s="3">
        <f t="shared" ca="1" si="2"/>
        <v>0.73087670477381783</v>
      </c>
      <c r="AL20" s="3">
        <f t="shared" ca="1" si="2"/>
        <v>-0.90772483801960024</v>
      </c>
      <c r="AM20" s="3">
        <f t="shared" ca="1" si="2"/>
        <v>-0.6109596276466398</v>
      </c>
      <c r="AN20" s="3">
        <f t="shared" ca="1" si="2"/>
        <v>-1.8851850946637285</v>
      </c>
      <c r="AO20" s="3">
        <f t="shared" ca="1" si="2"/>
        <v>-0.34194765601371202</v>
      </c>
      <c r="AP20" s="3">
        <f t="shared" ca="1" si="2"/>
        <v>1.1511741816345598</v>
      </c>
      <c r="AQ20" s="3">
        <f t="shared" ca="1" si="2"/>
        <v>-0.78318345010170354</v>
      </c>
      <c r="AR20" s="3">
        <f t="shared" ca="1" si="2"/>
        <v>1.2086603031575957E-2</v>
      </c>
      <c r="AS20" s="3">
        <f t="shared" ca="1" si="3"/>
        <v>0.84507887906084289</v>
      </c>
      <c r="AT20" s="3">
        <f t="shared" si="3"/>
        <v>0</v>
      </c>
      <c r="AU20" s="3">
        <f t="shared" si="3"/>
        <v>0</v>
      </c>
      <c r="AV20" s="3">
        <f t="shared" si="3"/>
        <v>0</v>
      </c>
      <c r="AW20" s="3">
        <f t="shared" si="3"/>
        <v>0</v>
      </c>
      <c r="AX20" s="3">
        <f t="shared" si="3"/>
        <v>0</v>
      </c>
      <c r="AY20" s="3">
        <f t="shared" si="3"/>
        <v>0</v>
      </c>
      <c r="AZ20" s="3">
        <f t="shared" si="3"/>
        <v>0</v>
      </c>
      <c r="BA20" s="3">
        <f t="shared" si="3"/>
        <v>0</v>
      </c>
    </row>
    <row r="21" spans="1:53" x14ac:dyDescent="0.25">
      <c r="A21" s="3">
        <v>18</v>
      </c>
      <c r="B21" s="5">
        <f ca="1">IF(AC$3&lt;=$AB21,$AA21+SUM(AC21:$BA21),"")</f>
        <v>309.02669682148178</v>
      </c>
      <c r="C21" s="5">
        <f ca="1">IF(AD$3&lt;=$AB21,$AA21+SUM(AD21:$BA21),"")</f>
        <v>309.74506094779105</v>
      </c>
      <c r="D21" s="5">
        <f ca="1">IF(AE$3&lt;=$AB21,$AA21+SUM(AE21:$BA21),"")</f>
        <v>308.61908504093515</v>
      </c>
      <c r="E21" s="5">
        <f ca="1">IF(AF$3&lt;=$AB21,$AA21+SUM(AF21:$BA21),"")</f>
        <v>309.32543691465327</v>
      </c>
      <c r="F21" s="5">
        <f ca="1">IF(AG$3&lt;=$AB21,$AA21+SUM(AG21:$BA21),"")</f>
        <v>308.87465178864858</v>
      </c>
      <c r="G21" s="5">
        <f ca="1">IF(AH$3&lt;=$AB21,$AA21+SUM(AH21:$BA21),"")</f>
        <v>308.94950481998779</v>
      </c>
      <c r="H21" s="5">
        <f ca="1">IF(AI$3&lt;=$AB21,$AA21+SUM(AI21:$BA21),"")</f>
        <v>308.48012787050629</v>
      </c>
      <c r="I21" s="5">
        <f ca="1">IF(AJ$3&lt;=$AB21,$AA21+SUM(AJ21:$BA21),"")</f>
        <v>307.69969543381706</v>
      </c>
      <c r="J21" s="5">
        <f ca="1">IF(AK$3&lt;=$AB21,$AA21+SUM(AK21:$BA21),"")</f>
        <v>307.45822737697375</v>
      </c>
      <c r="K21" s="5">
        <f ca="1">IF(AL$3&lt;=$AB21,$AA21+SUM(AL21:$BA21),"")</f>
        <v>306.72735067219992</v>
      </c>
      <c r="L21" s="5">
        <f ca="1">IF(AM$3&lt;=$AB21,$AA21+SUM(AM21:$BA21),"")</f>
        <v>307.63507551021951</v>
      </c>
      <c r="M21" s="5">
        <f ca="1">IF(AN$3&lt;=$AB21,$AA21+SUM(AN21:$BA21),"")</f>
        <v>308.24603513786616</v>
      </c>
      <c r="N21" s="5">
        <f ca="1">IF(AO$3&lt;=$AB21,$AA21+SUM(AO21:$BA21),"")</f>
        <v>310.13122023252993</v>
      </c>
      <c r="O21" s="5">
        <f ca="1">IF(AP$3&lt;=$AB21,$AA21+SUM(AP21:$BA21),"")</f>
        <v>310.47316788854363</v>
      </c>
      <c r="P21" s="5">
        <f ca="1">IF(AQ$3&lt;=$AB21,$AA21+SUM(AQ21:$BA21),"")</f>
        <v>309.32199370690904</v>
      </c>
      <c r="Q21" s="5">
        <f ca="1">IF(AR$3&lt;=$AB21,$AA21+SUM(AR21:$BA21),"")</f>
        <v>310.10517715701076</v>
      </c>
      <c r="R21" s="5">
        <f ca="1">IF(AS$3&lt;=$AB21,$AA21+SUM(AS21:$BA21),"")</f>
        <v>310.09309055397915</v>
      </c>
      <c r="S21" s="5">
        <f ca="1">IF(AT$3&lt;=$AB21,$AA21+SUM(AT21:$BA21),"")</f>
        <v>309.24801167491836</v>
      </c>
      <c r="T21" s="5">
        <f>IF(AU$3&lt;=$AB21,$AA21+SUM(AU21:$BA21),"")</f>
        <v>308.54999999999995</v>
      </c>
      <c r="U21" s="5" t="str">
        <f>IF(AV$3&lt;=$AB21,$AA21+SUM(AV21:$BA21),"")</f>
        <v/>
      </c>
      <c r="V21" s="5" t="str">
        <f>IF(AW$3&lt;=$AB21,$AA21+SUM(AW21:$BA21),"")</f>
        <v/>
      </c>
      <c r="W21" s="5" t="str">
        <f>IF(AX$3&lt;=$AB21,$AA21+SUM(AX21:$BA21),"")</f>
        <v/>
      </c>
      <c r="X21" s="5" t="str">
        <f>IF(AY$3&lt;=$AB21,$AA21+SUM(AY21:$BA21),"")</f>
        <v/>
      </c>
      <c r="Y21" s="5" t="str">
        <f>IF(AZ$3&lt;=$AB21,$AA21+SUM(AZ21:$BA21),"")</f>
        <v/>
      </c>
      <c r="Z21" s="5" t="str">
        <f>IF(BA$3&lt;=$AB21,$AA21+SUM(BA21:$BA21),"")</f>
        <v/>
      </c>
      <c r="AA21" s="3">
        <v>308.54999999999995</v>
      </c>
      <c r="AB21" s="3">
        <v>18</v>
      </c>
      <c r="AC21" s="3">
        <f t="shared" ca="1" si="2"/>
        <v>-0.71836412630928914</v>
      </c>
      <c r="AD21" s="3">
        <f t="shared" ca="1" si="2"/>
        <v>1.1259759068559119</v>
      </c>
      <c r="AE21" s="3">
        <f t="shared" ca="1" si="2"/>
        <v>-0.70635187371814456</v>
      </c>
      <c r="AF21" s="3">
        <f t="shared" ca="1" si="2"/>
        <v>0.45078512600470189</v>
      </c>
      <c r="AG21" s="3">
        <f t="shared" ca="1" si="2"/>
        <v>-7.4853031339192577E-2</v>
      </c>
      <c r="AH21" s="3">
        <f t="shared" ca="1" si="2"/>
        <v>0.46937694948145675</v>
      </c>
      <c r="AI21" s="3">
        <f t="shared" ca="1" si="2"/>
        <v>0.78043243668928408</v>
      </c>
      <c r="AJ21" s="3">
        <f t="shared" ca="1" si="2"/>
        <v>0.24146805684328712</v>
      </c>
      <c r="AK21" s="3">
        <f t="shared" ca="1" si="2"/>
        <v>0.73087670477381783</v>
      </c>
      <c r="AL21" s="3">
        <f t="shared" ca="1" si="2"/>
        <v>-0.90772483801960024</v>
      </c>
      <c r="AM21" s="3">
        <f t="shared" ca="1" si="2"/>
        <v>-0.6109596276466398</v>
      </c>
      <c r="AN21" s="3">
        <f t="shared" ca="1" si="2"/>
        <v>-1.8851850946637285</v>
      </c>
      <c r="AO21" s="3">
        <f t="shared" ca="1" si="2"/>
        <v>-0.34194765601371202</v>
      </c>
      <c r="AP21" s="3">
        <f t="shared" ca="1" si="2"/>
        <v>1.1511741816345598</v>
      </c>
      <c r="AQ21" s="3">
        <f t="shared" ca="1" si="2"/>
        <v>-0.78318345010170354</v>
      </c>
      <c r="AR21" s="3">
        <f t="shared" ca="1" si="2"/>
        <v>1.2086603031575957E-2</v>
      </c>
      <c r="AS21" s="3">
        <f t="shared" ca="1" si="3"/>
        <v>0.84507887906084289</v>
      </c>
      <c r="AT21" s="3">
        <f t="shared" ca="1" si="3"/>
        <v>0.6980116749183819</v>
      </c>
      <c r="AU21" s="3">
        <f t="shared" si="3"/>
        <v>0</v>
      </c>
      <c r="AV21" s="3">
        <f t="shared" si="3"/>
        <v>0</v>
      </c>
      <c r="AW21" s="3">
        <f t="shared" si="3"/>
        <v>0</v>
      </c>
      <c r="AX21" s="3">
        <f t="shared" si="3"/>
        <v>0</v>
      </c>
      <c r="AY21" s="3">
        <f t="shared" si="3"/>
        <v>0</v>
      </c>
      <c r="AZ21" s="3">
        <f t="shared" si="3"/>
        <v>0</v>
      </c>
      <c r="BA21" s="3">
        <f t="shared" si="3"/>
        <v>0</v>
      </c>
    </row>
    <row r="22" spans="1:53" x14ac:dyDescent="0.25">
      <c r="A22" s="3">
        <v>19</v>
      </c>
      <c r="B22" s="5">
        <f ca="1">IF(AC$3&lt;=$AB22,$AA22+SUM(AC22:$BA22),"")</f>
        <v>304.53273231179594</v>
      </c>
      <c r="C22" s="5">
        <f ca="1">IF(AD$3&lt;=$AB22,$AA22+SUM(AD22:$BA22),"")</f>
        <v>305.25109643810521</v>
      </c>
      <c r="D22" s="5">
        <f ca="1">IF(AE$3&lt;=$AB22,$AA22+SUM(AE22:$BA22),"")</f>
        <v>304.12512053124931</v>
      </c>
      <c r="E22" s="5">
        <f ca="1">IF(AF$3&lt;=$AB22,$AA22+SUM(AF22:$BA22),"")</f>
        <v>304.83147240496743</v>
      </c>
      <c r="F22" s="5">
        <f ca="1">IF(AG$3&lt;=$AB22,$AA22+SUM(AG22:$BA22),"")</f>
        <v>304.38068727896274</v>
      </c>
      <c r="G22" s="5">
        <f ca="1">IF(AH$3&lt;=$AB22,$AA22+SUM(AH22:$BA22),"")</f>
        <v>304.45554031030196</v>
      </c>
      <c r="H22" s="5">
        <f ca="1">IF(AI$3&lt;=$AB22,$AA22+SUM(AI22:$BA22),"")</f>
        <v>303.98616336082046</v>
      </c>
      <c r="I22" s="5">
        <f ca="1">IF(AJ$3&lt;=$AB22,$AA22+SUM(AJ22:$BA22),"")</f>
        <v>303.20573092413122</v>
      </c>
      <c r="J22" s="5">
        <f ca="1">IF(AK$3&lt;=$AB22,$AA22+SUM(AK22:$BA22),"")</f>
        <v>302.96426286728791</v>
      </c>
      <c r="K22" s="5">
        <f ca="1">IF(AL$3&lt;=$AB22,$AA22+SUM(AL22:$BA22),"")</f>
        <v>302.23338616251408</v>
      </c>
      <c r="L22" s="5">
        <f ca="1">IF(AM$3&lt;=$AB22,$AA22+SUM(AM22:$BA22),"")</f>
        <v>303.14111100053367</v>
      </c>
      <c r="M22" s="5">
        <f ca="1">IF(AN$3&lt;=$AB22,$AA22+SUM(AN22:$BA22),"")</f>
        <v>303.75207062818032</v>
      </c>
      <c r="N22" s="5">
        <f ca="1">IF(AO$3&lt;=$AB22,$AA22+SUM(AO22:$BA22),"")</f>
        <v>305.63725572284403</v>
      </c>
      <c r="O22" s="5">
        <f ca="1">IF(AP$3&lt;=$AB22,$AA22+SUM(AP22:$BA22),"")</f>
        <v>305.97920337885779</v>
      </c>
      <c r="P22" s="5">
        <f ca="1">IF(AQ$3&lt;=$AB22,$AA22+SUM(AQ22:$BA22),"")</f>
        <v>304.8280291972232</v>
      </c>
      <c r="Q22" s="5">
        <f ca="1">IF(AR$3&lt;=$AB22,$AA22+SUM(AR22:$BA22),"")</f>
        <v>305.61121264732492</v>
      </c>
      <c r="R22" s="5">
        <f ca="1">IF(AS$3&lt;=$AB22,$AA22+SUM(AS22:$BA22),"")</f>
        <v>305.59912604429331</v>
      </c>
      <c r="S22" s="5">
        <f ca="1">IF(AT$3&lt;=$AB22,$AA22+SUM(AT22:$BA22),"")</f>
        <v>304.75404716523252</v>
      </c>
      <c r="T22" s="5">
        <f ca="1">IF(AU$3&lt;=$AB22,$AA22+SUM(AU22:$BA22),"")</f>
        <v>304.05603549031412</v>
      </c>
      <c r="U22" s="5">
        <f>IF(AV$3&lt;=$AB22,$AA22+SUM(AV22:$BA22),"")</f>
        <v>304.54999999999995</v>
      </c>
      <c r="V22" s="5" t="str">
        <f>IF(AW$3&lt;=$AB22,$AA22+SUM(AW22:$BA22),"")</f>
        <v/>
      </c>
      <c r="W22" s="5" t="str">
        <f>IF(AX$3&lt;=$AB22,$AA22+SUM(AX22:$BA22),"")</f>
        <v/>
      </c>
      <c r="X22" s="5" t="str">
        <f>IF(AY$3&lt;=$AB22,$AA22+SUM(AY22:$BA22),"")</f>
        <v/>
      </c>
      <c r="Y22" s="5" t="str">
        <f>IF(AZ$3&lt;=$AB22,$AA22+SUM(AZ22:$BA22),"")</f>
        <v/>
      </c>
      <c r="Z22" s="5" t="str">
        <f>IF(BA$3&lt;=$AB22,$AA22+SUM(BA22:$BA22),"")</f>
        <v/>
      </c>
      <c r="AA22" s="3">
        <v>304.54999999999995</v>
      </c>
      <c r="AB22" s="3">
        <v>19</v>
      </c>
      <c r="AC22" s="3">
        <f t="shared" ca="1" si="2"/>
        <v>-0.71836412630928914</v>
      </c>
      <c r="AD22" s="3">
        <f t="shared" ca="1" si="2"/>
        <v>1.1259759068559119</v>
      </c>
      <c r="AE22" s="3">
        <f t="shared" ca="1" si="2"/>
        <v>-0.70635187371814456</v>
      </c>
      <c r="AF22" s="3">
        <f t="shared" ca="1" si="2"/>
        <v>0.45078512600470189</v>
      </c>
      <c r="AG22" s="3">
        <f t="shared" ca="1" si="2"/>
        <v>-7.4853031339192577E-2</v>
      </c>
      <c r="AH22" s="3">
        <f t="shared" ca="1" si="2"/>
        <v>0.46937694948145675</v>
      </c>
      <c r="AI22" s="3">
        <f t="shared" ca="1" si="2"/>
        <v>0.78043243668928408</v>
      </c>
      <c r="AJ22" s="3">
        <f t="shared" ca="1" si="2"/>
        <v>0.24146805684328712</v>
      </c>
      <c r="AK22" s="3">
        <f t="shared" ca="1" si="2"/>
        <v>0.73087670477381783</v>
      </c>
      <c r="AL22" s="3">
        <f t="shared" ca="1" si="2"/>
        <v>-0.90772483801960024</v>
      </c>
      <c r="AM22" s="3">
        <f t="shared" ca="1" si="2"/>
        <v>-0.6109596276466398</v>
      </c>
      <c r="AN22" s="3">
        <f t="shared" ca="1" si="2"/>
        <v>-1.8851850946637285</v>
      </c>
      <c r="AO22" s="3">
        <f t="shared" ca="1" si="2"/>
        <v>-0.34194765601371202</v>
      </c>
      <c r="AP22" s="3">
        <f t="shared" ca="1" si="2"/>
        <v>1.1511741816345598</v>
      </c>
      <c r="AQ22" s="3">
        <f t="shared" ca="1" si="2"/>
        <v>-0.78318345010170354</v>
      </c>
      <c r="AR22" s="3">
        <f t="shared" ca="1" si="2"/>
        <v>1.2086603031575957E-2</v>
      </c>
      <c r="AS22" s="3">
        <f t="shared" ca="1" si="3"/>
        <v>0.84507887906084289</v>
      </c>
      <c r="AT22" s="3">
        <f t="shared" ca="1" si="3"/>
        <v>0.6980116749183819</v>
      </c>
      <c r="AU22" s="3">
        <f t="shared" ca="1" si="3"/>
        <v>-0.49396450968584121</v>
      </c>
      <c r="AV22" s="3">
        <f t="shared" si="3"/>
        <v>0</v>
      </c>
      <c r="AW22" s="3">
        <f t="shared" si="3"/>
        <v>0</v>
      </c>
      <c r="AX22" s="3">
        <f t="shared" si="3"/>
        <v>0</v>
      </c>
      <c r="AY22" s="3">
        <f t="shared" si="3"/>
        <v>0</v>
      </c>
      <c r="AZ22" s="3">
        <f t="shared" si="3"/>
        <v>0</v>
      </c>
      <c r="BA22" s="3">
        <f t="shared" si="3"/>
        <v>0</v>
      </c>
    </row>
    <row r="23" spans="1:53" x14ac:dyDescent="0.25">
      <c r="A23" s="3">
        <v>20</v>
      </c>
      <c r="B23" s="5">
        <f ca="1">IF(AC$3&lt;=$AB23,$AA23+SUM(AC23:$BA23),"")</f>
        <v>303.23168563452043</v>
      </c>
      <c r="C23" s="5">
        <f ca="1">IF(AD$3&lt;=$AB23,$AA23+SUM(AD23:$BA23),"")</f>
        <v>303.9500497608297</v>
      </c>
      <c r="D23" s="5">
        <f ca="1">IF(AE$3&lt;=$AB23,$AA23+SUM(AE23:$BA23),"")</f>
        <v>302.8240738539738</v>
      </c>
      <c r="E23" s="5">
        <f ca="1">IF(AF$3&lt;=$AB23,$AA23+SUM(AF23:$BA23),"")</f>
        <v>303.53042572769192</v>
      </c>
      <c r="F23" s="5">
        <f ca="1">IF(AG$3&lt;=$AB23,$AA23+SUM(AG23:$BA23),"")</f>
        <v>303.07964060168723</v>
      </c>
      <c r="G23" s="5">
        <f ca="1">IF(AH$3&lt;=$AB23,$AA23+SUM(AH23:$BA23),"")</f>
        <v>303.15449363302645</v>
      </c>
      <c r="H23" s="5">
        <f ca="1">IF(AI$3&lt;=$AB23,$AA23+SUM(AI23:$BA23),"")</f>
        <v>302.68511668354495</v>
      </c>
      <c r="I23" s="5">
        <f ca="1">IF(AJ$3&lt;=$AB23,$AA23+SUM(AJ23:$BA23),"")</f>
        <v>301.90468424685565</v>
      </c>
      <c r="J23" s="5">
        <f ca="1">IF(AK$3&lt;=$AB23,$AA23+SUM(AK23:$BA23),"")</f>
        <v>301.66321619001241</v>
      </c>
      <c r="K23" s="5">
        <f ca="1">IF(AL$3&lt;=$AB23,$AA23+SUM(AL23:$BA23),"")</f>
        <v>300.93233948523857</v>
      </c>
      <c r="L23" s="5">
        <f ca="1">IF(AM$3&lt;=$AB23,$AA23+SUM(AM23:$BA23),"")</f>
        <v>301.84006432325816</v>
      </c>
      <c r="M23" s="5">
        <f ca="1">IF(AN$3&lt;=$AB23,$AA23+SUM(AN23:$BA23),"")</f>
        <v>302.45102395090481</v>
      </c>
      <c r="N23" s="5">
        <f ca="1">IF(AO$3&lt;=$AB23,$AA23+SUM(AO23:$BA23),"")</f>
        <v>304.33620904556852</v>
      </c>
      <c r="O23" s="5">
        <f ca="1">IF(AP$3&lt;=$AB23,$AA23+SUM(AP23:$BA23),"")</f>
        <v>304.67815670158228</v>
      </c>
      <c r="P23" s="5">
        <f ca="1">IF(AQ$3&lt;=$AB23,$AA23+SUM(AQ23:$BA23),"")</f>
        <v>303.52698251994769</v>
      </c>
      <c r="Q23" s="5">
        <f ca="1">IF(AR$3&lt;=$AB23,$AA23+SUM(AR23:$BA23),"")</f>
        <v>304.31016597004941</v>
      </c>
      <c r="R23" s="5">
        <f ca="1">IF(AS$3&lt;=$AB23,$AA23+SUM(AS23:$BA23),"")</f>
        <v>304.29807936701781</v>
      </c>
      <c r="S23" s="5">
        <f ca="1">IF(AT$3&lt;=$AB23,$AA23+SUM(AT23:$BA23),"")</f>
        <v>303.45300048795696</v>
      </c>
      <c r="T23" s="5">
        <f ca="1">IF(AU$3&lt;=$AB23,$AA23+SUM(AU23:$BA23),"")</f>
        <v>302.75498881303861</v>
      </c>
      <c r="U23" s="5">
        <f ca="1">IF(AV$3&lt;=$AB23,$AA23+SUM(AV23:$BA23),"")</f>
        <v>303.24895332272445</v>
      </c>
      <c r="V23" s="5">
        <f>IF(AW$3&lt;=$AB23,$AA23+SUM(AW23:$BA23),"")</f>
        <v>302.95</v>
      </c>
      <c r="W23" s="5" t="str">
        <f>IF(AX$3&lt;=$AB23,$AA23+SUM(AX23:$BA23),"")</f>
        <v/>
      </c>
      <c r="X23" s="5" t="str">
        <f>IF(AY$3&lt;=$AB23,$AA23+SUM(AY23:$BA23),"")</f>
        <v/>
      </c>
      <c r="Y23" s="5" t="str">
        <f>IF(AZ$3&lt;=$AB23,$AA23+SUM(AZ23:$BA23),"")</f>
        <v/>
      </c>
      <c r="Z23" s="5" t="str">
        <f>IF(BA$3&lt;=$AB23,$AA23+SUM(BA23:$BA23),"")</f>
        <v/>
      </c>
      <c r="AA23" s="3">
        <v>302.95</v>
      </c>
      <c r="AB23" s="3">
        <v>20</v>
      </c>
      <c r="AC23" s="3">
        <f t="shared" ca="1" si="2"/>
        <v>-0.71836412630928914</v>
      </c>
      <c r="AD23" s="3">
        <f t="shared" ca="1" si="2"/>
        <v>1.1259759068559119</v>
      </c>
      <c r="AE23" s="3">
        <f t="shared" ca="1" si="2"/>
        <v>-0.70635187371814456</v>
      </c>
      <c r="AF23" s="3">
        <f t="shared" ca="1" si="2"/>
        <v>0.45078512600470189</v>
      </c>
      <c r="AG23" s="3">
        <f t="shared" ca="1" si="2"/>
        <v>-7.4853031339192577E-2</v>
      </c>
      <c r="AH23" s="3">
        <f t="shared" ca="1" si="2"/>
        <v>0.46937694948145675</v>
      </c>
      <c r="AI23" s="3">
        <f t="shared" ca="1" si="2"/>
        <v>0.78043243668928408</v>
      </c>
      <c r="AJ23" s="3">
        <f t="shared" ca="1" si="2"/>
        <v>0.24146805684328712</v>
      </c>
      <c r="AK23" s="3">
        <f t="shared" ca="1" si="2"/>
        <v>0.73087670477381783</v>
      </c>
      <c r="AL23" s="3">
        <f t="shared" ca="1" si="2"/>
        <v>-0.90772483801960024</v>
      </c>
      <c r="AM23" s="3">
        <f t="shared" ca="1" si="2"/>
        <v>-0.6109596276466398</v>
      </c>
      <c r="AN23" s="3">
        <f t="shared" ca="1" si="2"/>
        <v>-1.8851850946637285</v>
      </c>
      <c r="AO23" s="3">
        <f t="shared" ca="1" si="2"/>
        <v>-0.34194765601371202</v>
      </c>
      <c r="AP23" s="3">
        <f t="shared" ca="1" si="2"/>
        <v>1.1511741816345598</v>
      </c>
      <c r="AQ23" s="3">
        <f t="shared" ca="1" si="2"/>
        <v>-0.78318345010170354</v>
      </c>
      <c r="AR23" s="3">
        <f t="shared" ca="1" si="2"/>
        <v>1.2086603031575957E-2</v>
      </c>
      <c r="AS23" s="3">
        <f t="shared" ca="1" si="3"/>
        <v>0.84507887906084289</v>
      </c>
      <c r="AT23" s="3">
        <f t="shared" ca="1" si="3"/>
        <v>0.6980116749183819</v>
      </c>
      <c r="AU23" s="3">
        <f t="shared" ca="1" si="3"/>
        <v>-0.49396450968584121</v>
      </c>
      <c r="AV23" s="3">
        <f t="shared" ca="1" si="3"/>
        <v>0.29895332272445124</v>
      </c>
      <c r="AW23" s="3">
        <f t="shared" si="3"/>
        <v>0</v>
      </c>
      <c r="AX23" s="3">
        <f t="shared" si="3"/>
        <v>0</v>
      </c>
      <c r="AY23" s="3">
        <f t="shared" si="3"/>
        <v>0</v>
      </c>
      <c r="AZ23" s="3">
        <f t="shared" si="3"/>
        <v>0</v>
      </c>
      <c r="BA23" s="3">
        <f t="shared" si="3"/>
        <v>0</v>
      </c>
    </row>
    <row r="24" spans="1:53" x14ac:dyDescent="0.25">
      <c r="A24" s="3">
        <v>21</v>
      </c>
      <c r="B24" s="5">
        <f ca="1">IF(AC$3&lt;=$AB24,$AA24+SUM(AC24:$BA24),"")</f>
        <v>301.62272175222802</v>
      </c>
      <c r="C24" s="5">
        <f ca="1">IF(AD$3&lt;=$AB24,$AA24+SUM(AD24:$BA24),"")</f>
        <v>302.34108587853729</v>
      </c>
      <c r="D24" s="5">
        <f ca="1">IF(AE$3&lt;=$AB24,$AA24+SUM(AE24:$BA24),"")</f>
        <v>301.21510997168139</v>
      </c>
      <c r="E24" s="5">
        <f ca="1">IF(AF$3&lt;=$AB24,$AA24+SUM(AF24:$BA24),"")</f>
        <v>301.92146184539951</v>
      </c>
      <c r="F24" s="5">
        <f ca="1">IF(AG$3&lt;=$AB24,$AA24+SUM(AG24:$BA24),"")</f>
        <v>301.47067671939482</v>
      </c>
      <c r="G24" s="5">
        <f ca="1">IF(AH$3&lt;=$AB24,$AA24+SUM(AH24:$BA24),"")</f>
        <v>301.54552975073398</v>
      </c>
      <c r="H24" s="5">
        <f ca="1">IF(AI$3&lt;=$AB24,$AA24+SUM(AI24:$BA24),"")</f>
        <v>301.07615280125253</v>
      </c>
      <c r="I24" s="5">
        <f ca="1">IF(AJ$3&lt;=$AB24,$AA24+SUM(AJ24:$BA24),"")</f>
        <v>300.29572036456324</v>
      </c>
      <c r="J24" s="5">
        <f ca="1">IF(AK$3&lt;=$AB24,$AA24+SUM(AK24:$BA24),"")</f>
        <v>300.05425230771999</v>
      </c>
      <c r="K24" s="5">
        <f ca="1">IF(AL$3&lt;=$AB24,$AA24+SUM(AL24:$BA24),"")</f>
        <v>299.32337560294616</v>
      </c>
      <c r="L24" s="5">
        <f ca="1">IF(AM$3&lt;=$AB24,$AA24+SUM(AM24:$BA24),"")</f>
        <v>300.23110044096575</v>
      </c>
      <c r="M24" s="5">
        <f ca="1">IF(AN$3&lt;=$AB24,$AA24+SUM(AN24:$BA24),"")</f>
        <v>300.8420600686124</v>
      </c>
      <c r="N24" s="5">
        <f ca="1">IF(AO$3&lt;=$AB24,$AA24+SUM(AO24:$BA24),"")</f>
        <v>302.72724516327611</v>
      </c>
      <c r="O24" s="5">
        <f ca="1">IF(AP$3&lt;=$AB24,$AA24+SUM(AP24:$BA24),"")</f>
        <v>303.06919281928981</v>
      </c>
      <c r="P24" s="5">
        <f ca="1">IF(AQ$3&lt;=$AB24,$AA24+SUM(AQ24:$BA24),"")</f>
        <v>301.91801863765528</v>
      </c>
      <c r="Q24" s="5">
        <f ca="1">IF(AR$3&lt;=$AB24,$AA24+SUM(AR24:$BA24),"")</f>
        <v>302.701202087757</v>
      </c>
      <c r="R24" s="5">
        <f ca="1">IF(AS$3&lt;=$AB24,$AA24+SUM(AS24:$BA24),"")</f>
        <v>302.68911548472539</v>
      </c>
      <c r="S24" s="5">
        <f ca="1">IF(AT$3&lt;=$AB24,$AA24+SUM(AT24:$BA24),"")</f>
        <v>301.84403660566454</v>
      </c>
      <c r="T24" s="5">
        <f ca="1">IF(AU$3&lt;=$AB24,$AA24+SUM(AU24:$BA24),"")</f>
        <v>301.14602493074619</v>
      </c>
      <c r="U24" s="5">
        <f ca="1">IF(AV$3&lt;=$AB24,$AA24+SUM(AV24:$BA24),"")</f>
        <v>301.63998944043203</v>
      </c>
      <c r="V24" s="5">
        <f ca="1">IF(AW$3&lt;=$AB24,$AA24+SUM(AW24:$BA24),"")</f>
        <v>301.34103611770757</v>
      </c>
      <c r="W24" s="5">
        <f>IF(AX$3&lt;=$AB24,$AA24+SUM(AX24:$BA24),"")</f>
        <v>301.54999999999995</v>
      </c>
      <c r="X24" s="5" t="str">
        <f>IF(AY$3&lt;=$AB24,$AA24+SUM(AY24:$BA24),"")</f>
        <v/>
      </c>
      <c r="Y24" s="5" t="str">
        <f>IF(AZ$3&lt;=$AB24,$AA24+SUM(AZ24:$BA24),"")</f>
        <v/>
      </c>
      <c r="Z24" s="5" t="str">
        <f>IF(BA$3&lt;=$AB24,$AA24+SUM(BA24:$BA24),"")</f>
        <v/>
      </c>
      <c r="AA24" s="3">
        <v>301.54999999999995</v>
      </c>
      <c r="AB24" s="3">
        <v>21</v>
      </c>
      <c r="AC24" s="3">
        <f t="shared" ca="1" si="2"/>
        <v>-0.71836412630928914</v>
      </c>
      <c r="AD24" s="3">
        <f t="shared" ca="1" si="2"/>
        <v>1.1259759068559119</v>
      </c>
      <c r="AE24" s="3">
        <f t="shared" ca="1" si="2"/>
        <v>-0.70635187371814456</v>
      </c>
      <c r="AF24" s="3">
        <f t="shared" ca="1" si="2"/>
        <v>0.45078512600470189</v>
      </c>
      <c r="AG24" s="3">
        <f t="shared" ca="1" si="2"/>
        <v>-7.4853031339192577E-2</v>
      </c>
      <c r="AH24" s="3">
        <f t="shared" ca="1" si="2"/>
        <v>0.46937694948145675</v>
      </c>
      <c r="AI24" s="3">
        <f t="shared" ca="1" si="2"/>
        <v>0.78043243668928408</v>
      </c>
      <c r="AJ24" s="3">
        <f t="shared" ca="1" si="2"/>
        <v>0.24146805684328712</v>
      </c>
      <c r="AK24" s="3">
        <f t="shared" ca="1" si="2"/>
        <v>0.73087670477381783</v>
      </c>
      <c r="AL24" s="3">
        <f t="shared" ca="1" si="2"/>
        <v>-0.90772483801960024</v>
      </c>
      <c r="AM24" s="3">
        <f t="shared" ca="1" si="2"/>
        <v>-0.6109596276466398</v>
      </c>
      <c r="AN24" s="3">
        <f t="shared" ca="1" si="2"/>
        <v>-1.8851850946637285</v>
      </c>
      <c r="AO24" s="3">
        <f t="shared" ca="1" si="2"/>
        <v>-0.34194765601371202</v>
      </c>
      <c r="AP24" s="3">
        <f t="shared" ca="1" si="2"/>
        <v>1.1511741816345598</v>
      </c>
      <c r="AQ24" s="3">
        <f t="shared" ca="1" si="2"/>
        <v>-0.78318345010170354</v>
      </c>
      <c r="AR24" s="3">
        <f t="shared" ca="1" si="2"/>
        <v>1.2086603031575957E-2</v>
      </c>
      <c r="AS24" s="3">
        <f t="shared" ca="1" si="3"/>
        <v>0.84507887906084289</v>
      </c>
      <c r="AT24" s="3">
        <f t="shared" ca="1" si="3"/>
        <v>0.6980116749183819</v>
      </c>
      <c r="AU24" s="3">
        <f t="shared" ca="1" si="3"/>
        <v>-0.49396450968584121</v>
      </c>
      <c r="AV24" s="3">
        <f t="shared" ca="1" si="3"/>
        <v>0.29895332272445124</v>
      </c>
      <c r="AW24" s="3">
        <f t="shared" ca="1" si="3"/>
        <v>-0.20896388229238314</v>
      </c>
      <c r="AX24" s="3">
        <f t="shared" si="3"/>
        <v>0</v>
      </c>
      <c r="AY24" s="3">
        <f t="shared" si="3"/>
        <v>0</v>
      </c>
      <c r="AZ24" s="3">
        <f t="shared" si="3"/>
        <v>0</v>
      </c>
      <c r="BA24" s="3">
        <f t="shared" si="3"/>
        <v>0</v>
      </c>
    </row>
    <row r="25" spans="1:53" x14ac:dyDescent="0.25">
      <c r="A25" s="3">
        <v>22</v>
      </c>
      <c r="B25" s="5">
        <f ca="1">IF(AC$3&lt;=$AB25,$AA25+SUM(AC25:$BA25),"")</f>
        <v>302.61171107262106</v>
      </c>
      <c r="C25" s="5">
        <f ca="1">IF(AD$3&lt;=$AB25,$AA25+SUM(AD25:$BA25),"")</f>
        <v>303.33007519893033</v>
      </c>
      <c r="D25" s="5">
        <f ca="1">IF(AE$3&lt;=$AB25,$AA25+SUM(AE25:$BA25),"")</f>
        <v>302.20409929207443</v>
      </c>
      <c r="E25" s="5">
        <f ca="1">IF(AF$3&lt;=$AB25,$AA25+SUM(AF25:$BA25),"")</f>
        <v>302.91045116579261</v>
      </c>
      <c r="F25" s="5">
        <f ca="1">IF(AG$3&lt;=$AB25,$AA25+SUM(AG25:$BA25),"")</f>
        <v>302.45966603978786</v>
      </c>
      <c r="G25" s="5">
        <f ca="1">IF(AH$3&lt;=$AB25,$AA25+SUM(AH25:$BA25),"")</f>
        <v>302.53451907112708</v>
      </c>
      <c r="H25" s="5">
        <f ca="1">IF(AI$3&lt;=$AB25,$AA25+SUM(AI25:$BA25),"")</f>
        <v>302.06514212164564</v>
      </c>
      <c r="I25" s="5">
        <f ca="1">IF(AJ$3&lt;=$AB25,$AA25+SUM(AJ25:$BA25),"")</f>
        <v>301.28470968495634</v>
      </c>
      <c r="J25" s="5">
        <f ca="1">IF(AK$3&lt;=$AB25,$AA25+SUM(AK25:$BA25),"")</f>
        <v>301.04324162811304</v>
      </c>
      <c r="K25" s="5">
        <f ca="1">IF(AL$3&lt;=$AB25,$AA25+SUM(AL25:$BA25),"")</f>
        <v>300.3123649233392</v>
      </c>
      <c r="L25" s="5">
        <f ca="1">IF(AM$3&lt;=$AB25,$AA25+SUM(AM25:$BA25),"")</f>
        <v>301.22008976135885</v>
      </c>
      <c r="M25" s="5">
        <f ca="1">IF(AN$3&lt;=$AB25,$AA25+SUM(AN25:$BA25),"")</f>
        <v>301.83104938900544</v>
      </c>
      <c r="N25" s="5">
        <f ca="1">IF(AO$3&lt;=$AB25,$AA25+SUM(AO25:$BA25),"")</f>
        <v>303.71623448366921</v>
      </c>
      <c r="O25" s="5">
        <f ca="1">IF(AP$3&lt;=$AB25,$AA25+SUM(AP25:$BA25),"")</f>
        <v>304.05818213968291</v>
      </c>
      <c r="P25" s="5">
        <f ca="1">IF(AQ$3&lt;=$AB25,$AA25+SUM(AQ25:$BA25),"")</f>
        <v>302.90700795804833</v>
      </c>
      <c r="Q25" s="5">
        <f ca="1">IF(AR$3&lt;=$AB25,$AA25+SUM(AR25:$BA25),"")</f>
        <v>303.69019140815004</v>
      </c>
      <c r="R25" s="5">
        <f ca="1">IF(AS$3&lt;=$AB25,$AA25+SUM(AS25:$BA25),"")</f>
        <v>303.67810480511849</v>
      </c>
      <c r="S25" s="5">
        <f ca="1">IF(AT$3&lt;=$AB25,$AA25+SUM(AT25:$BA25),"")</f>
        <v>302.83302592605764</v>
      </c>
      <c r="T25" s="5">
        <f ca="1">IF(AU$3&lt;=$AB25,$AA25+SUM(AU25:$BA25),"")</f>
        <v>302.13501425113924</v>
      </c>
      <c r="U25" s="5">
        <f ca="1">IF(AV$3&lt;=$AB25,$AA25+SUM(AV25:$BA25),"")</f>
        <v>302.62897876082508</v>
      </c>
      <c r="V25" s="5">
        <f ca="1">IF(AW$3&lt;=$AB25,$AA25+SUM(AW25:$BA25),"")</f>
        <v>302.33002543810062</v>
      </c>
      <c r="W25" s="5">
        <f ca="1">IF(AX$3&lt;=$AB25,$AA25+SUM(AX25:$BA25),"")</f>
        <v>302.538989320393</v>
      </c>
      <c r="X25" s="5">
        <f>IF(AY$3&lt;=$AB25,$AA25+SUM(AY25:$BA25),"")</f>
        <v>301.84999999999997</v>
      </c>
      <c r="Y25" s="5" t="str">
        <f>IF(AZ$3&lt;=$AB25,$AA25+SUM(AZ25:$BA25),"")</f>
        <v/>
      </c>
      <c r="Z25" s="5" t="str">
        <f>IF(BA$3&lt;=$AB25,$AA25+SUM(BA25:$BA25),"")</f>
        <v/>
      </c>
      <c r="AA25" s="3">
        <v>301.84999999999997</v>
      </c>
      <c r="AB25" s="3">
        <v>22</v>
      </c>
      <c r="AC25" s="3">
        <f t="shared" ca="1" si="2"/>
        <v>-0.71836412630928914</v>
      </c>
      <c r="AD25" s="3">
        <f t="shared" ca="1" si="2"/>
        <v>1.1259759068559119</v>
      </c>
      <c r="AE25" s="3">
        <f t="shared" ca="1" si="2"/>
        <v>-0.70635187371814456</v>
      </c>
      <c r="AF25" s="3">
        <f t="shared" ca="1" si="2"/>
        <v>0.45078512600470189</v>
      </c>
      <c r="AG25" s="3">
        <f t="shared" ca="1" si="2"/>
        <v>-7.4853031339192577E-2</v>
      </c>
      <c r="AH25" s="3">
        <f t="shared" ca="1" si="2"/>
        <v>0.46937694948145675</v>
      </c>
      <c r="AI25" s="3">
        <f t="shared" ca="1" si="2"/>
        <v>0.78043243668928408</v>
      </c>
      <c r="AJ25" s="3">
        <f t="shared" ca="1" si="2"/>
        <v>0.24146805684328712</v>
      </c>
      <c r="AK25" s="3">
        <f t="shared" ca="1" si="2"/>
        <v>0.73087670477381783</v>
      </c>
      <c r="AL25" s="3">
        <f t="shared" ca="1" si="2"/>
        <v>-0.90772483801960024</v>
      </c>
      <c r="AM25" s="3">
        <f t="shared" ca="1" si="2"/>
        <v>-0.6109596276466398</v>
      </c>
      <c r="AN25" s="3">
        <f t="shared" ca="1" si="2"/>
        <v>-1.8851850946637285</v>
      </c>
      <c r="AO25" s="3">
        <f t="shared" ca="1" si="2"/>
        <v>-0.34194765601371202</v>
      </c>
      <c r="AP25" s="3">
        <f t="shared" ca="1" si="2"/>
        <v>1.1511741816345598</v>
      </c>
      <c r="AQ25" s="3">
        <f t="shared" ca="1" si="2"/>
        <v>-0.78318345010170354</v>
      </c>
      <c r="AR25" s="3">
        <f t="shared" ca="1" si="2"/>
        <v>1.2086603031575957E-2</v>
      </c>
      <c r="AS25" s="3">
        <f t="shared" ca="1" si="3"/>
        <v>0.84507887906084289</v>
      </c>
      <c r="AT25" s="3">
        <f t="shared" ca="1" si="3"/>
        <v>0.6980116749183819</v>
      </c>
      <c r="AU25" s="3">
        <f t="shared" ca="1" si="3"/>
        <v>-0.49396450968584121</v>
      </c>
      <c r="AV25" s="3">
        <f t="shared" ca="1" si="3"/>
        <v>0.29895332272445124</v>
      </c>
      <c r="AW25" s="3">
        <f t="shared" ca="1" si="3"/>
        <v>-0.20896388229238314</v>
      </c>
      <c r="AX25" s="3">
        <f t="shared" ca="1" si="3"/>
        <v>0.68898932039305749</v>
      </c>
      <c r="AY25" s="3">
        <f t="shared" si="3"/>
        <v>0</v>
      </c>
      <c r="AZ25" s="3">
        <f t="shared" si="3"/>
        <v>0</v>
      </c>
      <c r="BA25" s="3">
        <f t="shared" si="3"/>
        <v>0</v>
      </c>
    </row>
    <row r="26" spans="1:53" x14ac:dyDescent="0.25">
      <c r="A26" s="3">
        <v>23</v>
      </c>
      <c r="B26" s="5">
        <f ca="1">IF(AC$3&lt;=$AB26,$AA26+SUM(AC26:$BA26),"")</f>
        <v>300.9359656559086</v>
      </c>
      <c r="C26" s="5">
        <f ca="1">IF(AD$3&lt;=$AB26,$AA26+SUM(AD26:$BA26),"")</f>
        <v>301.65432978221793</v>
      </c>
      <c r="D26" s="5">
        <f ca="1">IF(AE$3&lt;=$AB26,$AA26+SUM(AE26:$BA26),"")</f>
        <v>300.52835387536197</v>
      </c>
      <c r="E26" s="5">
        <f ca="1">IF(AF$3&lt;=$AB26,$AA26+SUM(AF26:$BA26),"")</f>
        <v>301.23470574908015</v>
      </c>
      <c r="F26" s="5">
        <f ca="1">IF(AG$3&lt;=$AB26,$AA26+SUM(AG26:$BA26),"")</f>
        <v>300.78392062307546</v>
      </c>
      <c r="G26" s="5">
        <f ca="1">IF(AH$3&lt;=$AB26,$AA26+SUM(AH26:$BA26),"")</f>
        <v>300.85877365441462</v>
      </c>
      <c r="H26" s="5">
        <f ca="1">IF(AI$3&lt;=$AB26,$AA26+SUM(AI26:$BA26),"")</f>
        <v>300.38939670493318</v>
      </c>
      <c r="I26" s="5">
        <f ca="1">IF(AJ$3&lt;=$AB26,$AA26+SUM(AJ26:$BA26),"")</f>
        <v>299.60896426824388</v>
      </c>
      <c r="J26" s="5">
        <f ca="1">IF(AK$3&lt;=$AB26,$AA26+SUM(AK26:$BA26),"")</f>
        <v>299.36749621140058</v>
      </c>
      <c r="K26" s="5">
        <f ca="1">IF(AL$3&lt;=$AB26,$AA26+SUM(AL26:$BA26),"")</f>
        <v>298.6366195066268</v>
      </c>
      <c r="L26" s="5">
        <f ca="1">IF(AM$3&lt;=$AB26,$AA26+SUM(AM26:$BA26),"")</f>
        <v>299.54434434464639</v>
      </c>
      <c r="M26" s="5">
        <f ca="1">IF(AN$3&lt;=$AB26,$AA26+SUM(AN26:$BA26),"")</f>
        <v>300.15530397229304</v>
      </c>
      <c r="N26" s="5">
        <f ca="1">IF(AO$3&lt;=$AB26,$AA26+SUM(AO26:$BA26),"")</f>
        <v>302.04048906695675</v>
      </c>
      <c r="O26" s="5">
        <f ca="1">IF(AP$3&lt;=$AB26,$AA26+SUM(AP26:$BA26),"")</f>
        <v>302.38243672297045</v>
      </c>
      <c r="P26" s="5">
        <f ca="1">IF(AQ$3&lt;=$AB26,$AA26+SUM(AQ26:$BA26),"")</f>
        <v>301.23126254133592</v>
      </c>
      <c r="Q26" s="5">
        <f ca="1">IF(AR$3&lt;=$AB26,$AA26+SUM(AR26:$BA26),"")</f>
        <v>302.01444599143758</v>
      </c>
      <c r="R26" s="5">
        <f ca="1">IF(AS$3&lt;=$AB26,$AA26+SUM(AS26:$BA26),"")</f>
        <v>302.00235938840603</v>
      </c>
      <c r="S26" s="5">
        <f ca="1">IF(AT$3&lt;=$AB26,$AA26+SUM(AT26:$BA26),"")</f>
        <v>301.15728050934518</v>
      </c>
      <c r="T26" s="5">
        <f ca="1">IF(AU$3&lt;=$AB26,$AA26+SUM(AU26:$BA26),"")</f>
        <v>300.45926883442678</v>
      </c>
      <c r="U26" s="5">
        <f ca="1">IF(AV$3&lt;=$AB26,$AA26+SUM(AV26:$BA26),"")</f>
        <v>300.95323334411262</v>
      </c>
      <c r="V26" s="5">
        <f ca="1">IF(AW$3&lt;=$AB26,$AA26+SUM(AW26:$BA26),"")</f>
        <v>300.65428002138822</v>
      </c>
      <c r="W26" s="5">
        <f ca="1">IF(AX$3&lt;=$AB26,$AA26+SUM(AX26:$BA26),"")</f>
        <v>300.8632439036806</v>
      </c>
      <c r="X26" s="5">
        <f ca="1">IF(AY$3&lt;=$AB26,$AA26+SUM(AY26:$BA26),"")</f>
        <v>300.17425458328751</v>
      </c>
      <c r="Y26" s="5">
        <f>IF(AZ$3&lt;=$AB26,$AA26+SUM(AZ26:$BA26),"")</f>
        <v>300.14999999999998</v>
      </c>
      <c r="Z26" s="5" t="str">
        <f>IF(BA$3&lt;=$AB26,$AA26+SUM(BA26:$BA26),"")</f>
        <v/>
      </c>
      <c r="AA26" s="3">
        <v>300.14999999999998</v>
      </c>
      <c r="AB26" s="3">
        <v>23</v>
      </c>
      <c r="AC26" s="3">
        <f t="shared" ca="1" si="2"/>
        <v>-0.71836412630928914</v>
      </c>
      <c r="AD26" s="3">
        <f t="shared" ca="1" si="2"/>
        <v>1.1259759068559119</v>
      </c>
      <c r="AE26" s="3">
        <f t="shared" ca="1" si="2"/>
        <v>-0.70635187371814456</v>
      </c>
      <c r="AF26" s="3">
        <f t="shared" ca="1" si="2"/>
        <v>0.45078512600470189</v>
      </c>
      <c r="AG26" s="3">
        <f t="shared" ca="1" si="2"/>
        <v>-7.4853031339192577E-2</v>
      </c>
      <c r="AH26" s="3">
        <f t="shared" ca="1" si="2"/>
        <v>0.46937694948145675</v>
      </c>
      <c r="AI26" s="3">
        <f t="shared" ca="1" si="2"/>
        <v>0.78043243668928408</v>
      </c>
      <c r="AJ26" s="3">
        <f t="shared" ca="1" si="2"/>
        <v>0.24146805684328712</v>
      </c>
      <c r="AK26" s="3">
        <f t="shared" ca="1" si="2"/>
        <v>0.73087670477381783</v>
      </c>
      <c r="AL26" s="3">
        <f t="shared" ca="1" si="2"/>
        <v>-0.90772483801960024</v>
      </c>
      <c r="AM26" s="3">
        <f t="shared" ca="1" si="2"/>
        <v>-0.6109596276466398</v>
      </c>
      <c r="AN26" s="3">
        <f t="shared" ca="1" si="2"/>
        <v>-1.8851850946637285</v>
      </c>
      <c r="AO26" s="3">
        <f t="shared" ca="1" si="2"/>
        <v>-0.34194765601371202</v>
      </c>
      <c r="AP26" s="3">
        <f t="shared" ca="1" si="2"/>
        <v>1.1511741816345598</v>
      </c>
      <c r="AQ26" s="3">
        <f t="shared" ca="1" si="2"/>
        <v>-0.78318345010170354</v>
      </c>
      <c r="AR26" s="3">
        <f t="shared" ca="1" si="2"/>
        <v>1.2086603031575957E-2</v>
      </c>
      <c r="AS26" s="3">
        <f t="shared" ca="1" si="3"/>
        <v>0.84507887906084289</v>
      </c>
      <c r="AT26" s="3">
        <f t="shared" ca="1" si="3"/>
        <v>0.6980116749183819</v>
      </c>
      <c r="AU26" s="3">
        <f t="shared" ca="1" si="3"/>
        <v>-0.49396450968584121</v>
      </c>
      <c r="AV26" s="3">
        <f t="shared" ca="1" si="3"/>
        <v>0.29895332272445124</v>
      </c>
      <c r="AW26" s="3">
        <f t="shared" ca="1" si="3"/>
        <v>-0.20896388229238314</v>
      </c>
      <c r="AX26" s="3">
        <f t="shared" ca="1" si="3"/>
        <v>0.68898932039305749</v>
      </c>
      <c r="AY26" s="3">
        <f t="shared" ca="1" si="3"/>
        <v>2.4254583287542059E-2</v>
      </c>
      <c r="AZ26" s="3">
        <f t="shared" si="3"/>
        <v>0</v>
      </c>
      <c r="BA26" s="3">
        <f t="shared" si="3"/>
        <v>0</v>
      </c>
    </row>
    <row r="27" spans="1:53" x14ac:dyDescent="0.25">
      <c r="A27" s="3">
        <v>24</v>
      </c>
      <c r="B27" s="5">
        <f ca="1">IF(AC$3&lt;=$AB27,$AA27+SUM(AC27:$BA27),"")</f>
        <v>297.93690684255182</v>
      </c>
      <c r="C27" s="5">
        <f ca="1">IF(AD$3&lt;=$AB27,$AA27+SUM(AD27:$BA27),"")</f>
        <v>298.65527096886115</v>
      </c>
      <c r="D27" s="5">
        <f ca="1">IF(AE$3&lt;=$AB27,$AA27+SUM(AE27:$BA27),"")</f>
        <v>297.52929506200525</v>
      </c>
      <c r="E27" s="5">
        <f ca="1">IF(AF$3&lt;=$AB27,$AA27+SUM(AF27:$BA27),"")</f>
        <v>298.23564693572337</v>
      </c>
      <c r="F27" s="5">
        <f ca="1">IF(AG$3&lt;=$AB27,$AA27+SUM(AG27:$BA27),"")</f>
        <v>297.78486180971868</v>
      </c>
      <c r="G27" s="5">
        <f ca="1">IF(AH$3&lt;=$AB27,$AA27+SUM(AH27:$BA27),"")</f>
        <v>297.85971484105784</v>
      </c>
      <c r="H27" s="5">
        <f ca="1">IF(AI$3&lt;=$AB27,$AA27+SUM(AI27:$BA27),"")</f>
        <v>297.39033789157639</v>
      </c>
      <c r="I27" s="5">
        <f ca="1">IF(AJ$3&lt;=$AB27,$AA27+SUM(AJ27:$BA27),"")</f>
        <v>296.6099054548871</v>
      </c>
      <c r="J27" s="5">
        <f ca="1">IF(AK$3&lt;=$AB27,$AA27+SUM(AK27:$BA27),"")</f>
        <v>296.36843739804385</v>
      </c>
      <c r="K27" s="5">
        <f ca="1">IF(AL$3&lt;=$AB27,$AA27+SUM(AL27:$BA27),"")</f>
        <v>295.63756069327002</v>
      </c>
      <c r="L27" s="5">
        <f ca="1">IF(AM$3&lt;=$AB27,$AA27+SUM(AM27:$BA27),"")</f>
        <v>296.54528553128961</v>
      </c>
      <c r="M27" s="5">
        <f ca="1">IF(AN$3&lt;=$AB27,$AA27+SUM(AN27:$BA27),"")</f>
        <v>297.15624515893626</v>
      </c>
      <c r="N27" s="5">
        <f ca="1">IF(AO$3&lt;=$AB27,$AA27+SUM(AO27:$BA27),"")</f>
        <v>299.04143025359997</v>
      </c>
      <c r="O27" s="5">
        <f ca="1">IF(AP$3&lt;=$AB27,$AA27+SUM(AP27:$BA27),"")</f>
        <v>299.38337790961367</v>
      </c>
      <c r="P27" s="5">
        <f ca="1">IF(AQ$3&lt;=$AB27,$AA27+SUM(AQ27:$BA27),"")</f>
        <v>298.23220372797914</v>
      </c>
      <c r="Q27" s="5">
        <f ca="1">IF(AR$3&lt;=$AB27,$AA27+SUM(AR27:$BA27),"")</f>
        <v>299.01538717808086</v>
      </c>
      <c r="R27" s="5">
        <f ca="1">IF(AS$3&lt;=$AB27,$AA27+SUM(AS27:$BA27),"")</f>
        <v>299.00330057504925</v>
      </c>
      <c r="S27" s="5">
        <f ca="1">IF(AT$3&lt;=$AB27,$AA27+SUM(AT27:$BA27),"")</f>
        <v>298.1582216959884</v>
      </c>
      <c r="T27" s="5">
        <f ca="1">IF(AU$3&lt;=$AB27,$AA27+SUM(AU27:$BA27),"")</f>
        <v>297.46021002107005</v>
      </c>
      <c r="U27" s="5">
        <f ca="1">IF(AV$3&lt;=$AB27,$AA27+SUM(AV27:$BA27),"")</f>
        <v>297.95417453075589</v>
      </c>
      <c r="V27" s="5">
        <f ca="1">IF(AW$3&lt;=$AB27,$AA27+SUM(AW27:$BA27),"")</f>
        <v>297.65522120803143</v>
      </c>
      <c r="W27" s="5">
        <f ca="1">IF(AX$3&lt;=$AB27,$AA27+SUM(AX27:$BA27),"")</f>
        <v>297.86418509032382</v>
      </c>
      <c r="X27" s="5">
        <f ca="1">IF(AY$3&lt;=$AB27,$AA27+SUM(AY27:$BA27),"")</f>
        <v>297.17519576993072</v>
      </c>
      <c r="Y27" s="5">
        <f ca="1">IF(AZ$3&lt;=$AB27,$AA27+SUM(AZ27:$BA27),"")</f>
        <v>297.15094118664319</v>
      </c>
      <c r="Z27" s="5">
        <f>IF(BA$3&lt;=$AB27,$AA27+SUM(BA27:$BA27),"")</f>
        <v>297.34999999999997</v>
      </c>
      <c r="AA27" s="3">
        <v>297.34999999999997</v>
      </c>
      <c r="AB27" s="3">
        <v>24</v>
      </c>
      <c r="AC27" s="3">
        <f t="shared" ca="1" si="2"/>
        <v>-0.71836412630928914</v>
      </c>
      <c r="AD27" s="3">
        <f t="shared" ca="1" si="2"/>
        <v>1.1259759068559119</v>
      </c>
      <c r="AE27" s="3">
        <f t="shared" ca="1" si="2"/>
        <v>-0.70635187371814456</v>
      </c>
      <c r="AF27" s="3">
        <f t="shared" ca="1" si="2"/>
        <v>0.45078512600470189</v>
      </c>
      <c r="AG27" s="3">
        <f t="shared" ca="1" si="2"/>
        <v>-7.4853031339192577E-2</v>
      </c>
      <c r="AH27" s="3">
        <f t="shared" ca="1" si="2"/>
        <v>0.46937694948145675</v>
      </c>
      <c r="AI27" s="3">
        <f t="shared" ca="1" si="2"/>
        <v>0.78043243668928408</v>
      </c>
      <c r="AJ27" s="3">
        <f t="shared" ca="1" si="2"/>
        <v>0.24146805684328712</v>
      </c>
      <c r="AK27" s="3">
        <f t="shared" ca="1" si="2"/>
        <v>0.73087670477381783</v>
      </c>
      <c r="AL27" s="3">
        <f t="shared" ca="1" si="2"/>
        <v>-0.90772483801960024</v>
      </c>
      <c r="AM27" s="3">
        <f t="shared" ca="1" si="2"/>
        <v>-0.6109596276466398</v>
      </c>
      <c r="AN27" s="3">
        <f t="shared" ca="1" si="2"/>
        <v>-1.8851850946637285</v>
      </c>
      <c r="AO27" s="3">
        <f t="shared" ca="1" si="2"/>
        <v>-0.34194765601371202</v>
      </c>
      <c r="AP27" s="3">
        <f t="shared" ca="1" si="2"/>
        <v>1.1511741816345598</v>
      </c>
      <c r="AQ27" s="3">
        <f t="shared" ca="1" si="2"/>
        <v>-0.78318345010170354</v>
      </c>
      <c r="AR27" s="3">
        <f t="shared" ca="1" si="2"/>
        <v>1.2086603031575957E-2</v>
      </c>
      <c r="AS27" s="3">
        <f t="shared" ca="1" si="3"/>
        <v>0.84507887906084289</v>
      </c>
      <c r="AT27" s="3">
        <f t="shared" ca="1" si="3"/>
        <v>0.6980116749183819</v>
      </c>
      <c r="AU27" s="3">
        <f t="shared" ca="1" si="3"/>
        <v>-0.49396450968584121</v>
      </c>
      <c r="AV27" s="3">
        <f t="shared" ca="1" si="3"/>
        <v>0.29895332272445124</v>
      </c>
      <c r="AW27" s="3">
        <f t="shared" ca="1" si="3"/>
        <v>-0.20896388229238314</v>
      </c>
      <c r="AX27" s="3">
        <f t="shared" ca="1" si="3"/>
        <v>0.68898932039305749</v>
      </c>
      <c r="AY27" s="3">
        <f t="shared" ca="1" si="3"/>
        <v>2.4254583287542059E-2</v>
      </c>
      <c r="AZ27" s="3">
        <f t="shared" ca="1" si="3"/>
        <v>-0.19905881335675915</v>
      </c>
      <c r="BA27" s="3">
        <f t="shared" si="3"/>
        <v>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27"/>
  <sheetViews>
    <sheetView workbookViewId="0">
      <selection activeCell="A2" sqref="A2:C27"/>
    </sheetView>
  </sheetViews>
  <sheetFormatPr defaultRowHeight="15" x14ac:dyDescent="0.25"/>
  <cols>
    <col min="1" max="1" width="9.140625" style="3"/>
    <col min="2" max="2" width="12" style="3" bestFit="1" customWidth="1"/>
    <col min="3" max="26" width="7" style="3" bestFit="1" customWidth="1"/>
    <col min="27" max="28" width="9.140625" style="3"/>
    <col min="29" max="29" width="6.28515625" style="3" bestFit="1" customWidth="1"/>
    <col min="30" max="31" width="5.5703125" style="3" bestFit="1" customWidth="1"/>
    <col min="32" max="32" width="6.28515625" style="3" bestFit="1" customWidth="1"/>
    <col min="33" max="34" width="5.5703125" style="3" bestFit="1" customWidth="1"/>
    <col min="35" max="37" width="6.28515625" style="3" bestFit="1" customWidth="1"/>
    <col min="38" max="38" width="5.5703125" style="3" bestFit="1" customWidth="1"/>
    <col min="39" max="46" width="6.28515625" style="3" bestFit="1" customWidth="1"/>
    <col min="47" max="47" width="5.5703125" style="3" bestFit="1" customWidth="1"/>
    <col min="48" max="48" width="6.28515625" style="3" bestFit="1" customWidth="1"/>
    <col min="49" max="49" width="5.5703125" style="3" bestFit="1" customWidth="1"/>
    <col min="50" max="51" width="6.28515625" style="3" bestFit="1" customWidth="1"/>
    <col min="52" max="53" width="5.5703125" style="3" bestFit="1" customWidth="1"/>
    <col min="54" max="16384" width="9.140625" style="3"/>
  </cols>
  <sheetData>
    <row r="2" spans="1:53" x14ac:dyDescent="0.25">
      <c r="A2" s="3" t="s">
        <v>3</v>
      </c>
      <c r="B2" s="3" t="s">
        <v>30</v>
      </c>
      <c r="C2" s="3" t="s">
        <v>31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25">
      <c r="A3" s="3">
        <v>0</v>
      </c>
      <c r="B3" s="5">
        <f ca="1">C3*D3</f>
        <v>47.556394954305134</v>
      </c>
      <c r="C3" s="3">
        <v>35</v>
      </c>
      <c r="D3" s="5">
        <f ca="1">1+NORMSINV(RAND())*0.2</f>
        <v>1.3587541415515751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53" x14ac:dyDescent="0.25">
      <c r="A4" s="3">
        <v>1</v>
      </c>
      <c r="B4" s="5">
        <f t="shared" ref="B4:B27" ca="1" si="0">C4*D4</f>
        <v>48.385753776560122</v>
      </c>
      <c r="C4" s="3">
        <v>35</v>
      </c>
      <c r="D4" s="5">
        <f t="shared" ref="D4:D27" ca="1" si="1">1+NORMSINV(RAND())*0.2</f>
        <v>1.3824501079017177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53" x14ac:dyDescent="0.25">
      <c r="A5" s="3">
        <v>2</v>
      </c>
      <c r="B5" s="5">
        <f t="shared" ca="1" si="0"/>
        <v>31.556559768891709</v>
      </c>
      <c r="C5" s="3">
        <v>31</v>
      </c>
      <c r="D5" s="5">
        <f t="shared" ca="1" si="1"/>
        <v>1.0179535409319906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53" x14ac:dyDescent="0.25">
      <c r="A6" s="3">
        <v>3</v>
      </c>
      <c r="B6" s="5">
        <f t="shared" ca="1" si="0"/>
        <v>25.734673921369808</v>
      </c>
      <c r="C6" s="3">
        <v>31</v>
      </c>
      <c r="D6" s="5">
        <f t="shared" ca="1" si="1"/>
        <v>0.83015077165709061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53" x14ac:dyDescent="0.25">
      <c r="A7" s="3">
        <v>4</v>
      </c>
      <c r="B7" s="5">
        <f t="shared" ca="1" si="0"/>
        <v>37.537934710847033</v>
      </c>
      <c r="C7" s="3">
        <v>31</v>
      </c>
      <c r="D7" s="5">
        <f t="shared" ca="1" si="1"/>
        <v>1.210901119704743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53" x14ac:dyDescent="0.25">
      <c r="A8" s="3">
        <v>5</v>
      </c>
      <c r="B8" s="5">
        <f t="shared" ca="1" si="0"/>
        <v>35.630126889976431</v>
      </c>
      <c r="C8" s="3">
        <v>31</v>
      </c>
      <c r="D8" s="5">
        <f t="shared" ca="1" si="1"/>
        <v>1.1493589319347235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53" x14ac:dyDescent="0.25">
      <c r="A9" s="3">
        <v>6</v>
      </c>
      <c r="B9" s="5">
        <f t="shared" ca="1" si="0"/>
        <v>70.792017796226645</v>
      </c>
      <c r="C9" s="3">
        <v>55</v>
      </c>
      <c r="D9" s="5">
        <f t="shared" ca="1" si="1"/>
        <v>1.2871275962950299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53" x14ac:dyDescent="0.25">
      <c r="A10" s="3">
        <v>7</v>
      </c>
      <c r="B10" s="5">
        <f t="shared" ca="1" si="0"/>
        <v>116.07236522041919</v>
      </c>
      <c r="C10" s="3">
        <v>92</v>
      </c>
      <c r="D10" s="5">
        <f t="shared" ca="1" si="1"/>
        <v>1.2616561437002085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53" x14ac:dyDescent="0.25">
      <c r="A11" s="3">
        <v>8</v>
      </c>
      <c r="B11" s="5">
        <f t="shared" ca="1" si="0"/>
        <v>23.645849785231185</v>
      </c>
      <c r="C11" s="3">
        <v>37</v>
      </c>
      <c r="D11" s="5">
        <f t="shared" ca="1" si="1"/>
        <v>0.63907702122246446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53" x14ac:dyDescent="0.25">
      <c r="A12" s="3">
        <v>9</v>
      </c>
      <c r="B12" s="5">
        <f t="shared" ca="1" si="0"/>
        <v>62.416669811703699</v>
      </c>
      <c r="C12" s="3">
        <v>50</v>
      </c>
      <c r="D12" s="5">
        <f t="shared" ca="1" si="1"/>
        <v>1.2483333962340739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53" x14ac:dyDescent="0.25">
      <c r="A13" s="3">
        <v>10</v>
      </c>
      <c r="B13" s="5">
        <f t="shared" ca="1" si="0"/>
        <v>42.405066200035471</v>
      </c>
      <c r="C13" s="3">
        <v>46</v>
      </c>
      <c r="D13" s="5">
        <f t="shared" ca="1" si="1"/>
        <v>0.92184926521816246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53" x14ac:dyDescent="0.25">
      <c r="A14" s="3">
        <v>11</v>
      </c>
      <c r="B14" s="5">
        <f t="shared" ca="1" si="0"/>
        <v>97.422210066861908</v>
      </c>
      <c r="C14" s="3">
        <v>78</v>
      </c>
      <c r="D14" s="5">
        <f t="shared" ca="1" si="1"/>
        <v>1.2490026931648963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53" x14ac:dyDescent="0.25">
      <c r="A15" s="3">
        <v>12</v>
      </c>
      <c r="B15" s="5">
        <f t="shared" ca="1" si="0"/>
        <v>87.623864181565878</v>
      </c>
      <c r="C15" s="3">
        <v>84</v>
      </c>
      <c r="D15" s="5">
        <f t="shared" ca="1" si="1"/>
        <v>1.0431412402567366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53" x14ac:dyDescent="0.25">
      <c r="A16" s="3">
        <v>13</v>
      </c>
      <c r="B16" s="5">
        <f t="shared" ca="1" si="0"/>
        <v>109.39339668341984</v>
      </c>
      <c r="C16" s="3">
        <v>84</v>
      </c>
      <c r="D16" s="5">
        <f t="shared" ca="1" si="1"/>
        <v>1.3023023414692838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3">
        <v>14</v>
      </c>
      <c r="B17" s="5">
        <f t="shared" ca="1" si="0"/>
        <v>79.872109205686925</v>
      </c>
      <c r="C17" s="3">
        <v>90</v>
      </c>
      <c r="D17" s="5">
        <f t="shared" ca="1" si="1"/>
        <v>0.887467880063188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3">
        <v>15</v>
      </c>
      <c r="B18" s="5">
        <f t="shared" ca="1" si="0"/>
        <v>116.91525812055869</v>
      </c>
      <c r="C18" s="3">
        <v>98</v>
      </c>
      <c r="D18" s="5">
        <f t="shared" ca="1" si="1"/>
        <v>1.1930128379648846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3">
        <v>16</v>
      </c>
      <c r="B19" s="5">
        <f t="shared" ca="1" si="0"/>
        <v>125.08325670399594</v>
      </c>
      <c r="C19" s="3">
        <v>132</v>
      </c>
      <c r="D19" s="5">
        <f t="shared" ca="1" si="1"/>
        <v>0.94760042957572688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3">
        <v>17</v>
      </c>
      <c r="B20" s="5">
        <f t="shared" ca="1" si="0"/>
        <v>255.63759061797077</v>
      </c>
      <c r="C20" s="3">
        <v>240</v>
      </c>
      <c r="D20" s="5">
        <f t="shared" ca="1" si="1"/>
        <v>1.0651566275748783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3">
        <v>18</v>
      </c>
      <c r="B21" s="5">
        <f t="shared" ca="1" si="0"/>
        <v>184.72789420443297</v>
      </c>
      <c r="C21" s="3">
        <v>193</v>
      </c>
      <c r="D21" s="5">
        <f t="shared" ca="1" si="1"/>
        <v>0.95713934820949731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3">
        <v>19</v>
      </c>
      <c r="B22" s="5">
        <f t="shared" ca="1" si="0"/>
        <v>45.937691603189357</v>
      </c>
      <c r="C22" s="3">
        <v>56</v>
      </c>
      <c r="D22" s="5">
        <f t="shared" ca="1" si="1"/>
        <v>0.82031592148552424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3">
        <v>20</v>
      </c>
      <c r="B23" s="5">
        <f t="shared" ca="1" si="0"/>
        <v>128.0632714844231</v>
      </c>
      <c r="C23" s="3">
        <v>118</v>
      </c>
      <c r="D23" s="5">
        <f t="shared" ca="1" si="1"/>
        <v>1.0852819617323992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3">
        <v>21</v>
      </c>
      <c r="B24" s="5">
        <f t="shared" ca="1" si="0"/>
        <v>113.34307946101595</v>
      </c>
      <c r="C24" s="3">
        <v>117</v>
      </c>
      <c r="D24" s="5">
        <f t="shared" ca="1" si="1"/>
        <v>0.96874426889757215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3">
        <v>22</v>
      </c>
      <c r="B25" s="5">
        <f t="shared" ca="1" si="0"/>
        <v>107.16375979862565</v>
      </c>
      <c r="C25" s="3">
        <v>119</v>
      </c>
      <c r="D25" s="5">
        <f t="shared" ca="1" si="1"/>
        <v>0.90053579662710626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3">
        <v>23</v>
      </c>
      <c r="B26" s="5">
        <f t="shared" ca="1" si="0"/>
        <v>50.428417166816757</v>
      </c>
      <c r="C26" s="3">
        <v>39</v>
      </c>
      <c r="D26" s="5">
        <f t="shared" ca="1" si="1"/>
        <v>1.2930363376106861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3">
        <v>24</v>
      </c>
      <c r="B27" s="5">
        <f t="shared" ca="1" si="0"/>
        <v>46.261133811735924</v>
      </c>
      <c r="C27" s="3">
        <v>44</v>
      </c>
      <c r="D27" s="5">
        <f t="shared" ca="1" si="1"/>
        <v>1.0513894048121801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Ambient Temperature</vt:lpstr>
      <vt:lpstr>Prices</vt:lpstr>
      <vt:lpstr>Max_Elec_Draw</vt:lpstr>
      <vt:lpstr>Penalty</vt:lpstr>
      <vt:lpstr>Temp Forecast Generator</vt:lpstr>
      <vt:lpstr>Price Forecast Generator</vt:lpstr>
      <vt:lpstr>hours</vt:lpstr>
      <vt:lpstr>MaxElec</vt:lpstr>
      <vt:lpstr>pen</vt:lpstr>
      <vt:lpstr>Prices</vt:lpstr>
      <vt:lpstr>T_amb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Yee</dc:creator>
  <cp:lastModifiedBy>Alex</cp:lastModifiedBy>
  <dcterms:created xsi:type="dcterms:W3CDTF">2016-05-13T20:10:04Z</dcterms:created>
  <dcterms:modified xsi:type="dcterms:W3CDTF">2016-05-16T08:17:44Z</dcterms:modified>
</cp:coreProperties>
</file>