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showInkAnnotation="0" autoCompressPictures="0"/>
  <bookViews>
    <workbookView xWindow="0" yWindow="0" windowWidth="15200" windowHeight="18420" tabRatio="500"/>
  </bookViews>
  <sheets>
    <sheet name="Sheet1" sheetId="1" r:id="rId1"/>
  </sheets>
  <definedNames>
    <definedName name="_xlnm._FilterDatabase" localSheetId="0" hidden="1">Sheet1!$A$1:$D$25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</calcChain>
</file>

<file path=xl/sharedStrings.xml><?xml version="1.0" encoding="utf-8"?>
<sst xmlns="http://schemas.openxmlformats.org/spreadsheetml/2006/main" count="103" uniqueCount="82">
  <si>
    <t>StubHub Center (v3356)</t>
  </si>
  <si>
    <t>RFK Stadium (v2644)</t>
  </si>
  <si>
    <t>BC Place (v7740)</t>
  </si>
  <si>
    <t>BBVA Compass Stadium (v7905)</t>
  </si>
  <si>
    <t>Talen Energy Stadium (v6548)</t>
  </si>
  <si>
    <t>Providence Park (v7239)</t>
  </si>
  <si>
    <t>Toyota Stadium (v3202)</t>
  </si>
  <si>
    <t>Citrus Bowl (v2908)</t>
  </si>
  <si>
    <t>Sporting Park (v7329)</t>
  </si>
  <si>
    <t>CenturyLink Field (v7425)</t>
  </si>
  <si>
    <t>Toyota Park (v2125)</t>
  </si>
  <si>
    <t>Rio Tinto Stadium (v4341)</t>
  </si>
  <si>
    <t>MAPFRE Stadium (v2639)</t>
  </si>
  <si>
    <t>Yankee Stadium (v8046)</t>
  </si>
  <si>
    <t>Gillette Stadium (v2656)</t>
  </si>
  <si>
    <t>Dick's Sporting Goods Park (v3357)</t>
  </si>
  <si>
    <t>Red Bull Arena (USA) (v6604)</t>
  </si>
  <si>
    <t>Avaya Stadium (v10424)</t>
  </si>
  <si>
    <t>Stade Olympique (Montreal) (v2928)</t>
  </si>
  <si>
    <t>BMO Field (v3355)</t>
  </si>
  <si>
    <t>Stade Saputo (v7092)</t>
  </si>
  <si>
    <t>Toyota Field (v9798)</t>
  </si>
  <si>
    <t>Red Bull Arena (v6865)</t>
  </si>
  <si>
    <t>Stanford Stadium (v2901)</t>
  </si>
  <si>
    <t xml:space="preserve">StubHub Center </t>
  </si>
  <si>
    <t xml:space="preserve">RFK Stadium </t>
  </si>
  <si>
    <t xml:space="preserve">BC Place </t>
  </si>
  <si>
    <t xml:space="preserve">BBVA Compass Stadium </t>
  </si>
  <si>
    <t xml:space="preserve">Talen Energy Stadium </t>
  </si>
  <si>
    <t xml:space="preserve">Providence Park </t>
  </si>
  <si>
    <t xml:space="preserve">Toyota Stadium </t>
  </si>
  <si>
    <t xml:space="preserve">Citrus Bowl </t>
  </si>
  <si>
    <t xml:space="preserve">Sporting Park </t>
  </si>
  <si>
    <t xml:space="preserve">CenturyLink Field </t>
  </si>
  <si>
    <t xml:space="preserve">Toyota Park </t>
  </si>
  <si>
    <t xml:space="preserve">Rio Tinto Stadium </t>
  </si>
  <si>
    <t xml:space="preserve">MAPFRE Stadium </t>
  </si>
  <si>
    <t xml:space="preserve">Yankee Stadium </t>
  </si>
  <si>
    <t xml:space="preserve">Gillette Stadium </t>
  </si>
  <si>
    <t xml:space="preserve">Dick's Sporting Goods Park </t>
  </si>
  <si>
    <t xml:space="preserve">Red Bull Arena </t>
  </si>
  <si>
    <t xml:space="preserve">Avaya Stadium </t>
  </si>
  <si>
    <t xml:space="preserve">Stade Olympique </t>
  </si>
  <si>
    <t xml:space="preserve">BMO Field </t>
  </si>
  <si>
    <t xml:space="preserve">Stade Saputo </t>
  </si>
  <si>
    <t xml:space="preserve">Toyota Field </t>
  </si>
  <si>
    <t xml:space="preserve">Stanford Stadium </t>
  </si>
  <si>
    <t>v3356</t>
  </si>
  <si>
    <t>v2644</t>
  </si>
  <si>
    <t>v7740</t>
  </si>
  <si>
    <t>v7905</t>
  </si>
  <si>
    <t>v6548</t>
  </si>
  <si>
    <t>v7239</t>
  </si>
  <si>
    <t>v3202</t>
  </si>
  <si>
    <t>v2908</t>
  </si>
  <si>
    <t>v7329</t>
  </si>
  <si>
    <t>v7425</t>
  </si>
  <si>
    <t>v2125</t>
  </si>
  <si>
    <t>v4341</t>
  </si>
  <si>
    <t>v2639</t>
  </si>
  <si>
    <t>v8046</t>
  </si>
  <si>
    <t>v2656</t>
  </si>
  <si>
    <t>v3357</t>
  </si>
  <si>
    <t>v6604</t>
  </si>
  <si>
    <t>v10424</t>
  </si>
  <si>
    <t>v2928</t>
  </si>
  <si>
    <t>v3355</t>
  </si>
  <si>
    <t>v7092</t>
  </si>
  <si>
    <t>v9798</t>
  </si>
  <si>
    <t>v6865</t>
  </si>
  <si>
    <t>v2901</t>
  </si>
  <si>
    <t>Name</t>
  </si>
  <si>
    <t>Opta uuid</t>
  </si>
  <si>
    <t>Capacity</t>
  </si>
  <si>
    <t>from DB</t>
  </si>
  <si>
    <t>Surface</t>
  </si>
  <si>
    <t>Grass</t>
  </si>
  <si>
    <t>Polytan</t>
  </si>
  <si>
    <t>FieldTurf</t>
  </si>
  <si>
    <t>Xtreme Turf</t>
  </si>
  <si>
    <t>AstroTurf</t>
  </si>
  <si>
    <t>update statements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</si>
</sst>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tabSelected="1" workbookViewId="0">
      <selection activeCell="G2" sqref="G2:G25"/>
    </sheetView>
  </sheetViews>
  <sheetFormatPr baseColWidth="10" defaultRowHeight="15" x14ac:dyDescent="0"/>
  <cols>
    <col min="6" max="6" width="16.6640625" bestFit="1" customWidth="1"/>
  </cols>
  <sheetData>
    <row r="1" spans="1:7">
      <c r="A1" t="s">
        <v>74</v>
      </c>
      <c r="B1" t="s">
        <v>71</v>
      </c>
      <c r="C1" t="s">
        <v>72</v>
      </c>
      <c r="D1" t="s">
        <v>73</v>
      </c>
      <c r="E1" t="s">
        <v>75</v>
      </c>
      <c r="F1" t="s">
        <v>81</v>
      </c>
      <c r="G1" t="s">
        <v>81</v>
      </c>
    </row>
    <row r="2" spans="1:7">
      <c r="A2" t="s">
        <v>17</v>
      </c>
      <c r="B2" t="s">
        <v>41</v>
      </c>
      <c r="C2" t="s">
        <v>64</v>
      </c>
      <c r="D2">
        <v>18000</v>
      </c>
      <c r="E2" t="s">
        <v>76</v>
      </c>
      <c r="F2" t="str">
        <f>CONCATENATE("Venue.objects.get(uuid='",C2,"').update(capacity=",D2,")")</f>
        <v>Venue.objects.get(uuid='v10424').update(capacity=18000)</v>
      </c>
      <c r="G2" t="str">
        <f>CONCATENATE("Venue.objects.get(uuid='",C2,"').update(surface='",E2,"')")</f>
        <v>Venue.objects.get(uuid='v10424').update(surface='Grass')</v>
      </c>
    </row>
    <row r="3" spans="1:7">
      <c r="A3" t="s">
        <v>3</v>
      </c>
      <c r="B3" t="s">
        <v>27</v>
      </c>
      <c r="C3" t="s">
        <v>50</v>
      </c>
      <c r="D3">
        <v>22039</v>
      </c>
      <c r="E3" t="s">
        <v>76</v>
      </c>
      <c r="F3" t="str">
        <f t="shared" ref="F3:F25" si="0">CONCATENATE("Venue.objects.get(uuid='",C3,"').update(capacity=",D3,")")</f>
        <v>Venue.objects.get(uuid='v7905').update(capacity=22039)</v>
      </c>
      <c r="G3" t="str">
        <f t="shared" ref="G3:G25" si="1">CONCATENATE("Venue.objects.get(uuid='",C3,"').update(surface='",E3,"')")</f>
        <v>Venue.objects.get(uuid='v7905').update(surface='Grass')</v>
      </c>
    </row>
    <row r="4" spans="1:7">
      <c r="A4" t="s">
        <v>2</v>
      </c>
      <c r="B4" t="s">
        <v>26</v>
      </c>
      <c r="C4" t="s">
        <v>49</v>
      </c>
      <c r="D4">
        <v>22120</v>
      </c>
      <c r="E4" t="s">
        <v>77</v>
      </c>
      <c r="F4" t="str">
        <f t="shared" si="0"/>
        <v>Venue.objects.get(uuid='v7740').update(capacity=22120)</v>
      </c>
      <c r="G4" t="str">
        <f t="shared" si="1"/>
        <v>Venue.objects.get(uuid='v7740').update(surface='Polytan')</v>
      </c>
    </row>
    <row r="5" spans="1:7">
      <c r="A5" t="s">
        <v>19</v>
      </c>
      <c r="B5" t="s">
        <v>43</v>
      </c>
      <c r="C5" t="s">
        <v>66</v>
      </c>
      <c r="D5">
        <v>30000</v>
      </c>
      <c r="E5" t="s">
        <v>76</v>
      </c>
      <c r="F5" t="str">
        <f t="shared" si="0"/>
        <v>Venue.objects.get(uuid='v3355').update(capacity=30000)</v>
      </c>
      <c r="G5" t="str">
        <f t="shared" si="1"/>
        <v>Venue.objects.get(uuid='v3355').update(surface='Grass')</v>
      </c>
    </row>
    <row r="6" spans="1:7">
      <c r="A6" t="s">
        <v>9</v>
      </c>
      <c r="B6" t="s">
        <v>33</v>
      </c>
      <c r="C6" t="s">
        <v>56</v>
      </c>
      <c r="D6">
        <v>40000</v>
      </c>
      <c r="E6" t="s">
        <v>78</v>
      </c>
      <c r="F6" t="str">
        <f t="shared" si="0"/>
        <v>Venue.objects.get(uuid='v7425').update(capacity=40000)</v>
      </c>
      <c r="G6" t="str">
        <f t="shared" si="1"/>
        <v>Venue.objects.get(uuid='v7425').update(surface='FieldTurf')</v>
      </c>
    </row>
    <row r="7" spans="1:7">
      <c r="A7" t="s">
        <v>7</v>
      </c>
      <c r="B7" t="s">
        <v>31</v>
      </c>
      <c r="C7" t="s">
        <v>54</v>
      </c>
      <c r="D7">
        <v>19500</v>
      </c>
      <c r="E7" t="s">
        <v>80</v>
      </c>
      <c r="F7" t="str">
        <f t="shared" si="0"/>
        <v>Venue.objects.get(uuid='v2908').update(capacity=19500)</v>
      </c>
      <c r="G7" t="str">
        <f t="shared" si="1"/>
        <v>Venue.objects.get(uuid='v2908').update(surface='AstroTurf')</v>
      </c>
    </row>
    <row r="8" spans="1:7">
      <c r="A8" t="s">
        <v>15</v>
      </c>
      <c r="B8" t="s">
        <v>39</v>
      </c>
      <c r="C8" t="s">
        <v>62</v>
      </c>
      <c r="D8">
        <v>18086</v>
      </c>
      <c r="E8" t="s">
        <v>76</v>
      </c>
      <c r="F8" t="str">
        <f t="shared" si="0"/>
        <v>Venue.objects.get(uuid='v3357').update(capacity=18086)</v>
      </c>
      <c r="G8" t="str">
        <f t="shared" si="1"/>
        <v>Venue.objects.get(uuid='v3357').update(surface='Grass')</v>
      </c>
    </row>
    <row r="9" spans="1:7">
      <c r="A9" t="s">
        <v>14</v>
      </c>
      <c r="B9" t="s">
        <v>38</v>
      </c>
      <c r="C9" t="s">
        <v>61</v>
      </c>
      <c r="D9">
        <v>20000</v>
      </c>
      <c r="E9" t="s">
        <v>78</v>
      </c>
      <c r="F9" t="str">
        <f t="shared" si="0"/>
        <v>Venue.objects.get(uuid='v2656').update(capacity=20000)</v>
      </c>
      <c r="G9" t="str">
        <f t="shared" si="1"/>
        <v>Venue.objects.get(uuid='v2656').update(surface='FieldTurf')</v>
      </c>
    </row>
    <row r="10" spans="1:7">
      <c r="A10" t="s">
        <v>12</v>
      </c>
      <c r="B10" t="s">
        <v>36</v>
      </c>
      <c r="C10" t="s">
        <v>59</v>
      </c>
      <c r="D10">
        <v>20145</v>
      </c>
      <c r="E10" t="s">
        <v>76</v>
      </c>
      <c r="F10" t="str">
        <f t="shared" si="0"/>
        <v>Venue.objects.get(uuid='v2639').update(capacity=20145)</v>
      </c>
      <c r="G10" t="str">
        <f t="shared" si="1"/>
        <v>Venue.objects.get(uuid='v2639').update(surface='Grass')</v>
      </c>
    </row>
    <row r="11" spans="1:7">
      <c r="A11" t="s">
        <v>5</v>
      </c>
      <c r="B11" t="s">
        <v>29</v>
      </c>
      <c r="C11" t="s">
        <v>52</v>
      </c>
      <c r="D11">
        <v>21144</v>
      </c>
      <c r="E11" t="s">
        <v>78</v>
      </c>
      <c r="F11" t="str">
        <f t="shared" si="0"/>
        <v>Venue.objects.get(uuid='v7239').update(capacity=21144)</v>
      </c>
      <c r="G11" t="str">
        <f t="shared" si="1"/>
        <v>Venue.objects.get(uuid='v7239').update(surface='FieldTurf')</v>
      </c>
    </row>
    <row r="12" spans="1:7">
      <c r="A12" t="s">
        <v>16</v>
      </c>
      <c r="B12" t="s">
        <v>40</v>
      </c>
      <c r="C12" t="s">
        <v>63</v>
      </c>
      <c r="D12">
        <v>25000</v>
      </c>
      <c r="E12" t="s">
        <v>76</v>
      </c>
      <c r="F12" t="str">
        <f t="shared" si="0"/>
        <v>Venue.objects.get(uuid='v6604').update(capacity=25000)</v>
      </c>
      <c r="G12" t="str">
        <f t="shared" si="1"/>
        <v>Venue.objects.get(uuid='v6604').update(surface='Grass')</v>
      </c>
    </row>
    <row r="13" spans="1:7">
      <c r="A13" t="s">
        <v>22</v>
      </c>
      <c r="B13" t="s">
        <v>40</v>
      </c>
      <c r="C13" t="s">
        <v>69</v>
      </c>
      <c r="D13">
        <v>25000</v>
      </c>
      <c r="E13" t="s">
        <v>76</v>
      </c>
      <c r="F13" t="str">
        <f t="shared" si="0"/>
        <v>Venue.objects.get(uuid='v6865').update(capacity=25000)</v>
      </c>
      <c r="G13" t="str">
        <f t="shared" si="1"/>
        <v>Venue.objects.get(uuid='v6865').update(surface='Grass')</v>
      </c>
    </row>
    <row r="14" spans="1:7">
      <c r="A14" t="s">
        <v>1</v>
      </c>
      <c r="B14" t="s">
        <v>25</v>
      </c>
      <c r="C14" t="s">
        <v>48</v>
      </c>
      <c r="D14">
        <v>20000</v>
      </c>
      <c r="E14" t="s">
        <v>76</v>
      </c>
      <c r="F14" t="str">
        <f t="shared" si="0"/>
        <v>Venue.objects.get(uuid='v2644').update(capacity=20000)</v>
      </c>
      <c r="G14" t="str">
        <f t="shared" si="1"/>
        <v>Venue.objects.get(uuid='v2644').update(surface='Grass')</v>
      </c>
    </row>
    <row r="15" spans="1:7">
      <c r="A15" t="s">
        <v>11</v>
      </c>
      <c r="B15" t="s">
        <v>35</v>
      </c>
      <c r="C15" t="s">
        <v>58</v>
      </c>
      <c r="D15">
        <v>20213</v>
      </c>
      <c r="E15" t="s">
        <v>76</v>
      </c>
      <c r="F15" t="str">
        <f t="shared" si="0"/>
        <v>Venue.objects.get(uuid='v4341').update(capacity=20213)</v>
      </c>
      <c r="G15" t="str">
        <f t="shared" si="1"/>
        <v>Venue.objects.get(uuid='v4341').update(surface='Grass')</v>
      </c>
    </row>
    <row r="16" spans="1:7">
      <c r="A16" t="s">
        <v>8</v>
      </c>
      <c r="B16" t="s">
        <v>32</v>
      </c>
      <c r="C16" t="s">
        <v>55</v>
      </c>
      <c r="D16">
        <v>21000</v>
      </c>
      <c r="E16" t="s">
        <v>76</v>
      </c>
      <c r="F16" t="str">
        <f t="shared" si="0"/>
        <v>Venue.objects.get(uuid='v7329').update(capacity=21000)</v>
      </c>
      <c r="G16" t="str">
        <f t="shared" si="1"/>
        <v>Venue.objects.get(uuid='v7329').update(surface='Grass')</v>
      </c>
    </row>
    <row r="17" spans="1:7">
      <c r="A17" t="s">
        <v>18</v>
      </c>
      <c r="B17" t="s">
        <v>42</v>
      </c>
      <c r="C17" t="s">
        <v>65</v>
      </c>
      <c r="D17">
        <v>61004</v>
      </c>
      <c r="E17" t="s">
        <v>79</v>
      </c>
      <c r="F17" t="str">
        <f t="shared" si="0"/>
        <v>Venue.objects.get(uuid='v2928').update(capacity=61004)</v>
      </c>
      <c r="G17" t="str">
        <f t="shared" si="1"/>
        <v>Venue.objects.get(uuid='v2928').update(surface='Xtreme Turf')</v>
      </c>
    </row>
    <row r="18" spans="1:7">
      <c r="A18" t="s">
        <v>20</v>
      </c>
      <c r="B18" t="s">
        <v>44</v>
      </c>
      <c r="C18" t="s">
        <v>67</v>
      </c>
      <c r="D18">
        <v>20801</v>
      </c>
      <c r="E18" t="s">
        <v>76</v>
      </c>
      <c r="F18" t="str">
        <f t="shared" si="0"/>
        <v>Venue.objects.get(uuid='v7092').update(capacity=20801)</v>
      </c>
      <c r="G18" t="str">
        <f t="shared" si="1"/>
        <v>Venue.objects.get(uuid='v7092').update(surface='Grass')</v>
      </c>
    </row>
    <row r="19" spans="1:7">
      <c r="A19" t="s">
        <v>23</v>
      </c>
      <c r="B19" t="s">
        <v>46</v>
      </c>
      <c r="C19" t="s">
        <v>70</v>
      </c>
      <c r="D19">
        <v>50000</v>
      </c>
      <c r="E19" t="s">
        <v>76</v>
      </c>
      <c r="F19" t="str">
        <f t="shared" si="0"/>
        <v>Venue.objects.get(uuid='v2901').update(capacity=50000)</v>
      </c>
      <c r="G19" t="str">
        <f t="shared" si="1"/>
        <v>Venue.objects.get(uuid='v2901').update(surface='Grass')</v>
      </c>
    </row>
    <row r="20" spans="1:7">
      <c r="A20" t="s">
        <v>0</v>
      </c>
      <c r="B20" t="s">
        <v>24</v>
      </c>
      <c r="C20" t="s">
        <v>47</v>
      </c>
      <c r="D20">
        <v>27000</v>
      </c>
      <c r="E20" t="s">
        <v>76</v>
      </c>
      <c r="F20" t="str">
        <f t="shared" si="0"/>
        <v>Venue.objects.get(uuid='v3356').update(capacity=27000)</v>
      </c>
      <c r="G20" t="str">
        <f t="shared" si="1"/>
        <v>Venue.objects.get(uuid='v3356').update(surface='Grass')</v>
      </c>
    </row>
    <row r="21" spans="1:7">
      <c r="A21" t="s">
        <v>4</v>
      </c>
      <c r="B21" t="s">
        <v>28</v>
      </c>
      <c r="C21" t="s">
        <v>51</v>
      </c>
      <c r="D21">
        <v>18500</v>
      </c>
      <c r="E21" t="s">
        <v>76</v>
      </c>
      <c r="F21" t="str">
        <f t="shared" si="0"/>
        <v>Venue.objects.get(uuid='v6548').update(capacity=18500)</v>
      </c>
      <c r="G21" t="str">
        <f t="shared" si="1"/>
        <v>Venue.objects.get(uuid='v6548').update(surface='Grass')</v>
      </c>
    </row>
    <row r="22" spans="1:7">
      <c r="A22" t="s">
        <v>21</v>
      </c>
      <c r="B22" t="s">
        <v>45</v>
      </c>
      <c r="C22" t="s">
        <v>68</v>
      </c>
      <c r="D22">
        <v>8296</v>
      </c>
      <c r="E22" t="s">
        <v>76</v>
      </c>
      <c r="F22" t="str">
        <f t="shared" si="0"/>
        <v>Venue.objects.get(uuid='v9798').update(capacity=8296)</v>
      </c>
      <c r="G22" t="str">
        <f t="shared" si="1"/>
        <v>Venue.objects.get(uuid='v9798').update(surface='Grass')</v>
      </c>
    </row>
    <row r="23" spans="1:7">
      <c r="A23" t="s">
        <v>10</v>
      </c>
      <c r="B23" t="s">
        <v>34</v>
      </c>
      <c r="C23" t="s">
        <v>57</v>
      </c>
      <c r="D23">
        <v>20000</v>
      </c>
      <c r="E23" t="s">
        <v>76</v>
      </c>
      <c r="F23" t="str">
        <f t="shared" si="0"/>
        <v>Venue.objects.get(uuid='v2125').update(capacity=20000)</v>
      </c>
      <c r="G23" t="str">
        <f t="shared" si="1"/>
        <v>Venue.objects.get(uuid='v2125').update(surface='Grass')</v>
      </c>
    </row>
    <row r="24" spans="1:7">
      <c r="A24" t="s">
        <v>6</v>
      </c>
      <c r="B24" t="s">
        <v>30</v>
      </c>
      <c r="C24" t="s">
        <v>53</v>
      </c>
      <c r="D24">
        <v>20500</v>
      </c>
      <c r="E24" t="s">
        <v>76</v>
      </c>
      <c r="F24" t="str">
        <f t="shared" si="0"/>
        <v>Venue.objects.get(uuid='v3202').update(capacity=20500)</v>
      </c>
      <c r="G24" t="str">
        <f t="shared" si="1"/>
        <v>Venue.objects.get(uuid='v3202').update(surface='Grass')</v>
      </c>
    </row>
    <row r="25" spans="1:7">
      <c r="A25" t="s">
        <v>13</v>
      </c>
      <c r="B25" t="s">
        <v>37</v>
      </c>
      <c r="C25" t="s">
        <v>60</v>
      </c>
      <c r="D25">
        <v>30000</v>
      </c>
      <c r="E25" t="s">
        <v>76</v>
      </c>
      <c r="F25" t="str">
        <f t="shared" si="0"/>
        <v>Venue.objects.get(uuid='v8046').update(capacity=30000)</v>
      </c>
      <c r="G25" t="str">
        <f t="shared" si="1"/>
        <v>Venue.objects.get(uuid='v8046').update(surface='Grass')</v>
      </c>
    </row>
  </sheetData>
  <autoFilter ref="A1:D25">
    <sortState ref="A2:D25">
      <sortCondition ref="B1:B25"/>
    </sortState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 Swoboda</dc:creator>
  <cp:lastModifiedBy>AJ Swoboda</cp:lastModifiedBy>
  <dcterms:created xsi:type="dcterms:W3CDTF">2017-01-09T04:16:25Z</dcterms:created>
  <dcterms:modified xsi:type="dcterms:W3CDTF">2017-01-09T04:33:26Z</dcterms:modified>
</cp:coreProperties>
</file>