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7" i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L7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I24"/>
  <c r="E32"/>
</calcChain>
</file>

<file path=xl/sharedStrings.xml><?xml version="1.0" encoding="utf-8"?>
<sst xmlns="http://schemas.openxmlformats.org/spreadsheetml/2006/main" count="56" uniqueCount="45">
  <si>
    <t>Rank</t>
  </si>
  <si>
    <t>Country</t>
  </si>
  <si>
    <t>GDP (Millions $USD)</t>
  </si>
  <si>
    <t>U.S.</t>
  </si>
  <si>
    <t>China</t>
  </si>
  <si>
    <t>Japan</t>
  </si>
  <si>
    <t>Germany</t>
  </si>
  <si>
    <t>France</t>
  </si>
  <si>
    <t>Brazil</t>
  </si>
  <si>
    <t>U.K.</t>
  </si>
  <si>
    <t>Italy</t>
  </si>
  <si>
    <t>India</t>
  </si>
  <si>
    <t>Russia</t>
  </si>
  <si>
    <t>Canada</t>
  </si>
  <si>
    <t>Australia</t>
  </si>
  <si>
    <t>Spain</t>
  </si>
  <si>
    <t>Mexico</t>
  </si>
  <si>
    <t>South Korea</t>
  </si>
  <si>
    <t>Indonesia</t>
  </si>
  <si>
    <t>Netherlands</t>
  </si>
  <si>
    <t>Turkey</t>
  </si>
  <si>
    <t>Switzerland</t>
  </si>
  <si>
    <t>Saudi Arabia</t>
  </si>
  <si>
    <t>Sweden</t>
  </si>
  <si>
    <t>Iran</t>
  </si>
  <si>
    <t>Belgium</t>
  </si>
  <si>
    <t>Poland</t>
  </si>
  <si>
    <t>Norway</t>
  </si>
  <si>
    <t>Austria</t>
  </si>
  <si>
    <t>Cyprus</t>
  </si>
  <si>
    <t>Estonia</t>
  </si>
  <si>
    <t>Finland</t>
  </si>
  <si>
    <t>Greece</t>
  </si>
  <si>
    <t>Ireland</t>
  </si>
  <si>
    <t>Luxembourg</t>
  </si>
  <si>
    <t>Malta</t>
  </si>
  <si>
    <t>Portugal</t>
  </si>
  <si>
    <t>Slovak Republic</t>
  </si>
  <si>
    <t>Slovenia</t>
  </si>
  <si>
    <t>Top 25 (2011)</t>
  </si>
  <si>
    <t>Euro (2011)</t>
  </si>
  <si>
    <t xml:space="preserve">Total </t>
  </si>
  <si>
    <t>Growth</t>
  </si>
  <si>
    <t>U.S. GDP $Trln</t>
  </si>
  <si>
    <t>China GDP $Trln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</si>
</sst>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1" fillId="3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3" fontId="0" fillId="2" borderId="0" xfId="0" applyNumberFormat="1" applyFont="1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3" fontId="0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O32"/>
  <sheetViews>
    <sheetView tabSelected="1" workbookViewId="0">
      <selection activeCell="I30" sqref="I30"/>
    </sheetView>
  </sheetViews>
  <sheetFormatPr defaultRowHeight="15"/>
  <cols>
    <col min="1" max="2" width="9.140625" style="6"/>
    <col min="3" max="3" width="12.28515625" style="16" customWidth="1"/>
    <col min="4" max="4" width="14.42578125" style="16" customWidth="1"/>
    <col min="5" max="5" width="18.42578125" style="15" customWidth="1"/>
    <col min="6" max="6" width="9.140625" style="6"/>
    <col min="7" max="7" width="10.7109375" style="6" customWidth="1"/>
    <col min="8" max="8" width="15.140625" style="6" customWidth="1"/>
    <col min="9" max="9" width="19.5703125" style="15" customWidth="1"/>
    <col min="10" max="10" width="9.140625" style="6"/>
    <col min="11" max="11" width="9.140625" style="17"/>
    <col min="12" max="12" width="15.5703125" style="18" customWidth="1"/>
    <col min="13" max="13" width="0" style="16" hidden="1" customWidth="1"/>
    <col min="14" max="14" width="14.28515625" style="15" customWidth="1"/>
    <col min="15" max="15" width="8.28515625" style="16" hidden="1" customWidth="1"/>
    <col min="16" max="16384" width="9.140625" style="6"/>
  </cols>
  <sheetData>
    <row r="4" spans="3:15">
      <c r="C4" s="3" t="s">
        <v>39</v>
      </c>
      <c r="D4" s="4"/>
      <c r="E4" s="5"/>
      <c r="G4" s="7" t="s">
        <v>40</v>
      </c>
      <c r="H4" s="8"/>
      <c r="I4" s="5"/>
    </row>
    <row r="5" spans="3:15" s="11" customFormat="1">
      <c r="C5" s="9" t="s">
        <v>0</v>
      </c>
      <c r="D5" s="9" t="s">
        <v>1</v>
      </c>
      <c r="E5" s="10" t="s">
        <v>2</v>
      </c>
      <c r="G5" s="9" t="s">
        <v>0</v>
      </c>
      <c r="H5" s="9" t="s">
        <v>1</v>
      </c>
      <c r="I5" s="10" t="s">
        <v>2</v>
      </c>
      <c r="K5" s="19"/>
      <c r="L5" s="10" t="s">
        <v>44</v>
      </c>
      <c r="M5" s="9" t="s">
        <v>42</v>
      </c>
      <c r="N5" s="10" t="s">
        <v>43</v>
      </c>
      <c r="O5" s="9" t="s">
        <v>42</v>
      </c>
    </row>
    <row r="6" spans="3:15">
      <c r="C6" s="4">
        <v>1</v>
      </c>
      <c r="D6" s="12" t="s">
        <v>3</v>
      </c>
      <c r="E6" s="5">
        <v>15321011</v>
      </c>
      <c r="G6" s="4">
        <v>4</v>
      </c>
      <c r="H6" s="13" t="s">
        <v>6</v>
      </c>
      <c r="I6" s="5">
        <v>3604061</v>
      </c>
      <c r="K6" s="19">
        <v>2011</v>
      </c>
      <c r="L6" s="20">
        <v>7203784</v>
      </c>
      <c r="M6" s="4">
        <v>1.08</v>
      </c>
      <c r="N6" s="20">
        <v>15321011</v>
      </c>
      <c r="O6" s="4">
        <v>1.02</v>
      </c>
    </row>
    <row r="7" spans="3:15">
      <c r="C7" s="4">
        <v>2</v>
      </c>
      <c r="D7" s="12" t="s">
        <v>4</v>
      </c>
      <c r="E7" s="5">
        <v>7203784</v>
      </c>
      <c r="G7" s="4">
        <v>5</v>
      </c>
      <c r="H7" s="13" t="s">
        <v>7</v>
      </c>
      <c r="I7" s="5">
        <v>2775518</v>
      </c>
      <c r="K7" s="19">
        <v>2012</v>
      </c>
      <c r="L7" s="20">
        <f>L6*M7</f>
        <v>7780086.7200000007</v>
      </c>
      <c r="M7" s="4">
        <v>1.08</v>
      </c>
      <c r="N7" s="20">
        <f>N6*O7</f>
        <v>15627431.220000001</v>
      </c>
      <c r="O7" s="4">
        <v>1.02</v>
      </c>
    </row>
    <row r="8" spans="3:15">
      <c r="C8" s="4">
        <v>3</v>
      </c>
      <c r="D8" s="12" t="s">
        <v>5</v>
      </c>
      <c r="E8" s="5">
        <v>5870357</v>
      </c>
      <c r="G8" s="4">
        <v>8</v>
      </c>
      <c r="H8" s="13" t="s">
        <v>10</v>
      </c>
      <c r="I8" s="5">
        <v>2195937</v>
      </c>
      <c r="K8" s="19">
        <v>2013</v>
      </c>
      <c r="L8" s="20">
        <f t="shared" ref="L8:L26" si="0">L7*M8</f>
        <v>8402493.6576000005</v>
      </c>
      <c r="M8" s="4">
        <v>1.08</v>
      </c>
      <c r="N8" s="20">
        <f t="shared" ref="N8:N26" si="1">N7*O8</f>
        <v>15939979.844400002</v>
      </c>
      <c r="O8" s="4">
        <v>1.02</v>
      </c>
    </row>
    <row r="9" spans="3:15">
      <c r="C9" s="4">
        <v>4</v>
      </c>
      <c r="D9" s="12" t="s">
        <v>6</v>
      </c>
      <c r="E9" s="5">
        <v>3604061</v>
      </c>
      <c r="G9" s="4">
        <v>13</v>
      </c>
      <c r="H9" s="13" t="s">
        <v>15</v>
      </c>
      <c r="I9" s="5">
        <v>1478206</v>
      </c>
      <c r="K9" s="19">
        <v>2014</v>
      </c>
      <c r="L9" s="20">
        <f t="shared" si="0"/>
        <v>9074693.150208002</v>
      </c>
      <c r="M9" s="4">
        <v>1.08</v>
      </c>
      <c r="N9" s="20">
        <f t="shared" si="1"/>
        <v>16258779.441288002</v>
      </c>
      <c r="O9" s="4">
        <v>1.02</v>
      </c>
    </row>
    <row r="10" spans="3:15">
      <c r="C10" s="4">
        <v>5</v>
      </c>
      <c r="D10" s="12" t="s">
        <v>7</v>
      </c>
      <c r="E10" s="5">
        <v>2775518</v>
      </c>
      <c r="G10" s="4">
        <v>17</v>
      </c>
      <c r="H10" s="13" t="s">
        <v>19</v>
      </c>
      <c r="I10" s="5">
        <v>836823</v>
      </c>
      <c r="K10" s="19">
        <v>2015</v>
      </c>
      <c r="L10" s="20">
        <f t="shared" si="0"/>
        <v>9800668.6022246424</v>
      </c>
      <c r="M10" s="4">
        <v>1.08</v>
      </c>
      <c r="N10" s="20">
        <f t="shared" si="1"/>
        <v>16583955.030113762</v>
      </c>
      <c r="O10" s="4">
        <v>1.02</v>
      </c>
    </row>
    <row r="11" spans="3:15">
      <c r="C11" s="4">
        <v>6</v>
      </c>
      <c r="D11" s="12" t="s">
        <v>8</v>
      </c>
      <c r="E11" s="5">
        <v>2476651</v>
      </c>
      <c r="G11" s="4">
        <v>23</v>
      </c>
      <c r="H11" s="13" t="s">
        <v>25</v>
      </c>
      <c r="I11" s="5">
        <v>514112</v>
      </c>
      <c r="K11" s="19">
        <v>2016</v>
      </c>
      <c r="L11" s="20">
        <f t="shared" si="0"/>
        <v>10584722.090402614</v>
      </c>
      <c r="M11" s="4">
        <v>1.08</v>
      </c>
      <c r="N11" s="20">
        <f t="shared" si="1"/>
        <v>16915634.130716037</v>
      </c>
      <c r="O11" s="4">
        <v>1.02</v>
      </c>
    </row>
    <row r="12" spans="3:15">
      <c r="C12" s="4">
        <v>7</v>
      </c>
      <c r="D12" s="12" t="s">
        <v>9</v>
      </c>
      <c r="E12" s="5">
        <v>2429184</v>
      </c>
      <c r="G12" s="4">
        <v>27</v>
      </c>
      <c r="H12" s="13" t="s">
        <v>28</v>
      </c>
      <c r="I12" s="5">
        <v>418031</v>
      </c>
      <c r="K12" s="19">
        <v>2017</v>
      </c>
      <c r="L12" s="20">
        <f t="shared" si="0"/>
        <v>11431499.857634824</v>
      </c>
      <c r="M12" s="4">
        <v>1.08</v>
      </c>
      <c r="N12" s="20">
        <f t="shared" si="1"/>
        <v>17253946.81333036</v>
      </c>
      <c r="O12" s="4">
        <v>1.02</v>
      </c>
    </row>
    <row r="13" spans="3:15">
      <c r="C13" s="4">
        <v>8</v>
      </c>
      <c r="D13" s="12" t="s">
        <v>10</v>
      </c>
      <c r="E13" s="5">
        <v>2195937</v>
      </c>
      <c r="G13" s="4">
        <v>34</v>
      </c>
      <c r="H13" s="13" t="s">
        <v>32</v>
      </c>
      <c r="I13" s="5">
        <v>299001</v>
      </c>
      <c r="K13" s="19">
        <v>2018</v>
      </c>
      <c r="L13" s="20">
        <f t="shared" si="0"/>
        <v>12346019.846245611</v>
      </c>
      <c r="M13" s="4">
        <v>1.08</v>
      </c>
      <c r="N13" s="20">
        <f t="shared" si="1"/>
        <v>17599025.749596968</v>
      </c>
      <c r="O13" s="4">
        <v>1.02</v>
      </c>
    </row>
    <row r="14" spans="3:15">
      <c r="C14" s="4">
        <v>9</v>
      </c>
      <c r="D14" s="12" t="s">
        <v>11</v>
      </c>
      <c r="E14" s="5">
        <v>1897608</v>
      </c>
      <c r="G14" s="4">
        <v>36</v>
      </c>
      <c r="H14" s="13" t="s">
        <v>31</v>
      </c>
      <c r="I14" s="5">
        <v>263247</v>
      </c>
      <c r="K14" s="19">
        <v>2019</v>
      </c>
      <c r="L14" s="20">
        <f t="shared" si="0"/>
        <v>13333701.433945261</v>
      </c>
      <c r="M14" s="4">
        <v>1.08</v>
      </c>
      <c r="N14" s="20">
        <f t="shared" si="1"/>
        <v>17951006.264588907</v>
      </c>
      <c r="O14" s="4">
        <v>1.02</v>
      </c>
    </row>
    <row r="15" spans="3:15">
      <c r="C15" s="4">
        <v>10</v>
      </c>
      <c r="D15" s="12" t="s">
        <v>12</v>
      </c>
      <c r="E15" s="5">
        <v>1857770</v>
      </c>
      <c r="G15" s="4">
        <v>41</v>
      </c>
      <c r="H15" s="13" t="s">
        <v>36</v>
      </c>
      <c r="I15" s="5">
        <v>237586</v>
      </c>
      <c r="K15" s="19">
        <v>2020</v>
      </c>
      <c r="L15" s="20">
        <f t="shared" si="0"/>
        <v>14400397.548660884</v>
      </c>
      <c r="M15" s="4">
        <v>1.08</v>
      </c>
      <c r="N15" s="20">
        <f t="shared" si="1"/>
        <v>18310026.389880687</v>
      </c>
      <c r="O15" s="4">
        <v>1.02</v>
      </c>
    </row>
    <row r="16" spans="3:15">
      <c r="C16" s="4">
        <v>11</v>
      </c>
      <c r="D16" s="12" t="s">
        <v>13</v>
      </c>
      <c r="E16" s="5">
        <v>1736869</v>
      </c>
      <c r="G16" s="4">
        <v>44</v>
      </c>
      <c r="H16" s="13" t="s">
        <v>33</v>
      </c>
      <c r="I16" s="5">
        <v>221002</v>
      </c>
      <c r="K16" s="19">
        <v>2021</v>
      </c>
      <c r="L16" s="20">
        <f t="shared" si="0"/>
        <v>15552429.352553755</v>
      </c>
      <c r="M16" s="4">
        <v>1.08</v>
      </c>
      <c r="N16" s="20">
        <f t="shared" si="1"/>
        <v>18676226.9176783</v>
      </c>
      <c r="O16" s="4">
        <v>1.02</v>
      </c>
    </row>
    <row r="17" spans="3:15">
      <c r="C17" s="4">
        <v>12</v>
      </c>
      <c r="D17" s="12" t="s">
        <v>14</v>
      </c>
      <c r="E17" s="5">
        <v>1515468</v>
      </c>
      <c r="G17" s="4">
        <v>61</v>
      </c>
      <c r="H17" s="13" t="s">
        <v>37</v>
      </c>
      <c r="I17" s="5">
        <v>96000</v>
      </c>
      <c r="K17" s="19">
        <v>2022</v>
      </c>
      <c r="L17" s="20">
        <f t="shared" si="0"/>
        <v>16796623.700758055</v>
      </c>
      <c r="M17" s="4">
        <v>1.08</v>
      </c>
      <c r="N17" s="20">
        <f t="shared" si="1"/>
        <v>19049751.456031866</v>
      </c>
      <c r="O17" s="4">
        <v>1.02</v>
      </c>
    </row>
    <row r="18" spans="3:15">
      <c r="C18" s="4">
        <v>13</v>
      </c>
      <c r="D18" s="12" t="s">
        <v>15</v>
      </c>
      <c r="E18" s="5">
        <v>1478206</v>
      </c>
      <c r="G18" s="4">
        <v>68</v>
      </c>
      <c r="H18" s="13" t="s">
        <v>34</v>
      </c>
      <c r="I18" s="5">
        <v>59528</v>
      </c>
      <c r="K18" s="19">
        <v>2023</v>
      </c>
      <c r="L18" s="20">
        <f t="shared" si="0"/>
        <v>18140353.5968187</v>
      </c>
      <c r="M18" s="4">
        <v>1.08</v>
      </c>
      <c r="N18" s="20">
        <f t="shared" si="1"/>
        <v>19430746.485152505</v>
      </c>
      <c r="O18" s="4">
        <v>1.02</v>
      </c>
    </row>
    <row r="19" spans="3:15">
      <c r="C19" s="4">
        <v>14</v>
      </c>
      <c r="D19" s="12" t="s">
        <v>16</v>
      </c>
      <c r="E19" s="5">
        <v>1155206</v>
      </c>
      <c r="G19" s="4">
        <v>75</v>
      </c>
      <c r="H19" s="13" t="s">
        <v>38</v>
      </c>
      <c r="I19" s="5">
        <v>50284</v>
      </c>
      <c r="K19" s="19">
        <v>2024</v>
      </c>
      <c r="L19" s="20">
        <f t="shared" si="0"/>
        <v>19591581.884564199</v>
      </c>
      <c r="M19" s="4">
        <v>1.08</v>
      </c>
      <c r="N19" s="20">
        <f t="shared" si="1"/>
        <v>19819361.414855555</v>
      </c>
      <c r="O19" s="4">
        <v>1.02</v>
      </c>
    </row>
    <row r="20" spans="3:15">
      <c r="C20" s="4">
        <v>15</v>
      </c>
      <c r="D20" s="12" t="s">
        <v>17</v>
      </c>
      <c r="E20" s="5">
        <v>1116247</v>
      </c>
      <c r="G20" s="4">
        <v>95</v>
      </c>
      <c r="H20" s="13" t="s">
        <v>29</v>
      </c>
      <c r="I20" s="5">
        <v>24994</v>
      </c>
      <c r="K20" s="21">
        <v>2025</v>
      </c>
      <c r="L20" s="22">
        <f t="shared" si="0"/>
        <v>21158908.435329337</v>
      </c>
      <c r="M20" s="23">
        <v>1.08</v>
      </c>
      <c r="N20" s="22">
        <f t="shared" si="1"/>
        <v>20215748.643152665</v>
      </c>
      <c r="O20" s="23">
        <v>1.02</v>
      </c>
    </row>
    <row r="21" spans="3:15">
      <c r="C21" s="4">
        <v>16</v>
      </c>
      <c r="D21" s="12" t="s">
        <v>18</v>
      </c>
      <c r="E21" s="5">
        <v>846834</v>
      </c>
      <c r="G21" s="4">
        <v>102</v>
      </c>
      <c r="H21" s="13" t="s">
        <v>30</v>
      </c>
      <c r="I21" s="5">
        <v>22175</v>
      </c>
      <c r="K21" s="19">
        <v>2026</v>
      </c>
      <c r="L21" s="20">
        <f t="shared" si="0"/>
        <v>22851621.110155687</v>
      </c>
      <c r="M21" s="4">
        <v>1.08</v>
      </c>
      <c r="N21" s="20">
        <f t="shared" si="1"/>
        <v>20620063.616015717</v>
      </c>
      <c r="O21" s="4">
        <v>1.02</v>
      </c>
    </row>
    <row r="22" spans="3:15">
      <c r="C22" s="4">
        <v>17</v>
      </c>
      <c r="D22" s="12" t="s">
        <v>19</v>
      </c>
      <c r="E22" s="5">
        <v>836823</v>
      </c>
      <c r="G22" s="4">
        <v>133</v>
      </c>
      <c r="H22" s="14" t="s">
        <v>35</v>
      </c>
      <c r="I22" s="5">
        <v>8887</v>
      </c>
      <c r="K22" s="19">
        <v>2027</v>
      </c>
      <c r="L22" s="20">
        <f t="shared" si="0"/>
        <v>24679750.798968144</v>
      </c>
      <c r="M22" s="4">
        <v>1.08</v>
      </c>
      <c r="N22" s="20">
        <f t="shared" si="1"/>
        <v>21032464.888336033</v>
      </c>
      <c r="O22" s="4">
        <v>1.02</v>
      </c>
    </row>
    <row r="23" spans="3:15">
      <c r="C23" s="4">
        <v>18</v>
      </c>
      <c r="D23" s="12" t="s">
        <v>20</v>
      </c>
      <c r="E23" s="5">
        <v>774983</v>
      </c>
      <c r="I23" s="1" t="s">
        <v>41</v>
      </c>
      <c r="K23" s="19">
        <v>2028</v>
      </c>
      <c r="L23" s="20">
        <f t="shared" si="0"/>
        <v>26654130.862885598</v>
      </c>
      <c r="M23" s="4">
        <v>1.08</v>
      </c>
      <c r="N23" s="20">
        <f t="shared" si="1"/>
        <v>21453114.186102755</v>
      </c>
      <c r="O23" s="4">
        <v>1.02</v>
      </c>
    </row>
    <row r="24" spans="3:15">
      <c r="C24" s="4">
        <v>19</v>
      </c>
      <c r="D24" s="12" t="s">
        <v>21</v>
      </c>
      <c r="E24" s="5">
        <v>660762</v>
      </c>
      <c r="I24" s="2">
        <f>SUM(I6:I23)</f>
        <v>13105392</v>
      </c>
      <c r="K24" s="19">
        <v>2029</v>
      </c>
      <c r="L24" s="20">
        <f t="shared" si="0"/>
        <v>28786461.331916448</v>
      </c>
      <c r="M24" s="4">
        <v>1.08</v>
      </c>
      <c r="N24" s="20">
        <f t="shared" si="1"/>
        <v>21882176.46982481</v>
      </c>
      <c r="O24" s="4">
        <v>1.02</v>
      </c>
    </row>
    <row r="25" spans="3:15">
      <c r="C25" s="4">
        <v>20</v>
      </c>
      <c r="D25" s="12" t="s">
        <v>22</v>
      </c>
      <c r="E25" s="5">
        <v>597086</v>
      </c>
      <c r="K25" s="19">
        <v>2030</v>
      </c>
      <c r="L25" s="20">
        <f t="shared" si="0"/>
        <v>31089378.238469765</v>
      </c>
      <c r="M25" s="4">
        <v>1.08</v>
      </c>
      <c r="N25" s="20">
        <f t="shared" si="1"/>
        <v>22319819.999221306</v>
      </c>
      <c r="O25" s="4">
        <v>1.02</v>
      </c>
    </row>
    <row r="26" spans="3:15">
      <c r="C26" s="4">
        <v>21</v>
      </c>
      <c r="D26" s="12" t="s">
        <v>23</v>
      </c>
      <c r="E26" s="5">
        <v>539387</v>
      </c>
      <c r="K26" s="19">
        <v>2031</v>
      </c>
      <c r="L26" s="20">
        <f t="shared" si="0"/>
        <v>33576528.497547351</v>
      </c>
      <c r="M26" s="4">
        <v>1.08</v>
      </c>
      <c r="N26" s="20">
        <f t="shared" si="1"/>
        <v>22766216.399205733</v>
      </c>
      <c r="O26" s="4">
        <v>1.02</v>
      </c>
    </row>
    <row r="27" spans="3:15">
      <c r="C27" s="4">
        <v>22</v>
      </c>
      <c r="D27" s="12" t="s">
        <v>24</v>
      </c>
      <c r="E27" s="5">
        <v>521835</v>
      </c>
    </row>
    <row r="28" spans="3:15">
      <c r="C28" s="4">
        <v>23</v>
      </c>
      <c r="D28" s="12" t="s">
        <v>25</v>
      </c>
      <c r="E28" s="5">
        <v>514122</v>
      </c>
    </row>
    <row r="29" spans="3:15">
      <c r="C29" s="4">
        <v>24</v>
      </c>
      <c r="D29" s="12" t="s">
        <v>26</v>
      </c>
      <c r="E29" s="5">
        <v>514115</v>
      </c>
    </row>
    <row r="30" spans="3:15">
      <c r="C30" s="4">
        <v>25</v>
      </c>
      <c r="D30" s="12" t="s">
        <v>27</v>
      </c>
      <c r="E30" s="5">
        <v>485416</v>
      </c>
    </row>
    <row r="31" spans="3:15">
      <c r="E31" s="1" t="s">
        <v>41</v>
      </c>
    </row>
    <row r="32" spans="3:15">
      <c r="E32" s="2">
        <f>SUM(E6:E31)</f>
        <v>58925240</v>
      </c>
    </row>
  </sheetData>
  <sortState ref="G6:I22">
    <sortCondition descending="1" ref="I6:I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2013-03-03T21:40:53Z</dcterms:created>
  <dcterms:modified xsi:type="dcterms:W3CDTF">2013-03-04T14:14:25Z</dcterms:modified>
</cp:coreProperties>
</file>