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h\OneDrive\Bureau\TPS\PRT_PFE\RASCoPy\RASCoPy\"/>
    </mc:Choice>
  </mc:AlternateContent>
  <xr:revisionPtr revIDLastSave="0" documentId="13_ncr:1_{2AD48AFF-B06C-4188-AC4A-744208EAA376}" xr6:coauthVersionLast="47" xr6:coauthVersionMax="47" xr10:uidLastSave="{00000000-0000-0000-0000-000000000000}"/>
  <bookViews>
    <workbookView xWindow="28680" yWindow="-120" windowWidth="29040" windowHeight="15720" xr2:uid="{69F43865-260C-4C83-A3CC-27BB0EF08994}"/>
  </bookViews>
  <sheets>
    <sheet name="Left Leg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C4" i="2"/>
  <c r="D4" i="2"/>
  <c r="E4" i="2"/>
  <c r="F4" i="2"/>
  <c r="G4" i="2"/>
  <c r="H4" i="2"/>
  <c r="I4" i="2"/>
  <c r="B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B73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B50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B34" i="2"/>
  <c r="B22" i="2"/>
  <c r="C22" i="2"/>
  <c r="D22" i="2"/>
  <c r="E22" i="2"/>
  <c r="F22" i="2"/>
  <c r="G22" i="2"/>
  <c r="H22" i="2"/>
  <c r="I22" i="2"/>
  <c r="J22" i="2"/>
  <c r="B23" i="2"/>
  <c r="C23" i="2"/>
  <c r="D23" i="2"/>
  <c r="E23" i="2"/>
  <c r="F23" i="2"/>
  <c r="G23" i="2"/>
  <c r="H23" i="2"/>
  <c r="I23" i="2"/>
  <c r="J23" i="2"/>
  <c r="B20" i="2"/>
  <c r="C20" i="2"/>
  <c r="D20" i="2"/>
  <c r="E20" i="2"/>
  <c r="F20" i="2"/>
  <c r="G20" i="2"/>
  <c r="H20" i="2"/>
  <c r="I20" i="2"/>
  <c r="J20" i="2"/>
  <c r="C21" i="2"/>
  <c r="D21" i="2"/>
  <c r="E21" i="2"/>
  <c r="F21" i="2"/>
  <c r="G21" i="2"/>
  <c r="H21" i="2"/>
  <c r="I21" i="2"/>
  <c r="J21" i="2"/>
  <c r="B21" i="2"/>
  <c r="N72" i="2"/>
  <c r="O72" i="2" s="1"/>
  <c r="D72" i="2"/>
  <c r="E72" i="2" s="1"/>
  <c r="F72" i="2" s="1"/>
  <c r="G72" i="2" s="1"/>
  <c r="H72" i="2" s="1"/>
  <c r="I72" i="2" s="1"/>
  <c r="J72" i="2" s="1"/>
  <c r="K72" i="2" s="1"/>
  <c r="L72" i="2" s="1"/>
  <c r="M72" i="2" s="1"/>
  <c r="C72" i="2"/>
  <c r="B72" i="2"/>
  <c r="C19" i="2"/>
  <c r="D19" i="2" s="1"/>
  <c r="E19" i="2" s="1"/>
  <c r="F19" i="2" s="1"/>
  <c r="G19" i="2" s="1"/>
  <c r="H19" i="2" s="1"/>
  <c r="I19" i="2" s="1"/>
  <c r="J19" i="2" s="1"/>
  <c r="K19" i="2" s="1"/>
  <c r="L19" i="2" s="1"/>
  <c r="D3" i="2"/>
  <c r="E3" i="2" s="1"/>
  <c r="F3" i="2" s="1"/>
  <c r="G3" i="2" s="1"/>
  <c r="H3" i="2" s="1"/>
  <c r="I3" i="2" s="1"/>
  <c r="J3" i="2" s="1"/>
  <c r="K3" i="2" s="1"/>
</calcChain>
</file>

<file path=xl/sharedStrings.xml><?xml version="1.0" encoding="utf-8"?>
<sst xmlns="http://schemas.openxmlformats.org/spreadsheetml/2006/main" count="40" uniqueCount="35">
  <si>
    <t>score</t>
  </si>
  <si>
    <t>Error between number of steps and number of states apparition</t>
  </si>
  <si>
    <t>Moyenne des écarts types de la distance entre 2 mêmes états</t>
  </si>
  <si>
    <t>Lempel-Ziv complexity</t>
  </si>
  <si>
    <t>complexity method 1 (larger pattern detection)</t>
  </si>
  <si>
    <t>complexity method 2 (patterns of differents states detection)</t>
  </si>
  <si>
    <t>These results are obtained with the Maximum entropy method to find the optimal epsilon</t>
  </si>
  <si>
    <t>Then, 5 classification methods are tested on the series.</t>
  </si>
  <si>
    <t>Here are the results :</t>
  </si>
  <si>
    <t>Complexity method 1 :</t>
  </si>
  <si>
    <t>Complexity method 2 :</t>
  </si>
  <si>
    <t xml:space="preserve">Goes through the serie from beginning to end </t>
  </si>
  <si>
    <t>If two patterns are the same, it only counts +1</t>
  </si>
  <si>
    <t>and counts +1 for each patterns composed only of different states (except 0)</t>
  </si>
  <si>
    <t>Then, search for the second larger, then the third…. Etc</t>
  </si>
  <si>
    <t>Counts +1 for each different patterns it finds</t>
  </si>
  <si>
    <t>Goes through the serie and search for the largest recurrent patterns composed only of different states</t>
  </si>
  <si>
    <t>(Example: 0,1,0,2,0,3,0,4,0 ==&gt; counted || 0,1,0,1 ==&gt; NOT counted (two times '1'))</t>
  </si>
  <si>
    <t>Error method :</t>
  </si>
  <si>
    <t>Find the real number of steps the patient walk during the video (thanks to the 3D coordinates)</t>
  </si>
  <si>
    <t>Counts the number of apparition of each states (except 0)</t>
  </si>
  <si>
    <t xml:space="preserve">Calculate the error : </t>
  </si>
  <si>
    <t>Sum the error of each states of the serie</t>
  </si>
  <si>
    <t>Compare the number of apparition of each states with the number of state (because a state is supposed to appear at each step)</t>
  </si>
  <si>
    <t>Ecart type method :</t>
  </si>
  <si>
    <t>Calculate the time distance bewteen the center of same consecutive states</t>
  </si>
  <si>
    <t>Calculate it for each apparition of this same state</t>
  </si>
  <si>
    <t>Calculate the standard deviation of the time distance</t>
  </si>
  <si>
    <t>Do it for all different states</t>
  </si>
  <si>
    <t>Calculate the mean of the stand deviations</t>
  </si>
  <si>
    <t>Lempel-Ziv complexity :</t>
  </si>
  <si>
    <t>Rewrite the serie, merging all the consecutive same state in one.</t>
  </si>
  <si>
    <t>Example : 1,1,1,0,0,0,2,2,2,0,0,1,1 ==&gt; 1,0,2,0,1</t>
  </si>
  <si>
    <t>Calculate the Lempel-Ziv complexity</t>
  </si>
  <si>
    <t xml:space="preserve"> to evaluate the regularity of the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</si>
</sst>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/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18" xfId="0" applyBorder="1"/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5" xfId="0" applyBorder="1"/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Relation : score et complexité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'Left Leg'!$A$4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'Left Leg'!$B$4:$I$4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3-41F0-A090-A097611E856D}"/>
            </c:ext>
          </c:extLst>
        </c:ser>
        <c:ser>
          <c:idx val="1"/>
          <c:order val="1"/>
          <c:tx>
            <c:strRef>
              <c:f>'Left Leg'!$A$5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'Left Leg'!$B$5:$I$5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9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3-41F0-A090-A097611E856D}"/>
            </c:ext>
          </c:extLst>
        </c:ser>
        <c:ser>
          <c:idx val="2"/>
          <c:order val="2"/>
          <c:tx>
            <c:strRef>
              <c:f>'Left Leg'!$A$6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9933"/>
            </a:solidFill>
            <a:ln>
              <a:noFill/>
            </a:ln>
            <a:effectLst/>
          </c:spPr>
          <c:invertIfNegative val="0"/>
          <c:val>
            <c:numRef>
              <c:f>'Left Leg'!$B$6:$I$6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73-41F0-A090-A097611E856D}"/>
            </c:ext>
          </c:extLst>
        </c:ser>
        <c:ser>
          <c:idx val="67"/>
          <c:order val="3"/>
          <c:tx>
            <c:strRef>
              <c:f>'Left Leg'!$A$7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'Left Leg'!$B$7:$I$7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673-41F0-A090-A097611E8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512384"/>
        <c:axId val="178510464"/>
      </c:barChart>
      <c:catAx>
        <c:axId val="17851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Complexité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0464"/>
        <c:crosses val="autoZero"/>
        <c:auto val="1"/>
        <c:lblAlgn val="ctr"/>
        <c:lblOffset val="100"/>
        <c:noMultiLvlLbl val="0"/>
      </c:catAx>
      <c:valAx>
        <c:axId val="1785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Effectif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Relation : score et complexité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'Left Leg'!$A$20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'Left Leg'!$B$19:$J$19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'Left Leg'!$B$20:$J$20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E-4EDA-87AC-D16473B7C448}"/>
            </c:ext>
          </c:extLst>
        </c:ser>
        <c:ser>
          <c:idx val="1"/>
          <c:order val="1"/>
          <c:tx>
            <c:strRef>
              <c:f>'Left Leg'!$A$21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'Left Leg'!$B$19:$J$19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'Left Leg'!$B$21:$J$21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E-4EDA-87AC-D16473B7C448}"/>
            </c:ext>
          </c:extLst>
        </c:ser>
        <c:ser>
          <c:idx val="2"/>
          <c:order val="2"/>
          <c:tx>
            <c:strRef>
              <c:f>'Left Leg'!$A$22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9933"/>
            </a:solidFill>
            <a:ln>
              <a:noFill/>
            </a:ln>
            <a:effectLst/>
          </c:spPr>
          <c:invertIfNegative val="0"/>
          <c:cat>
            <c:numRef>
              <c:f>'Left Leg'!$B$19:$J$19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'Left Leg'!$B$22:$J$22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E-4EDA-87AC-D16473B7C448}"/>
            </c:ext>
          </c:extLst>
        </c:ser>
        <c:ser>
          <c:idx val="67"/>
          <c:order val="3"/>
          <c:tx>
            <c:strRef>
              <c:f>'Left Leg'!$A$23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'Left Leg'!$B$19:$J$19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'Left Leg'!$B$23:$J$23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673-41F0-A090-A097611E8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512384"/>
        <c:axId val="178510464"/>
      </c:barChart>
      <c:catAx>
        <c:axId val="17851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Complexité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0464"/>
        <c:crosses val="autoZero"/>
        <c:auto val="1"/>
        <c:lblAlgn val="ctr"/>
        <c:lblOffset val="100"/>
        <c:noMultiLvlLbl val="0"/>
      </c:catAx>
      <c:valAx>
        <c:axId val="1785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Effectif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Relation : score et err_nbr_etats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'Left Leg'!$A$34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'Left Leg'!$B$33:$X$33</c:f>
              <c:numCache>
                <c:formatCode>General</c:formatCode>
                <c:ptCount val="23"/>
                <c:pt idx="0">
                  <c:v>0</c:v>
                </c:pt>
                <c:pt idx="1">
                  <c:v>0.25</c:v>
                </c:pt>
                <c:pt idx="2">
                  <c:v>0.45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1.25</c:v>
                </c:pt>
                <c:pt idx="7">
                  <c:v>1.5</c:v>
                </c:pt>
                <c:pt idx="8">
                  <c:v>1.75</c:v>
                </c:pt>
                <c:pt idx="9">
                  <c:v>1.8</c:v>
                </c:pt>
                <c:pt idx="10">
                  <c:v>2</c:v>
                </c:pt>
                <c:pt idx="11">
                  <c:v>2.25</c:v>
                </c:pt>
                <c:pt idx="12">
                  <c:v>2.5</c:v>
                </c:pt>
                <c:pt idx="13">
                  <c:v>2.7</c:v>
                </c:pt>
                <c:pt idx="14">
                  <c:v>2.75</c:v>
                </c:pt>
                <c:pt idx="15">
                  <c:v>3</c:v>
                </c:pt>
                <c:pt idx="16">
                  <c:v>3.2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3.93</c:v>
                </c:pt>
                <c:pt idx="21">
                  <c:v>4.75</c:v>
                </c:pt>
                <c:pt idx="22">
                  <c:v>10.5</c:v>
                </c:pt>
              </c:numCache>
            </c:numRef>
          </c:cat>
          <c:val>
            <c:numRef>
              <c:f>'Left Leg'!$B$34:$X$34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D-45EE-86A4-70FA922CB514}"/>
            </c:ext>
          </c:extLst>
        </c:ser>
        <c:ser>
          <c:idx val="1"/>
          <c:order val="1"/>
          <c:tx>
            <c:strRef>
              <c:f>'Left Leg'!$A$35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'Left Leg'!$B$33:$X$33</c:f>
              <c:numCache>
                <c:formatCode>General</c:formatCode>
                <c:ptCount val="23"/>
                <c:pt idx="0">
                  <c:v>0</c:v>
                </c:pt>
                <c:pt idx="1">
                  <c:v>0.25</c:v>
                </c:pt>
                <c:pt idx="2">
                  <c:v>0.45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1.25</c:v>
                </c:pt>
                <c:pt idx="7">
                  <c:v>1.5</c:v>
                </c:pt>
                <c:pt idx="8">
                  <c:v>1.75</c:v>
                </c:pt>
                <c:pt idx="9">
                  <c:v>1.8</c:v>
                </c:pt>
                <c:pt idx="10">
                  <c:v>2</c:v>
                </c:pt>
                <c:pt idx="11">
                  <c:v>2.25</c:v>
                </c:pt>
                <c:pt idx="12">
                  <c:v>2.5</c:v>
                </c:pt>
                <c:pt idx="13">
                  <c:v>2.7</c:v>
                </c:pt>
                <c:pt idx="14">
                  <c:v>2.75</c:v>
                </c:pt>
                <c:pt idx="15">
                  <c:v>3</c:v>
                </c:pt>
                <c:pt idx="16">
                  <c:v>3.2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3.93</c:v>
                </c:pt>
                <c:pt idx="21">
                  <c:v>4.75</c:v>
                </c:pt>
                <c:pt idx="22">
                  <c:v>10.5</c:v>
                </c:pt>
              </c:numCache>
            </c:numRef>
          </c:cat>
          <c:val>
            <c:numRef>
              <c:f>'Left Leg'!$B$35:$X$35</c:f>
              <c:numCache>
                <c:formatCode>General</c:formatCode>
                <c:ptCount val="2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6D-45EE-86A4-70FA922CB514}"/>
            </c:ext>
          </c:extLst>
        </c:ser>
        <c:ser>
          <c:idx val="2"/>
          <c:order val="2"/>
          <c:tx>
            <c:strRef>
              <c:f>'Left Leg'!$A$36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9933"/>
            </a:solidFill>
            <a:ln>
              <a:noFill/>
            </a:ln>
            <a:effectLst/>
          </c:spPr>
          <c:invertIfNegative val="0"/>
          <c:cat>
            <c:numRef>
              <c:f>'Left Leg'!$B$33:$X$33</c:f>
              <c:numCache>
                <c:formatCode>General</c:formatCode>
                <c:ptCount val="23"/>
                <c:pt idx="0">
                  <c:v>0</c:v>
                </c:pt>
                <c:pt idx="1">
                  <c:v>0.25</c:v>
                </c:pt>
                <c:pt idx="2">
                  <c:v>0.45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1.25</c:v>
                </c:pt>
                <c:pt idx="7">
                  <c:v>1.5</c:v>
                </c:pt>
                <c:pt idx="8">
                  <c:v>1.75</c:v>
                </c:pt>
                <c:pt idx="9">
                  <c:v>1.8</c:v>
                </c:pt>
                <c:pt idx="10">
                  <c:v>2</c:v>
                </c:pt>
                <c:pt idx="11">
                  <c:v>2.25</c:v>
                </c:pt>
                <c:pt idx="12">
                  <c:v>2.5</c:v>
                </c:pt>
                <c:pt idx="13">
                  <c:v>2.7</c:v>
                </c:pt>
                <c:pt idx="14">
                  <c:v>2.75</c:v>
                </c:pt>
                <c:pt idx="15">
                  <c:v>3</c:v>
                </c:pt>
                <c:pt idx="16">
                  <c:v>3.2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3.93</c:v>
                </c:pt>
                <c:pt idx="21">
                  <c:v>4.75</c:v>
                </c:pt>
                <c:pt idx="22">
                  <c:v>10.5</c:v>
                </c:pt>
              </c:numCache>
            </c:numRef>
          </c:cat>
          <c:val>
            <c:numRef>
              <c:f>'Left Leg'!$B$36:$X$36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6D-45EE-86A4-70FA922CB514}"/>
            </c:ext>
          </c:extLst>
        </c:ser>
        <c:ser>
          <c:idx val="67"/>
          <c:order val="3"/>
          <c:tx>
            <c:strRef>
              <c:f>'Left Leg'!$A$37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'Left Leg'!$B$33:$X$33</c:f>
              <c:numCache>
                <c:formatCode>General</c:formatCode>
                <c:ptCount val="23"/>
                <c:pt idx="0">
                  <c:v>0</c:v>
                </c:pt>
                <c:pt idx="1">
                  <c:v>0.25</c:v>
                </c:pt>
                <c:pt idx="2">
                  <c:v>0.45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1.25</c:v>
                </c:pt>
                <c:pt idx="7">
                  <c:v>1.5</c:v>
                </c:pt>
                <c:pt idx="8">
                  <c:v>1.75</c:v>
                </c:pt>
                <c:pt idx="9">
                  <c:v>1.8</c:v>
                </c:pt>
                <c:pt idx="10">
                  <c:v>2</c:v>
                </c:pt>
                <c:pt idx="11">
                  <c:v>2.25</c:v>
                </c:pt>
                <c:pt idx="12">
                  <c:v>2.5</c:v>
                </c:pt>
                <c:pt idx="13">
                  <c:v>2.7</c:v>
                </c:pt>
                <c:pt idx="14">
                  <c:v>2.75</c:v>
                </c:pt>
                <c:pt idx="15">
                  <c:v>3</c:v>
                </c:pt>
                <c:pt idx="16">
                  <c:v>3.2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3.93</c:v>
                </c:pt>
                <c:pt idx="21">
                  <c:v>4.75</c:v>
                </c:pt>
                <c:pt idx="22">
                  <c:v>10.5</c:v>
                </c:pt>
              </c:numCache>
            </c:numRef>
          </c:cat>
          <c:val>
            <c:numRef>
              <c:f>'Left Leg'!$B$37:$X$37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6D-45EE-86A4-70FA922CB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512384"/>
        <c:axId val="178510464"/>
      </c:barChart>
      <c:catAx>
        <c:axId val="17851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Complexité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0464"/>
        <c:crosses val="autoZero"/>
        <c:auto val="1"/>
        <c:lblAlgn val="ctr"/>
        <c:lblOffset val="100"/>
        <c:noMultiLvlLbl val="0"/>
      </c:catAx>
      <c:valAx>
        <c:axId val="1785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Effectif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Relation : score et moy_etype_etats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'Left Leg'!$A$50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'Left Leg'!$B$49:$AO$49</c:f>
              <c:numCache>
                <c:formatCode>General</c:formatCode>
                <c:ptCount val="40"/>
                <c:pt idx="0">
                  <c:v>0.59</c:v>
                </c:pt>
                <c:pt idx="1">
                  <c:v>0.82</c:v>
                </c:pt>
                <c:pt idx="2">
                  <c:v>0.92</c:v>
                </c:pt>
                <c:pt idx="3">
                  <c:v>1.04</c:v>
                </c:pt>
                <c:pt idx="4">
                  <c:v>1.31</c:v>
                </c:pt>
                <c:pt idx="5">
                  <c:v>1.32</c:v>
                </c:pt>
                <c:pt idx="6">
                  <c:v>2.1</c:v>
                </c:pt>
                <c:pt idx="7">
                  <c:v>2.93</c:v>
                </c:pt>
                <c:pt idx="8">
                  <c:v>3.02</c:v>
                </c:pt>
                <c:pt idx="9">
                  <c:v>3.38</c:v>
                </c:pt>
                <c:pt idx="10">
                  <c:v>3.41</c:v>
                </c:pt>
                <c:pt idx="11">
                  <c:v>3.75</c:v>
                </c:pt>
                <c:pt idx="12">
                  <c:v>3.81</c:v>
                </c:pt>
                <c:pt idx="13">
                  <c:v>3.89</c:v>
                </c:pt>
                <c:pt idx="14">
                  <c:v>3.99</c:v>
                </c:pt>
                <c:pt idx="15">
                  <c:v>4.5</c:v>
                </c:pt>
                <c:pt idx="16">
                  <c:v>4.75</c:v>
                </c:pt>
                <c:pt idx="17">
                  <c:v>4.9000000000000004</c:v>
                </c:pt>
                <c:pt idx="18">
                  <c:v>5.67</c:v>
                </c:pt>
                <c:pt idx="19">
                  <c:v>6.33</c:v>
                </c:pt>
                <c:pt idx="20">
                  <c:v>6.38</c:v>
                </c:pt>
                <c:pt idx="21">
                  <c:v>6.5</c:v>
                </c:pt>
                <c:pt idx="22">
                  <c:v>6.72</c:v>
                </c:pt>
                <c:pt idx="23">
                  <c:v>6.87</c:v>
                </c:pt>
                <c:pt idx="24">
                  <c:v>8.1199999999999992</c:v>
                </c:pt>
                <c:pt idx="25">
                  <c:v>8.15</c:v>
                </c:pt>
                <c:pt idx="26">
                  <c:v>8.7799999999999994</c:v>
                </c:pt>
                <c:pt idx="27">
                  <c:v>9.14</c:v>
                </c:pt>
                <c:pt idx="28">
                  <c:v>9.16</c:v>
                </c:pt>
                <c:pt idx="29">
                  <c:v>9.52</c:v>
                </c:pt>
                <c:pt idx="30">
                  <c:v>9.8699999999999992</c:v>
                </c:pt>
                <c:pt idx="31">
                  <c:v>10.54</c:v>
                </c:pt>
                <c:pt idx="32">
                  <c:v>10.76</c:v>
                </c:pt>
                <c:pt idx="33">
                  <c:v>11.09</c:v>
                </c:pt>
                <c:pt idx="34">
                  <c:v>11.6</c:v>
                </c:pt>
                <c:pt idx="35">
                  <c:v>13.93</c:v>
                </c:pt>
                <c:pt idx="36">
                  <c:v>15.86</c:v>
                </c:pt>
                <c:pt idx="37">
                  <c:v>16.170000000000002</c:v>
                </c:pt>
                <c:pt idx="38">
                  <c:v>16.399999999999999</c:v>
                </c:pt>
                <c:pt idx="39">
                  <c:v>16.91</c:v>
                </c:pt>
              </c:numCache>
            </c:numRef>
          </c:cat>
          <c:val>
            <c:numRef>
              <c:f>'Left Leg'!$B$50:$AO$50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1-4D7E-A4F2-CAE49268811F}"/>
            </c:ext>
          </c:extLst>
        </c:ser>
        <c:ser>
          <c:idx val="1"/>
          <c:order val="1"/>
          <c:tx>
            <c:strRef>
              <c:f>'Left Leg'!$A$51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'Left Leg'!$B$49:$AO$49</c:f>
              <c:numCache>
                <c:formatCode>General</c:formatCode>
                <c:ptCount val="40"/>
                <c:pt idx="0">
                  <c:v>0.59</c:v>
                </c:pt>
                <c:pt idx="1">
                  <c:v>0.82</c:v>
                </c:pt>
                <c:pt idx="2">
                  <c:v>0.92</c:v>
                </c:pt>
                <c:pt idx="3">
                  <c:v>1.04</c:v>
                </c:pt>
                <c:pt idx="4">
                  <c:v>1.31</c:v>
                </c:pt>
                <c:pt idx="5">
                  <c:v>1.32</c:v>
                </c:pt>
                <c:pt idx="6">
                  <c:v>2.1</c:v>
                </c:pt>
                <c:pt idx="7">
                  <c:v>2.93</c:v>
                </c:pt>
                <c:pt idx="8">
                  <c:v>3.02</c:v>
                </c:pt>
                <c:pt idx="9">
                  <c:v>3.38</c:v>
                </c:pt>
                <c:pt idx="10">
                  <c:v>3.41</c:v>
                </c:pt>
                <c:pt idx="11">
                  <c:v>3.75</c:v>
                </c:pt>
                <c:pt idx="12">
                  <c:v>3.81</c:v>
                </c:pt>
                <c:pt idx="13">
                  <c:v>3.89</c:v>
                </c:pt>
                <c:pt idx="14">
                  <c:v>3.99</c:v>
                </c:pt>
                <c:pt idx="15">
                  <c:v>4.5</c:v>
                </c:pt>
                <c:pt idx="16">
                  <c:v>4.75</c:v>
                </c:pt>
                <c:pt idx="17">
                  <c:v>4.9000000000000004</c:v>
                </c:pt>
                <c:pt idx="18">
                  <c:v>5.67</c:v>
                </c:pt>
                <c:pt idx="19">
                  <c:v>6.33</c:v>
                </c:pt>
                <c:pt idx="20">
                  <c:v>6.38</c:v>
                </c:pt>
                <c:pt idx="21">
                  <c:v>6.5</c:v>
                </c:pt>
                <c:pt idx="22">
                  <c:v>6.72</c:v>
                </c:pt>
                <c:pt idx="23">
                  <c:v>6.87</c:v>
                </c:pt>
                <c:pt idx="24">
                  <c:v>8.1199999999999992</c:v>
                </c:pt>
                <c:pt idx="25">
                  <c:v>8.15</c:v>
                </c:pt>
                <c:pt idx="26">
                  <c:v>8.7799999999999994</c:v>
                </c:pt>
                <c:pt idx="27">
                  <c:v>9.14</c:v>
                </c:pt>
                <c:pt idx="28">
                  <c:v>9.16</c:v>
                </c:pt>
                <c:pt idx="29">
                  <c:v>9.52</c:v>
                </c:pt>
                <c:pt idx="30">
                  <c:v>9.8699999999999992</c:v>
                </c:pt>
                <c:pt idx="31">
                  <c:v>10.54</c:v>
                </c:pt>
                <c:pt idx="32">
                  <c:v>10.76</c:v>
                </c:pt>
                <c:pt idx="33">
                  <c:v>11.09</c:v>
                </c:pt>
                <c:pt idx="34">
                  <c:v>11.6</c:v>
                </c:pt>
                <c:pt idx="35">
                  <c:v>13.93</c:v>
                </c:pt>
                <c:pt idx="36">
                  <c:v>15.86</c:v>
                </c:pt>
                <c:pt idx="37">
                  <c:v>16.170000000000002</c:v>
                </c:pt>
                <c:pt idx="38">
                  <c:v>16.399999999999999</c:v>
                </c:pt>
                <c:pt idx="39">
                  <c:v>16.91</c:v>
                </c:pt>
              </c:numCache>
            </c:numRef>
          </c:cat>
          <c:val>
            <c:numRef>
              <c:f>'Left Leg'!$B$51:$AO$51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B1-4D7E-A4F2-CAE49268811F}"/>
            </c:ext>
          </c:extLst>
        </c:ser>
        <c:ser>
          <c:idx val="2"/>
          <c:order val="2"/>
          <c:tx>
            <c:strRef>
              <c:f>'Left Leg'!$A$52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9933"/>
            </a:solidFill>
            <a:ln>
              <a:noFill/>
            </a:ln>
            <a:effectLst/>
          </c:spPr>
          <c:invertIfNegative val="0"/>
          <c:cat>
            <c:numRef>
              <c:f>'Left Leg'!$B$49:$AO$49</c:f>
              <c:numCache>
                <c:formatCode>General</c:formatCode>
                <c:ptCount val="40"/>
                <c:pt idx="0">
                  <c:v>0.59</c:v>
                </c:pt>
                <c:pt idx="1">
                  <c:v>0.82</c:v>
                </c:pt>
                <c:pt idx="2">
                  <c:v>0.92</c:v>
                </c:pt>
                <c:pt idx="3">
                  <c:v>1.04</c:v>
                </c:pt>
                <c:pt idx="4">
                  <c:v>1.31</c:v>
                </c:pt>
                <c:pt idx="5">
                  <c:v>1.32</c:v>
                </c:pt>
                <c:pt idx="6">
                  <c:v>2.1</c:v>
                </c:pt>
                <c:pt idx="7">
                  <c:v>2.93</c:v>
                </c:pt>
                <c:pt idx="8">
                  <c:v>3.02</c:v>
                </c:pt>
                <c:pt idx="9">
                  <c:v>3.38</c:v>
                </c:pt>
                <c:pt idx="10">
                  <c:v>3.41</c:v>
                </c:pt>
                <c:pt idx="11">
                  <c:v>3.75</c:v>
                </c:pt>
                <c:pt idx="12">
                  <c:v>3.81</c:v>
                </c:pt>
                <c:pt idx="13">
                  <c:v>3.89</c:v>
                </c:pt>
                <c:pt idx="14">
                  <c:v>3.99</c:v>
                </c:pt>
                <c:pt idx="15">
                  <c:v>4.5</c:v>
                </c:pt>
                <c:pt idx="16">
                  <c:v>4.75</c:v>
                </c:pt>
                <c:pt idx="17">
                  <c:v>4.9000000000000004</c:v>
                </c:pt>
                <c:pt idx="18">
                  <c:v>5.67</c:v>
                </c:pt>
                <c:pt idx="19">
                  <c:v>6.33</c:v>
                </c:pt>
                <c:pt idx="20">
                  <c:v>6.38</c:v>
                </c:pt>
                <c:pt idx="21">
                  <c:v>6.5</c:v>
                </c:pt>
                <c:pt idx="22">
                  <c:v>6.72</c:v>
                </c:pt>
                <c:pt idx="23">
                  <c:v>6.87</c:v>
                </c:pt>
                <c:pt idx="24">
                  <c:v>8.1199999999999992</c:v>
                </c:pt>
                <c:pt idx="25">
                  <c:v>8.15</c:v>
                </c:pt>
                <c:pt idx="26">
                  <c:v>8.7799999999999994</c:v>
                </c:pt>
                <c:pt idx="27">
                  <c:v>9.14</c:v>
                </c:pt>
                <c:pt idx="28">
                  <c:v>9.16</c:v>
                </c:pt>
                <c:pt idx="29">
                  <c:v>9.52</c:v>
                </c:pt>
                <c:pt idx="30">
                  <c:v>9.8699999999999992</c:v>
                </c:pt>
                <c:pt idx="31">
                  <c:v>10.54</c:v>
                </c:pt>
                <c:pt idx="32">
                  <c:v>10.76</c:v>
                </c:pt>
                <c:pt idx="33">
                  <c:v>11.09</c:v>
                </c:pt>
                <c:pt idx="34">
                  <c:v>11.6</c:v>
                </c:pt>
                <c:pt idx="35">
                  <c:v>13.93</c:v>
                </c:pt>
                <c:pt idx="36">
                  <c:v>15.86</c:v>
                </c:pt>
                <c:pt idx="37">
                  <c:v>16.170000000000002</c:v>
                </c:pt>
                <c:pt idx="38">
                  <c:v>16.399999999999999</c:v>
                </c:pt>
                <c:pt idx="39">
                  <c:v>16.91</c:v>
                </c:pt>
              </c:numCache>
            </c:numRef>
          </c:cat>
          <c:val>
            <c:numRef>
              <c:f>'Left Leg'!$B$52:$AO$52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B1-4D7E-A4F2-CAE49268811F}"/>
            </c:ext>
          </c:extLst>
        </c:ser>
        <c:ser>
          <c:idx val="67"/>
          <c:order val="3"/>
          <c:tx>
            <c:strRef>
              <c:f>'Left Leg'!$A$53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'Left Leg'!$B$49:$AO$49</c:f>
              <c:numCache>
                <c:formatCode>General</c:formatCode>
                <c:ptCount val="40"/>
                <c:pt idx="0">
                  <c:v>0.59</c:v>
                </c:pt>
                <c:pt idx="1">
                  <c:v>0.82</c:v>
                </c:pt>
                <c:pt idx="2">
                  <c:v>0.92</c:v>
                </c:pt>
                <c:pt idx="3">
                  <c:v>1.04</c:v>
                </c:pt>
                <c:pt idx="4">
                  <c:v>1.31</c:v>
                </c:pt>
                <c:pt idx="5">
                  <c:v>1.32</c:v>
                </c:pt>
                <c:pt idx="6">
                  <c:v>2.1</c:v>
                </c:pt>
                <c:pt idx="7">
                  <c:v>2.93</c:v>
                </c:pt>
                <c:pt idx="8">
                  <c:v>3.02</c:v>
                </c:pt>
                <c:pt idx="9">
                  <c:v>3.38</c:v>
                </c:pt>
                <c:pt idx="10">
                  <c:v>3.41</c:v>
                </c:pt>
                <c:pt idx="11">
                  <c:v>3.75</c:v>
                </c:pt>
                <c:pt idx="12">
                  <c:v>3.81</c:v>
                </c:pt>
                <c:pt idx="13">
                  <c:v>3.89</c:v>
                </c:pt>
                <c:pt idx="14">
                  <c:v>3.99</c:v>
                </c:pt>
                <c:pt idx="15">
                  <c:v>4.5</c:v>
                </c:pt>
                <c:pt idx="16">
                  <c:v>4.75</c:v>
                </c:pt>
                <c:pt idx="17">
                  <c:v>4.9000000000000004</c:v>
                </c:pt>
                <c:pt idx="18">
                  <c:v>5.67</c:v>
                </c:pt>
                <c:pt idx="19">
                  <c:v>6.33</c:v>
                </c:pt>
                <c:pt idx="20">
                  <c:v>6.38</c:v>
                </c:pt>
                <c:pt idx="21">
                  <c:v>6.5</c:v>
                </c:pt>
                <c:pt idx="22">
                  <c:v>6.72</c:v>
                </c:pt>
                <c:pt idx="23">
                  <c:v>6.87</c:v>
                </c:pt>
                <c:pt idx="24">
                  <c:v>8.1199999999999992</c:v>
                </c:pt>
                <c:pt idx="25">
                  <c:v>8.15</c:v>
                </c:pt>
                <c:pt idx="26">
                  <c:v>8.7799999999999994</c:v>
                </c:pt>
                <c:pt idx="27">
                  <c:v>9.14</c:v>
                </c:pt>
                <c:pt idx="28">
                  <c:v>9.16</c:v>
                </c:pt>
                <c:pt idx="29">
                  <c:v>9.52</c:v>
                </c:pt>
                <c:pt idx="30">
                  <c:v>9.8699999999999992</c:v>
                </c:pt>
                <c:pt idx="31">
                  <c:v>10.54</c:v>
                </c:pt>
                <c:pt idx="32">
                  <c:v>10.76</c:v>
                </c:pt>
                <c:pt idx="33">
                  <c:v>11.09</c:v>
                </c:pt>
                <c:pt idx="34">
                  <c:v>11.6</c:v>
                </c:pt>
                <c:pt idx="35">
                  <c:v>13.93</c:v>
                </c:pt>
                <c:pt idx="36">
                  <c:v>15.86</c:v>
                </c:pt>
                <c:pt idx="37">
                  <c:v>16.170000000000002</c:v>
                </c:pt>
                <c:pt idx="38">
                  <c:v>16.399999999999999</c:v>
                </c:pt>
                <c:pt idx="39">
                  <c:v>16.91</c:v>
                </c:pt>
              </c:numCache>
            </c:numRef>
          </c:cat>
          <c:val>
            <c:numRef>
              <c:f>'Left Leg'!$B$53:$AO$53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B1-4D7E-A4F2-CAE492688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512384"/>
        <c:axId val="178510464"/>
      </c:barChart>
      <c:catAx>
        <c:axId val="17851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Complexité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0464"/>
        <c:crosses val="autoZero"/>
        <c:auto val="1"/>
        <c:lblAlgn val="ctr"/>
        <c:lblOffset val="100"/>
        <c:noMultiLvlLbl val="0"/>
      </c:catAx>
      <c:valAx>
        <c:axId val="1785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Effectif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Relation : score et C-LZ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'Left Leg'!$A$73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'Left Leg'!$B$72:$O$72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cat>
          <c:val>
            <c:numRef>
              <c:f>'Left Leg'!$B$73:$O$73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6-44AB-A809-18FC942244AD}"/>
            </c:ext>
          </c:extLst>
        </c:ser>
        <c:ser>
          <c:idx val="1"/>
          <c:order val="1"/>
          <c:tx>
            <c:strRef>
              <c:f>'Left Leg'!$A$74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'Left Leg'!$B$72:$O$72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cat>
          <c:val>
            <c:numRef>
              <c:f>'Left Leg'!$B$74:$O$74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9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C6-44AB-A809-18FC942244AD}"/>
            </c:ext>
          </c:extLst>
        </c:ser>
        <c:ser>
          <c:idx val="2"/>
          <c:order val="2"/>
          <c:tx>
            <c:strRef>
              <c:f>'Left Leg'!$A$75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9933"/>
            </a:solidFill>
            <a:ln>
              <a:noFill/>
            </a:ln>
            <a:effectLst/>
          </c:spPr>
          <c:invertIfNegative val="0"/>
          <c:cat>
            <c:numRef>
              <c:f>'Left Leg'!$B$72:$O$72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cat>
          <c:val>
            <c:numRef>
              <c:f>'Left Leg'!$B$75:$O$75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C6-44AB-A809-18FC942244AD}"/>
            </c:ext>
          </c:extLst>
        </c:ser>
        <c:ser>
          <c:idx val="67"/>
          <c:order val="3"/>
          <c:tx>
            <c:strRef>
              <c:f>'Left Leg'!$A$76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'Left Leg'!$B$72:$O$72</c:f>
              <c:numCache>
                <c:formatCode>General</c:formatCode>
                <c:ptCount val="1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</c:numCache>
            </c:numRef>
          </c:cat>
          <c:val>
            <c:numRef>
              <c:f>'Left Leg'!$B$76:$O$76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C6-44AB-A809-18FC94224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512384"/>
        <c:axId val="178510464"/>
      </c:barChart>
      <c:catAx>
        <c:axId val="17851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Complexité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0464"/>
        <c:crosses val="autoZero"/>
        <c:auto val="1"/>
        <c:lblAlgn val="ctr"/>
        <c:lblOffset val="100"/>
        <c:noMultiLvlLbl val="0"/>
      </c:catAx>
      <c:valAx>
        <c:axId val="1785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Effectif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114300</xdr:colOff>
      <xdr:row>1</xdr:row>
      <xdr:rowOff>0</xdr:rowOff>
    </xdr:from>
    <xdr:to>
      <xdr:col>42</xdr:col>
      <xdr:colOff>386715</xdr:colOff>
      <xdr:row>16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B745F09-D131-49CB-8085-71B145664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171450</xdr:colOff>
      <xdr:row>14</xdr:row>
      <xdr:rowOff>91440</xdr:rowOff>
    </xdr:from>
    <xdr:to>
      <xdr:col>34</xdr:col>
      <xdr:colOff>201930</xdr:colOff>
      <xdr:row>29</xdr:row>
      <xdr:rowOff>112395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1164AAC-13DE-E025-BEC8-3EB3F4317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38100</xdr:colOff>
      <xdr:row>29</xdr:row>
      <xdr:rowOff>19050</xdr:rowOff>
    </xdr:from>
    <xdr:to>
      <xdr:col>44</xdr:col>
      <xdr:colOff>293370</xdr:colOff>
      <xdr:row>46</xdr:row>
      <xdr:rowOff>125730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3AD3A0B-FC30-4C68-8F52-142A36182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333375</xdr:colOff>
      <xdr:row>53</xdr:row>
      <xdr:rowOff>20955</xdr:rowOff>
    </xdr:from>
    <xdr:to>
      <xdr:col>44</xdr:col>
      <xdr:colOff>731519</xdr:colOff>
      <xdr:row>69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5809605-C555-4A28-86AB-6525AF88A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281939</xdr:colOff>
      <xdr:row>70</xdr:row>
      <xdr:rowOff>161925</xdr:rowOff>
    </xdr:from>
    <xdr:to>
      <xdr:col>36</xdr:col>
      <xdr:colOff>114300</xdr:colOff>
      <xdr:row>88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FBB361DA-49A3-4E69-B966-3ADCE41D2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5</xdr:col>
      <xdr:colOff>314325</xdr:colOff>
      <xdr:row>41</xdr:row>
      <xdr:rowOff>21907</xdr:rowOff>
    </xdr:from>
    <xdr:ext cx="2099549" cy="3515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729A1F58-AFDD-D37E-DCF3-9E0263BFA9B6}"/>
                </a:ext>
              </a:extLst>
            </xdr:cNvPr>
            <xdr:cNvSpPr txBox="1"/>
          </xdr:nvSpPr>
          <xdr:spPr>
            <a:xfrm>
              <a:off x="2476500" y="7518082"/>
              <a:ext cx="2099549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 panose="02040503050406030204" pitchFamily="18" charset="0"/>
                      </a:rPr>
                      <m:t>|</m:t>
                    </m:r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𝐴𝑝𝑝𝑎𝑟𝑖𝑡𝑖𝑜𝑛𝑠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 - 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𝑁𝑢𝑚𝑏𝑒𝑟𝑂𝑓𝑆𝑡𝑒𝑝𝑠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fr-F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𝑁𝑢𝑚𝑏𝑒𝑟𝑂𝑓𝑆𝑡𝑒𝑝𝑠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729A1F58-AFDD-D37E-DCF3-9E0263BFA9B6}"/>
                </a:ext>
              </a:extLst>
            </xdr:cNvPr>
            <xdr:cNvSpPr txBox="1"/>
          </xdr:nvSpPr>
          <xdr:spPr>
            <a:xfrm>
              <a:off x="2476500" y="7518082"/>
              <a:ext cx="2099549" cy="3515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|</a:t>
              </a:r>
              <a:r>
                <a:rPr lang="fr-FR" sz="1100" i="0">
                  <a:latin typeface="Cambria Math" panose="02040503050406030204" pitchFamily="18" charset="0"/>
                </a:rPr>
                <a:t>(𝐴𝑝𝑝𝑎𝑟𝑖𝑡𝑖𝑜𝑛𝑠 - 𝑁𝑢𝑚𝑏𝑒𝑟𝑂𝑓𝑆𝑡𝑒𝑝</a:t>
              </a:r>
              <a:r>
                <a:rPr lang="fr-FR" sz="1100" b="0" i="0">
                  <a:latin typeface="Cambria Math" panose="02040503050406030204" pitchFamily="18" charset="0"/>
                </a:rPr>
                <a:t>𝑠</a:t>
              </a:r>
              <a:r>
                <a:rPr lang="fr-FR" sz="1100" i="0">
                  <a:latin typeface="Cambria Math" panose="02040503050406030204" pitchFamily="18" charset="0"/>
                </a:rPr>
                <a:t> )/</a:t>
              </a:r>
              <a:r>
                <a:rPr lang="fr-F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𝑁𝑢𝑚𝑏𝑒𝑟𝑂𝑓𝑆𝑡𝑒𝑝𝑠</a:t>
              </a:r>
              <a:r>
                <a:rPr lang="fr-FR" sz="1100" b="0" i="0">
                  <a:latin typeface="Cambria Math" panose="02040503050406030204" pitchFamily="18" charset="0"/>
                </a:rPr>
                <a:t>|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24</xdr:col>
      <xdr:colOff>114300</xdr:colOff>
      <xdr:row>30</xdr:row>
      <xdr:rowOff>136207</xdr:rowOff>
    </xdr:from>
    <xdr:ext cx="65" cy="172227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E63E12B2-61CA-EC3B-8F68-03B81A4B9174}"/>
            </a:ext>
          </a:extLst>
        </xdr:cNvPr>
        <xdr:cNvSpPr txBox="1"/>
      </xdr:nvSpPr>
      <xdr:spPr>
        <a:xfrm>
          <a:off x="8458200" y="56416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uth\OneDrive\Bureau\TPS\PRT_PFE\RASCoPy\RASCoPy\rec_analysis.xlsx" TargetMode="External"/><Relationship Id="rId1" Type="http://schemas.openxmlformats.org/officeDocument/2006/relationships/externalLinkPath" Target="rec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  <cell r="D54">
            <v>4</v>
          </cell>
          <cell r="E54">
            <v>1.75</v>
          </cell>
          <cell r="F54">
            <v>1.31</v>
          </cell>
          <cell r="H54">
            <v>10</v>
          </cell>
          <cell r="I54">
            <v>3</v>
          </cell>
        </row>
        <row r="55">
          <cell r="B55">
            <v>0</v>
          </cell>
          <cell r="D55">
            <v>3</v>
          </cell>
          <cell r="E55">
            <v>0.25</v>
          </cell>
          <cell r="F55">
            <v>3.99</v>
          </cell>
          <cell r="H55">
            <v>11</v>
          </cell>
          <cell r="I55">
            <v>2</v>
          </cell>
        </row>
        <row r="56">
          <cell r="B56">
            <v>0</v>
          </cell>
          <cell r="D56">
            <v>3</v>
          </cell>
          <cell r="E56">
            <v>2</v>
          </cell>
          <cell r="F56">
            <v>0.59</v>
          </cell>
          <cell r="H56">
            <v>13</v>
          </cell>
          <cell r="I56">
            <v>3</v>
          </cell>
        </row>
        <row r="57">
          <cell r="B57">
            <v>0</v>
          </cell>
          <cell r="D57">
            <v>6</v>
          </cell>
          <cell r="E57">
            <v>2.7</v>
          </cell>
          <cell r="F57">
            <v>8.7799999999999994</v>
          </cell>
          <cell r="H57">
            <v>13</v>
          </cell>
          <cell r="I57">
            <v>5</v>
          </cell>
        </row>
        <row r="58">
          <cell r="B58">
            <v>0</v>
          </cell>
          <cell r="D58">
            <v>5</v>
          </cell>
          <cell r="E58">
            <v>2</v>
          </cell>
          <cell r="F58">
            <v>15.86</v>
          </cell>
          <cell r="H58">
            <v>15</v>
          </cell>
          <cell r="I58">
            <v>3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  <cell r="D64">
            <v>3</v>
          </cell>
          <cell r="E64">
            <v>0.5</v>
          </cell>
          <cell r="F64">
            <v>6.33</v>
          </cell>
          <cell r="H64">
            <v>9</v>
          </cell>
          <cell r="I64">
            <v>3</v>
          </cell>
        </row>
        <row r="65">
          <cell r="B65">
            <v>0</v>
          </cell>
          <cell r="D65">
            <v>4</v>
          </cell>
          <cell r="E65">
            <v>1.75</v>
          </cell>
          <cell r="F65">
            <v>4.9000000000000004</v>
          </cell>
          <cell r="H65">
            <v>11</v>
          </cell>
          <cell r="I65">
            <v>4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  <cell r="D71">
            <v>4</v>
          </cell>
          <cell r="E71">
            <v>3.75</v>
          </cell>
          <cell r="F71">
            <v>0.82</v>
          </cell>
          <cell r="H71">
            <v>11</v>
          </cell>
          <cell r="I71">
            <v>3</v>
          </cell>
        </row>
        <row r="72">
          <cell r="B72">
            <v>0</v>
          </cell>
        </row>
        <row r="73">
          <cell r="B73">
            <v>0</v>
          </cell>
          <cell r="D73">
            <v>3</v>
          </cell>
          <cell r="E73">
            <v>2.25</v>
          </cell>
          <cell r="F73">
            <v>0.92</v>
          </cell>
          <cell r="H73">
            <v>9</v>
          </cell>
          <cell r="I73">
            <v>3</v>
          </cell>
        </row>
        <row r="74">
          <cell r="B74">
            <v>0</v>
          </cell>
          <cell r="D74">
            <v>4</v>
          </cell>
          <cell r="E74">
            <v>0.45</v>
          </cell>
          <cell r="F74">
            <v>3.41</v>
          </cell>
          <cell r="H74">
            <v>10</v>
          </cell>
          <cell r="I74">
            <v>5</v>
          </cell>
        </row>
        <row r="75">
          <cell r="B75">
            <v>0</v>
          </cell>
        </row>
        <row r="76">
          <cell r="B76">
            <v>1</v>
          </cell>
        </row>
        <row r="77">
          <cell r="B77">
            <v>1</v>
          </cell>
        </row>
        <row r="78">
          <cell r="B78">
            <v>1</v>
          </cell>
          <cell r="D78">
            <v>4</v>
          </cell>
          <cell r="E78">
            <v>3.2</v>
          </cell>
          <cell r="F78">
            <v>2.93</v>
          </cell>
          <cell r="H78">
            <v>11</v>
          </cell>
          <cell r="I78">
            <v>4</v>
          </cell>
        </row>
        <row r="79">
          <cell r="B79">
            <v>1</v>
          </cell>
        </row>
        <row r="80">
          <cell r="B80">
            <v>1</v>
          </cell>
        </row>
        <row r="81">
          <cell r="B81">
            <v>1</v>
          </cell>
        </row>
        <row r="82">
          <cell r="B82">
            <v>1</v>
          </cell>
          <cell r="D82">
            <v>3</v>
          </cell>
          <cell r="E82">
            <v>1</v>
          </cell>
          <cell r="F82">
            <v>0.92</v>
          </cell>
          <cell r="H82">
            <v>8</v>
          </cell>
          <cell r="I82">
            <v>2</v>
          </cell>
        </row>
        <row r="83">
          <cell r="B83">
            <v>1</v>
          </cell>
          <cell r="D83">
            <v>4</v>
          </cell>
          <cell r="E83">
            <v>1.5</v>
          </cell>
          <cell r="F83">
            <v>6.5</v>
          </cell>
          <cell r="H83">
            <v>12</v>
          </cell>
          <cell r="I83">
            <v>3</v>
          </cell>
        </row>
        <row r="84">
          <cell r="B84">
            <v>1</v>
          </cell>
          <cell r="D84">
            <v>3</v>
          </cell>
          <cell r="E84">
            <v>1</v>
          </cell>
          <cell r="F84">
            <v>2.1</v>
          </cell>
          <cell r="H84">
            <v>12</v>
          </cell>
          <cell r="I84">
            <v>3</v>
          </cell>
        </row>
        <row r="85">
          <cell r="B85">
            <v>1</v>
          </cell>
          <cell r="D85">
            <v>6</v>
          </cell>
          <cell r="E85">
            <v>1.8</v>
          </cell>
          <cell r="F85">
            <v>6.87</v>
          </cell>
          <cell r="H85">
            <v>13</v>
          </cell>
          <cell r="I85">
            <v>7</v>
          </cell>
        </row>
        <row r="86">
          <cell r="B86">
            <v>1</v>
          </cell>
          <cell r="D86">
            <v>4</v>
          </cell>
          <cell r="E86">
            <v>0.5</v>
          </cell>
          <cell r="F86">
            <v>5.67</v>
          </cell>
          <cell r="H86">
            <v>13</v>
          </cell>
          <cell r="I86">
            <v>3</v>
          </cell>
        </row>
        <row r="87">
          <cell r="B87">
            <v>1</v>
          </cell>
          <cell r="D87">
            <v>4</v>
          </cell>
          <cell r="E87">
            <v>0.5</v>
          </cell>
          <cell r="F87">
            <v>5.67</v>
          </cell>
          <cell r="H87">
            <v>13</v>
          </cell>
        </row>
        <row r="88">
          <cell r="B88">
            <v>1</v>
          </cell>
          <cell r="D88">
            <v>5</v>
          </cell>
          <cell r="E88">
            <v>1.75</v>
          </cell>
          <cell r="F88">
            <v>10.54</v>
          </cell>
          <cell r="H88">
            <v>13</v>
          </cell>
          <cell r="I88">
            <v>3</v>
          </cell>
        </row>
        <row r="89">
          <cell r="B89">
            <v>1</v>
          </cell>
          <cell r="D89">
            <v>4</v>
          </cell>
          <cell r="E89">
            <v>1.25</v>
          </cell>
          <cell r="F89">
            <v>3.38</v>
          </cell>
          <cell r="H89">
            <v>13</v>
          </cell>
          <cell r="I89">
            <v>3</v>
          </cell>
        </row>
        <row r="90">
          <cell r="B90">
            <v>1</v>
          </cell>
          <cell r="D90">
            <v>5</v>
          </cell>
          <cell r="E90">
            <v>1.75</v>
          </cell>
          <cell r="F90">
            <v>3.81</v>
          </cell>
          <cell r="H90">
            <v>15</v>
          </cell>
          <cell r="I90">
            <v>4</v>
          </cell>
        </row>
        <row r="91">
          <cell r="B91">
            <v>1</v>
          </cell>
          <cell r="D91">
            <v>5</v>
          </cell>
          <cell r="E91">
            <v>2.75</v>
          </cell>
          <cell r="F91">
            <v>13.93</v>
          </cell>
          <cell r="H91">
            <v>15</v>
          </cell>
          <cell r="I91">
            <v>3</v>
          </cell>
        </row>
        <row r="92">
          <cell r="B92">
            <v>1</v>
          </cell>
          <cell r="D92">
            <v>5</v>
          </cell>
          <cell r="E92">
            <v>2</v>
          </cell>
          <cell r="F92">
            <v>4.5</v>
          </cell>
          <cell r="H92">
            <v>16</v>
          </cell>
          <cell r="I92">
            <v>4</v>
          </cell>
        </row>
        <row r="93">
          <cell r="B93">
            <v>1</v>
          </cell>
          <cell r="D93">
            <v>8</v>
          </cell>
          <cell r="E93">
            <v>10.5</v>
          </cell>
          <cell r="F93">
            <v>1.04</v>
          </cell>
          <cell r="H93">
            <v>18</v>
          </cell>
          <cell r="I93">
            <v>4</v>
          </cell>
        </row>
        <row r="94">
          <cell r="B94">
            <v>1</v>
          </cell>
          <cell r="D94">
            <v>8</v>
          </cell>
          <cell r="E94">
            <v>3.25</v>
          </cell>
          <cell r="F94">
            <v>3.89</v>
          </cell>
          <cell r="H94">
            <v>20</v>
          </cell>
          <cell r="I94">
            <v>5</v>
          </cell>
        </row>
        <row r="95">
          <cell r="B95">
            <v>1</v>
          </cell>
        </row>
        <row r="96">
          <cell r="B96">
            <v>1</v>
          </cell>
        </row>
        <row r="97">
          <cell r="B97">
            <v>1</v>
          </cell>
        </row>
        <row r="98">
          <cell r="B98">
            <v>1</v>
          </cell>
        </row>
        <row r="99">
          <cell r="B99">
            <v>1</v>
          </cell>
        </row>
        <row r="100">
          <cell r="B100">
            <v>1</v>
          </cell>
        </row>
        <row r="101">
          <cell r="B101">
            <v>1</v>
          </cell>
        </row>
        <row r="102">
          <cell r="B102">
            <v>1</v>
          </cell>
        </row>
        <row r="103">
          <cell r="B103">
            <v>1</v>
          </cell>
        </row>
        <row r="104">
          <cell r="B104">
            <v>1</v>
          </cell>
          <cell r="D104">
            <v>6</v>
          </cell>
          <cell r="E104">
            <v>0.5</v>
          </cell>
          <cell r="F104">
            <v>3.02</v>
          </cell>
          <cell r="H104">
            <v>13</v>
          </cell>
          <cell r="I104">
            <v>4</v>
          </cell>
        </row>
        <row r="105">
          <cell r="B105">
            <v>1</v>
          </cell>
          <cell r="D105">
            <v>4</v>
          </cell>
          <cell r="E105">
            <v>0.45</v>
          </cell>
          <cell r="F105">
            <v>16.399999999999999</v>
          </cell>
          <cell r="H105">
            <v>13</v>
          </cell>
          <cell r="I105">
            <v>5</v>
          </cell>
        </row>
        <row r="106">
          <cell r="B106">
            <v>1</v>
          </cell>
        </row>
        <row r="107">
          <cell r="B107">
            <v>1</v>
          </cell>
        </row>
        <row r="108">
          <cell r="B108">
            <v>1</v>
          </cell>
        </row>
        <row r="109">
          <cell r="B109">
            <v>1</v>
          </cell>
          <cell r="D109">
            <v>3</v>
          </cell>
          <cell r="E109">
            <v>0</v>
          </cell>
          <cell r="F109">
            <v>1.32</v>
          </cell>
          <cell r="H109">
            <v>7</v>
          </cell>
          <cell r="I109">
            <v>1</v>
          </cell>
        </row>
        <row r="110">
          <cell r="B110">
            <v>1</v>
          </cell>
          <cell r="D110">
            <v>3</v>
          </cell>
          <cell r="E110">
            <v>0.5</v>
          </cell>
          <cell r="F110">
            <v>9.52</v>
          </cell>
          <cell r="H110">
            <v>9</v>
          </cell>
          <cell r="I110">
            <v>3</v>
          </cell>
        </row>
        <row r="111">
          <cell r="B111">
            <v>1</v>
          </cell>
          <cell r="D111">
            <v>2</v>
          </cell>
          <cell r="E111">
            <v>1.5</v>
          </cell>
          <cell r="F111">
            <v>-10</v>
          </cell>
          <cell r="H111">
            <v>11</v>
          </cell>
          <cell r="I111">
            <v>1</v>
          </cell>
        </row>
        <row r="112">
          <cell r="B112">
            <v>1</v>
          </cell>
          <cell r="D112">
            <v>3</v>
          </cell>
          <cell r="E112">
            <v>3.25</v>
          </cell>
          <cell r="F112">
            <v>8.15</v>
          </cell>
          <cell r="H112">
            <v>13</v>
          </cell>
          <cell r="I112">
            <v>3</v>
          </cell>
        </row>
        <row r="113">
          <cell r="B113">
            <v>1</v>
          </cell>
          <cell r="D113">
            <v>4</v>
          </cell>
          <cell r="E113">
            <v>2.5</v>
          </cell>
          <cell r="F113">
            <v>4.75</v>
          </cell>
          <cell r="H113">
            <v>13</v>
          </cell>
          <cell r="I113">
            <v>3</v>
          </cell>
        </row>
        <row r="114">
          <cell r="B114">
            <v>1</v>
          </cell>
          <cell r="D114">
            <v>5</v>
          </cell>
          <cell r="E114">
            <v>3.5</v>
          </cell>
          <cell r="F114">
            <v>16.91</v>
          </cell>
          <cell r="H114">
            <v>19</v>
          </cell>
          <cell r="I114">
            <v>4</v>
          </cell>
        </row>
        <row r="115">
          <cell r="B115">
            <v>1</v>
          </cell>
        </row>
        <row r="116">
          <cell r="B116">
            <v>1</v>
          </cell>
        </row>
        <row r="117">
          <cell r="B117">
            <v>1</v>
          </cell>
        </row>
        <row r="118">
          <cell r="B118">
            <v>1</v>
          </cell>
        </row>
        <row r="119">
          <cell r="B119">
            <v>2</v>
          </cell>
          <cell r="D119">
            <v>4</v>
          </cell>
          <cell r="E119">
            <v>0.75</v>
          </cell>
          <cell r="F119">
            <v>10.76</v>
          </cell>
          <cell r="H119">
            <v>14</v>
          </cell>
          <cell r="I119">
            <v>4</v>
          </cell>
        </row>
        <row r="120">
          <cell r="B120">
            <v>2</v>
          </cell>
          <cell r="D120">
            <v>7</v>
          </cell>
          <cell r="E120">
            <v>3.93</v>
          </cell>
          <cell r="F120">
            <v>16.170000000000002</v>
          </cell>
          <cell r="H120">
            <v>14</v>
          </cell>
          <cell r="I120">
            <v>7</v>
          </cell>
        </row>
        <row r="121">
          <cell r="B121">
            <v>2</v>
          </cell>
        </row>
        <row r="122">
          <cell r="B122">
            <v>2</v>
          </cell>
        </row>
        <row r="123">
          <cell r="B123">
            <v>2</v>
          </cell>
          <cell r="D123">
            <v>6</v>
          </cell>
          <cell r="E123">
            <v>2.75</v>
          </cell>
          <cell r="F123">
            <v>11.09</v>
          </cell>
          <cell r="H123">
            <v>15</v>
          </cell>
          <cell r="I123">
            <v>4</v>
          </cell>
        </row>
        <row r="124">
          <cell r="B124">
            <v>2</v>
          </cell>
          <cell r="D124">
            <v>5</v>
          </cell>
          <cell r="E124">
            <v>3.5</v>
          </cell>
          <cell r="F124">
            <v>3.75</v>
          </cell>
          <cell r="H124">
            <v>16</v>
          </cell>
          <cell r="I124">
            <v>4</v>
          </cell>
        </row>
        <row r="125">
          <cell r="B125">
            <v>2</v>
          </cell>
        </row>
        <row r="126">
          <cell r="B126">
            <v>2</v>
          </cell>
        </row>
        <row r="127">
          <cell r="B127">
            <v>2</v>
          </cell>
        </row>
        <row r="128">
          <cell r="B128">
            <v>2</v>
          </cell>
        </row>
        <row r="129">
          <cell r="B129">
            <v>2</v>
          </cell>
          <cell r="E129">
            <v>4.75</v>
          </cell>
          <cell r="F129">
            <v>9.16</v>
          </cell>
          <cell r="H129">
            <v>19</v>
          </cell>
        </row>
        <row r="130">
          <cell r="B130">
            <v>2</v>
          </cell>
        </row>
        <row r="131">
          <cell r="B131">
            <v>2</v>
          </cell>
        </row>
        <row r="132">
          <cell r="B132">
            <v>2</v>
          </cell>
        </row>
        <row r="133">
          <cell r="B133">
            <v>3</v>
          </cell>
          <cell r="D133">
            <v>6</v>
          </cell>
          <cell r="E133">
            <v>3.75</v>
          </cell>
          <cell r="F133">
            <v>9.14</v>
          </cell>
          <cell r="H133">
            <v>17</v>
          </cell>
          <cell r="I133">
            <v>4</v>
          </cell>
        </row>
        <row r="134">
          <cell r="B134">
            <v>3</v>
          </cell>
          <cell r="D134">
            <v>4</v>
          </cell>
          <cell r="E134">
            <v>3</v>
          </cell>
          <cell r="F134">
            <v>8.1199999999999992</v>
          </cell>
          <cell r="H134">
            <v>13</v>
          </cell>
          <cell r="I134">
            <v>3</v>
          </cell>
        </row>
        <row r="135">
          <cell r="B135">
            <v>3</v>
          </cell>
        </row>
        <row r="136">
          <cell r="B136">
            <v>3</v>
          </cell>
        </row>
        <row r="137">
          <cell r="B137">
            <v>3</v>
          </cell>
          <cell r="D137">
            <v>3</v>
          </cell>
          <cell r="E137">
            <v>1</v>
          </cell>
          <cell r="F137">
            <v>6.72</v>
          </cell>
          <cell r="H137">
            <v>8</v>
          </cell>
          <cell r="I137">
            <v>4</v>
          </cell>
        </row>
        <row r="138">
          <cell r="B138">
            <v>3</v>
          </cell>
          <cell r="D138">
            <v>5</v>
          </cell>
          <cell r="E138">
            <v>1.5</v>
          </cell>
          <cell r="F138">
            <v>11.6</v>
          </cell>
          <cell r="H138">
            <v>16</v>
          </cell>
          <cell r="I138">
            <v>4</v>
          </cell>
        </row>
        <row r="139">
          <cell r="B139">
            <v>3</v>
          </cell>
          <cell r="D139">
            <v>6</v>
          </cell>
          <cell r="E139">
            <v>2.75</v>
          </cell>
          <cell r="F139">
            <v>6.38</v>
          </cell>
          <cell r="H139">
            <v>18</v>
          </cell>
          <cell r="I139">
            <v>4</v>
          </cell>
        </row>
        <row r="140">
          <cell r="B140">
            <v>3</v>
          </cell>
        </row>
        <row r="141">
          <cell r="B141">
            <v>3</v>
          </cell>
          <cell r="D141">
            <v>8</v>
          </cell>
          <cell r="E141">
            <v>3.75</v>
          </cell>
          <cell r="F141">
            <v>9.8699999999999992</v>
          </cell>
          <cell r="H141">
            <v>17</v>
          </cell>
          <cell r="I141">
            <v>5</v>
          </cell>
        </row>
        <row r="142">
          <cell r="B142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1B53-4931-4149-B2D2-88F2BF7572E5}">
  <dimension ref="A1:AS81"/>
  <sheetViews>
    <sheetView tabSelected="1" workbookViewId="0">
      <selection activeCell="U57" sqref="U57"/>
    </sheetView>
  </sheetViews>
  <sheetFormatPr baseColWidth="10" defaultRowHeight="14.4" x14ac:dyDescent="0.3"/>
  <cols>
    <col min="2" max="13" width="5" bestFit="1" customWidth="1"/>
    <col min="14" max="15" width="4" bestFit="1" customWidth="1"/>
    <col min="16" max="16" width="5" bestFit="1" customWidth="1"/>
    <col min="17" max="18" width="4" bestFit="1" customWidth="1"/>
    <col min="19" max="19" width="5" bestFit="1" customWidth="1"/>
    <col min="20" max="20" width="4" bestFit="1" customWidth="1"/>
    <col min="21" max="32" width="5" bestFit="1" customWidth="1"/>
    <col min="33" max="35" width="6" bestFit="1" customWidth="1"/>
    <col min="36" max="36" width="5" bestFit="1" customWidth="1"/>
    <col min="37" max="39" width="6" bestFit="1" customWidth="1"/>
    <col min="40" max="40" width="5" bestFit="1" customWidth="1"/>
    <col min="41" max="41" width="6" bestFit="1" customWidth="1"/>
  </cols>
  <sheetData>
    <row r="1" spans="1:45" ht="15" thickBot="1" x14ac:dyDescent="0.35"/>
    <row r="2" spans="1:45" ht="16.2" thickBot="1" x14ac:dyDescent="0.35">
      <c r="A2" s="6" t="s">
        <v>5</v>
      </c>
      <c r="B2" s="7"/>
      <c r="C2" s="7"/>
      <c r="D2" s="7"/>
      <c r="E2" s="7"/>
      <c r="F2" s="7"/>
      <c r="G2" s="7"/>
      <c r="H2" s="7"/>
      <c r="I2" s="7"/>
      <c r="J2" s="7"/>
      <c r="K2" s="8"/>
      <c r="M2" s="52" t="s">
        <v>6</v>
      </c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4"/>
    </row>
    <row r="3" spans="1:45" ht="16.2" thickBot="1" x14ac:dyDescent="0.35">
      <c r="A3" s="3" t="s">
        <v>0</v>
      </c>
      <c r="B3" s="9">
        <v>1</v>
      </c>
      <c r="C3" s="4">
        <v>2</v>
      </c>
      <c r="D3" s="4">
        <f>C3+1</f>
        <v>3</v>
      </c>
      <c r="E3" s="4">
        <f t="shared" ref="E3:K3" si="0">D3+1</f>
        <v>4</v>
      </c>
      <c r="F3" s="4">
        <f t="shared" si="0"/>
        <v>5</v>
      </c>
      <c r="G3" s="4">
        <f t="shared" si="0"/>
        <v>6</v>
      </c>
      <c r="H3" s="4">
        <f>G3+1</f>
        <v>7</v>
      </c>
      <c r="I3" s="4">
        <f t="shared" si="0"/>
        <v>8</v>
      </c>
      <c r="J3" s="4">
        <f t="shared" si="0"/>
        <v>9</v>
      </c>
      <c r="K3" s="5">
        <f t="shared" si="0"/>
        <v>10</v>
      </c>
      <c r="M3" s="10"/>
      <c r="N3" s="55" t="s">
        <v>7</v>
      </c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12"/>
    </row>
    <row r="4" spans="1:45" ht="16.2" thickBot="1" x14ac:dyDescent="0.35">
      <c r="A4" s="16">
        <v>0</v>
      </c>
      <c r="B4" s="10">
        <f>COUNTIFS([1]Sheet1!$B$2:$B$142,$A4,[1]Sheet1!$I$2:$I$142,B$3,[1]Sheet1!$F$2:$F$142,"&lt;&gt;-10")</f>
        <v>0</v>
      </c>
      <c r="C4" s="11">
        <f>COUNTIFS([1]Sheet1!$B$2:$B$142,$A4,[1]Sheet1!$I$2:$I$142,C$3,[1]Sheet1!$F$2:$F$142,"&lt;&gt;-10")</f>
        <v>1</v>
      </c>
      <c r="D4" s="11">
        <f>COUNTIFS([1]Sheet1!$B$2:$B$142,$A4,[1]Sheet1!$I$2:$I$142,D$3,[1]Sheet1!$F$2:$F$142,"&lt;&gt;-10")</f>
        <v>6</v>
      </c>
      <c r="E4" s="11">
        <f>COUNTIFS([1]Sheet1!$B$2:$B$142,$A4,[1]Sheet1!$I$2:$I$142,E$3,[1]Sheet1!$F$2:$F$142,"&lt;&gt;-10")</f>
        <v>1</v>
      </c>
      <c r="F4" s="11">
        <f>COUNTIFS([1]Sheet1!$B$2:$B$142,$A4,[1]Sheet1!$I$2:$I$142,F$3,[1]Sheet1!$F$2:$F$142,"&lt;&gt;-10")</f>
        <v>2</v>
      </c>
      <c r="G4" s="11">
        <f>COUNTIFS([1]Sheet1!$B$2:$B$142,$A4,[1]Sheet1!$I$2:$I$142,G$3,[1]Sheet1!$F$2:$F$142,"&lt;&gt;-10")</f>
        <v>0</v>
      </c>
      <c r="H4" s="11">
        <f>COUNTIFS([1]Sheet1!$B$2:$B$142,$A4,[1]Sheet1!$I$2:$I$142,H$3,[1]Sheet1!$F$2:$F$142,"&lt;&gt;-10")</f>
        <v>0</v>
      </c>
      <c r="I4" s="11">
        <f>COUNTIFS([1]Sheet1!$B$2:$B$142,$A4,[1]Sheet1!$I$2:$I$142,I$3,[1]Sheet1!$F$2:$F$142,"&lt;&gt;-10")</f>
        <v>0</v>
      </c>
      <c r="J4" s="11"/>
      <c r="K4" s="12"/>
      <c r="M4" s="13"/>
      <c r="N4" s="56" t="s">
        <v>8</v>
      </c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15"/>
    </row>
    <row r="5" spans="1:45" x14ac:dyDescent="0.3">
      <c r="A5" s="17">
        <v>1</v>
      </c>
      <c r="B5" s="10">
        <f>COUNTIFS([1]Sheet1!$B$2:$B$142,$A5,[1]Sheet1!$I$2:$I$142,B$3,[1]Sheet1!$F$2:$F$142,"&lt;&gt;-10")</f>
        <v>1</v>
      </c>
      <c r="C5" s="11">
        <f>COUNTIFS([1]Sheet1!$B$2:$B$142,$A5,[1]Sheet1!$I$2:$I$142,C$3,[1]Sheet1!$F$2:$F$142,"&lt;&gt;-10")</f>
        <v>1</v>
      </c>
      <c r="D5" s="11">
        <f>COUNTIFS([1]Sheet1!$B$2:$B$142,$A5,[1]Sheet1!$I$2:$I$142,D$3,[1]Sheet1!$F$2:$F$142,"&lt;&gt;-10")</f>
        <v>9</v>
      </c>
      <c r="E5" s="11">
        <f>COUNTIFS([1]Sheet1!$B$2:$B$142,$A5,[1]Sheet1!$I$2:$I$142,E$3,[1]Sheet1!$F$2:$F$142,"&lt;&gt;-10")</f>
        <v>6</v>
      </c>
      <c r="F5" s="11">
        <f>COUNTIFS([1]Sheet1!$B$2:$B$142,$A5,[1]Sheet1!$I$2:$I$142,F$3,[1]Sheet1!$F$2:$F$142,"&lt;&gt;-10")</f>
        <v>2</v>
      </c>
      <c r="G5" s="11">
        <f>COUNTIFS([1]Sheet1!$B$2:$B$142,$A5,[1]Sheet1!$I$2:$I$142,G$3,[1]Sheet1!$F$2:$F$142,"&lt;&gt;-10")</f>
        <v>0</v>
      </c>
      <c r="H5" s="11">
        <f>COUNTIFS([1]Sheet1!$B$2:$B$142,$A5,[1]Sheet1!$I$2:$I$142,H$3,[1]Sheet1!$F$2:$F$142,"&lt;&gt;-10")</f>
        <v>1</v>
      </c>
      <c r="I5" s="11">
        <f>COUNTIFS([1]Sheet1!$B$2:$B$142,$A5,[1]Sheet1!$I$2:$I$142,I$3,[1]Sheet1!$F$2:$F$142,"&lt;&gt;-10")</f>
        <v>0</v>
      </c>
      <c r="J5" s="11"/>
      <c r="K5" s="12"/>
    </row>
    <row r="6" spans="1:45" x14ac:dyDescent="0.3">
      <c r="A6" s="18">
        <v>2</v>
      </c>
      <c r="B6" s="10">
        <f>COUNTIFS([1]Sheet1!$B$2:$B$142,$A6,[1]Sheet1!$I$2:$I$142,B$3,[1]Sheet1!$F$2:$F$142,"&lt;&gt;-10")</f>
        <v>0</v>
      </c>
      <c r="C6" s="11">
        <f>COUNTIFS([1]Sheet1!$B$2:$B$142,$A6,[1]Sheet1!$I$2:$I$142,C$3,[1]Sheet1!$F$2:$F$142,"&lt;&gt;-10")</f>
        <v>0</v>
      </c>
      <c r="D6" s="11">
        <f>COUNTIFS([1]Sheet1!$B$2:$B$142,$A6,[1]Sheet1!$I$2:$I$142,D$3,[1]Sheet1!$F$2:$F$142,"&lt;&gt;-10")</f>
        <v>0</v>
      </c>
      <c r="E6" s="11">
        <f>COUNTIFS([1]Sheet1!$B$2:$B$142,$A6,[1]Sheet1!$I$2:$I$142,E$3,[1]Sheet1!$F$2:$F$142,"&lt;&gt;-10")</f>
        <v>3</v>
      </c>
      <c r="F6" s="11">
        <f>COUNTIFS([1]Sheet1!$B$2:$B$142,$A6,[1]Sheet1!$I$2:$I$142,F$3,[1]Sheet1!$F$2:$F$142,"&lt;&gt;-10")</f>
        <v>0</v>
      </c>
      <c r="G6" s="11">
        <f>COUNTIFS([1]Sheet1!$B$2:$B$142,$A6,[1]Sheet1!$I$2:$I$142,G$3,[1]Sheet1!$F$2:$F$142,"&lt;&gt;-10")</f>
        <v>0</v>
      </c>
      <c r="H6" s="11">
        <f>COUNTIFS([1]Sheet1!$B$2:$B$142,$A6,[1]Sheet1!$I$2:$I$142,H$3,[1]Sheet1!$F$2:$F$142,"&lt;&gt;-10")</f>
        <v>1</v>
      </c>
      <c r="I6" s="11">
        <f>COUNTIFS([1]Sheet1!$B$2:$B$142,$A6,[1]Sheet1!$I$2:$I$142,I$3,[1]Sheet1!$F$2:$F$142,"&lt;&gt;-10")</f>
        <v>0</v>
      </c>
      <c r="J6" s="11"/>
      <c r="K6" s="12"/>
    </row>
    <row r="7" spans="1:45" ht="15" thickBot="1" x14ac:dyDescent="0.35">
      <c r="A7" s="19">
        <v>3</v>
      </c>
      <c r="B7" s="13">
        <f>COUNTIFS([1]Sheet1!$B$2:$B$142,$A7,[1]Sheet1!$I$2:$I$142,B$3,[1]Sheet1!$F$2:$F$142,"&lt;&gt;-10")</f>
        <v>0</v>
      </c>
      <c r="C7" s="14">
        <f>COUNTIFS([1]Sheet1!$B$2:$B$142,$A7,[1]Sheet1!$I$2:$I$142,C$3,[1]Sheet1!$F$2:$F$142,"&lt;&gt;-10")</f>
        <v>0</v>
      </c>
      <c r="D7" s="14">
        <f>COUNTIFS([1]Sheet1!$B$2:$B$142,$A7,[1]Sheet1!$I$2:$I$142,D$3,[1]Sheet1!$F$2:$F$142,"&lt;&gt;-10")</f>
        <v>1</v>
      </c>
      <c r="E7" s="14">
        <f>COUNTIFS([1]Sheet1!$B$2:$B$142,$A7,[1]Sheet1!$I$2:$I$142,E$3,[1]Sheet1!$F$2:$F$142,"&lt;&gt;-10")</f>
        <v>4</v>
      </c>
      <c r="F7" s="14">
        <f>COUNTIFS([1]Sheet1!$B$2:$B$142,$A7,[1]Sheet1!$I$2:$I$142,F$3,[1]Sheet1!$F$2:$F$142,"&lt;&gt;-10")</f>
        <v>1</v>
      </c>
      <c r="G7" s="14">
        <f>COUNTIFS([1]Sheet1!$B$2:$B$142,$A7,[1]Sheet1!$I$2:$I$142,G$3,[1]Sheet1!$F$2:$F$142,"&lt;&gt;-10")</f>
        <v>0</v>
      </c>
      <c r="H7" s="14">
        <f>COUNTIFS([1]Sheet1!$B$2:$B$142,$A7,[1]Sheet1!$I$2:$I$142,H$3,[1]Sheet1!$F$2:$F$142,"&lt;&gt;-10")</f>
        <v>0</v>
      </c>
      <c r="I7" s="14">
        <f>COUNTIFS([1]Sheet1!$B$2:$B$142,$A7,[1]Sheet1!$I$2:$I$142,I$3,[1]Sheet1!$F$2:$F$142,"&lt;&gt;-10")</f>
        <v>0</v>
      </c>
      <c r="J7" s="14"/>
      <c r="K7" s="15"/>
    </row>
    <row r="9" spans="1:45" x14ac:dyDescent="0.3">
      <c r="A9" s="35" t="s">
        <v>10</v>
      </c>
      <c r="B9" s="36"/>
      <c r="C9" s="37"/>
      <c r="D9" s="25" t="s">
        <v>16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7"/>
    </row>
    <row r="10" spans="1:45" x14ac:dyDescent="0.3">
      <c r="D10" s="28" t="s">
        <v>17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9"/>
    </row>
    <row r="11" spans="1:45" x14ac:dyDescent="0.3">
      <c r="D11" s="30" t="s">
        <v>14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31"/>
    </row>
    <row r="12" spans="1:45" x14ac:dyDescent="0.3">
      <c r="D12" s="32" t="s">
        <v>15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</row>
    <row r="16" spans="1:45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</row>
    <row r="17" spans="1:45" ht="15" thickBot="1" x14ac:dyDescent="0.35"/>
    <row r="18" spans="1:45" ht="15" thickBot="1" x14ac:dyDescent="0.35">
      <c r="A18" s="6" t="s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 spans="1:45" ht="15" thickBot="1" x14ac:dyDescent="0.35">
      <c r="A19" s="3" t="s">
        <v>0</v>
      </c>
      <c r="B19" s="9">
        <v>2</v>
      </c>
      <c r="C19" s="4">
        <f>B19+1</f>
        <v>3</v>
      </c>
      <c r="D19" s="4">
        <f>C19+1</f>
        <v>4</v>
      </c>
      <c r="E19" s="4">
        <f t="shared" ref="E19:L19" si="1">D19+1</f>
        <v>5</v>
      </c>
      <c r="F19" s="4">
        <f t="shared" si="1"/>
        <v>6</v>
      </c>
      <c r="G19" s="4">
        <f t="shared" si="1"/>
        <v>7</v>
      </c>
      <c r="H19" s="4">
        <f t="shared" si="1"/>
        <v>8</v>
      </c>
      <c r="I19" s="4">
        <f t="shared" si="1"/>
        <v>9</v>
      </c>
      <c r="J19" s="4">
        <f t="shared" si="1"/>
        <v>10</v>
      </c>
      <c r="K19" s="4">
        <f t="shared" si="1"/>
        <v>11</v>
      </c>
      <c r="L19" s="5">
        <f t="shared" si="1"/>
        <v>12</v>
      </c>
    </row>
    <row r="20" spans="1:45" x14ac:dyDescent="0.3">
      <c r="A20" s="1">
        <v>0</v>
      </c>
      <c r="B20" s="10">
        <f>COUNTIFS([1]Sheet1!$B$2:$B$142,$A20,[1]Sheet1!$D$2:$D$142,B$19,[1]Sheet1!$F$2:$F$142,"&lt;&gt;-10")</f>
        <v>0</v>
      </c>
      <c r="C20" s="11">
        <f>COUNTIFS([1]Sheet1!$B$2:$B$142,$A20,[1]Sheet1!$D$2:$D$142,C$19,[1]Sheet1!$F$2:$F$142,"&lt;&gt;-10")</f>
        <v>4</v>
      </c>
      <c r="D20" s="11">
        <f>COUNTIFS([1]Sheet1!$B$2:$B$142,$A20,[1]Sheet1!$D$2:$D$142,D$19,[1]Sheet1!$F$2:$F$142,"&lt;&gt;-10")</f>
        <v>4</v>
      </c>
      <c r="E20" s="11">
        <f>COUNTIFS([1]Sheet1!$B$2:$B$142,$A20,[1]Sheet1!$D$2:$D$142,E$19,[1]Sheet1!$F$2:$F$142,"&lt;&gt;-10")</f>
        <v>1</v>
      </c>
      <c r="F20" s="11">
        <f>COUNTIFS([1]Sheet1!$B$2:$B$142,$A20,[1]Sheet1!$D$2:$D$142,F$19,[1]Sheet1!$F$2:$F$142,"&lt;&gt;-10")</f>
        <v>1</v>
      </c>
      <c r="G20" s="11">
        <f>COUNTIFS([1]Sheet1!$B$2:$B$142,$A20,[1]Sheet1!$D$2:$D$142,G$19,[1]Sheet1!$F$2:$F$142,"&lt;&gt;-10")</f>
        <v>0</v>
      </c>
      <c r="H20" s="11">
        <f>COUNTIFS([1]Sheet1!$B$2:$B$142,$A20,[1]Sheet1!$D$2:$D$142,H$19,[1]Sheet1!$F$2:$F$142,"&lt;&gt;-10")</f>
        <v>0</v>
      </c>
      <c r="I20" s="11">
        <f>COUNTIFS([1]Sheet1!$B$2:$B$142,$A20,[1]Sheet1!$D$2:$D$142,I$19,[1]Sheet1!$F$2:$F$142,"&lt;&gt;-10")</f>
        <v>0</v>
      </c>
      <c r="J20" s="11">
        <f>COUNTIFS([1]Sheet1!$B$2:$B$142,$A20,[1]Sheet1!$D$2:$D$142,J$19,[1]Sheet1!$F$2:$F$142,"&lt;&gt;-10")</f>
        <v>0</v>
      </c>
      <c r="K20" s="11"/>
      <c r="L20" s="12"/>
    </row>
    <row r="21" spans="1:45" x14ac:dyDescent="0.3">
      <c r="A21" s="1">
        <v>1</v>
      </c>
      <c r="B21" s="10">
        <f>COUNTIFS([1]Sheet1!$B$2:$B$142,$A21,[1]Sheet1!$D$2:$D$142,B$19,[1]Sheet1!$F$2:$F$142,"&lt;&gt;-10")</f>
        <v>0</v>
      </c>
      <c r="C21" s="11">
        <f>COUNTIFS([1]Sheet1!$B$2:$B$142,$A21,[1]Sheet1!$D$2:$D$142,C$19,[1]Sheet1!$F$2:$F$142,"&lt;&gt;-10")</f>
        <v>5</v>
      </c>
      <c r="D21" s="11">
        <f>COUNTIFS([1]Sheet1!$B$2:$B$142,$A21,[1]Sheet1!$D$2:$D$142,D$19,[1]Sheet1!$F$2:$F$142,"&lt;&gt;-10")</f>
        <v>7</v>
      </c>
      <c r="E21" s="11">
        <f>COUNTIFS([1]Sheet1!$B$2:$B$142,$A21,[1]Sheet1!$D$2:$D$142,E$19,[1]Sheet1!$F$2:$F$142,"&lt;&gt;-10")</f>
        <v>5</v>
      </c>
      <c r="F21" s="11">
        <f>COUNTIFS([1]Sheet1!$B$2:$B$142,$A21,[1]Sheet1!$D$2:$D$142,F$19,[1]Sheet1!$F$2:$F$142,"&lt;&gt;-10")</f>
        <v>2</v>
      </c>
      <c r="G21" s="11">
        <f>COUNTIFS([1]Sheet1!$B$2:$B$142,$A21,[1]Sheet1!$D$2:$D$142,G$19,[1]Sheet1!$F$2:$F$142,"&lt;&gt;-10")</f>
        <v>0</v>
      </c>
      <c r="H21" s="11">
        <f>COUNTIFS([1]Sheet1!$B$2:$B$142,$A21,[1]Sheet1!$D$2:$D$142,H$19,[1]Sheet1!$F$2:$F$142,"&lt;&gt;-10")</f>
        <v>2</v>
      </c>
      <c r="I21" s="11">
        <f>COUNTIFS([1]Sheet1!$B$2:$B$142,$A21,[1]Sheet1!$D$2:$D$142,I$19,[1]Sheet1!$F$2:$F$142,"&lt;&gt;-10")</f>
        <v>0</v>
      </c>
      <c r="J21" s="11">
        <f>COUNTIFS([1]Sheet1!$B$2:$B$142,$A21,[1]Sheet1!$D$2:$D$142,J$19,[1]Sheet1!$F$2:$F$142,"&lt;&gt;-10")</f>
        <v>0</v>
      </c>
      <c r="K21" s="11"/>
      <c r="L21" s="12"/>
    </row>
    <row r="22" spans="1:45" x14ac:dyDescent="0.3">
      <c r="A22" s="1">
        <v>2</v>
      </c>
      <c r="B22" s="10">
        <f>COUNTIFS([1]Sheet1!$B$2:$B$142,$A22,[1]Sheet1!$D$2:$D$142,B$19,[1]Sheet1!$F$2:$F$142,"&lt;&gt;-10")</f>
        <v>0</v>
      </c>
      <c r="C22" s="11">
        <f>COUNTIFS([1]Sheet1!$B$2:$B$142,$A22,[1]Sheet1!$D$2:$D$142,C$19,[1]Sheet1!$F$2:$F$142,"&lt;&gt;-10")</f>
        <v>0</v>
      </c>
      <c r="D22" s="11">
        <f>COUNTIFS([1]Sheet1!$B$2:$B$142,$A22,[1]Sheet1!$D$2:$D$142,D$19,[1]Sheet1!$F$2:$F$142,"&lt;&gt;-10")</f>
        <v>1</v>
      </c>
      <c r="E22" s="11">
        <f>COUNTIFS([1]Sheet1!$B$2:$B$142,$A22,[1]Sheet1!$D$2:$D$142,E$19,[1]Sheet1!$F$2:$F$142,"&lt;&gt;-10")</f>
        <v>1</v>
      </c>
      <c r="F22" s="11">
        <f>COUNTIFS([1]Sheet1!$B$2:$B$142,$A22,[1]Sheet1!$D$2:$D$142,F$19,[1]Sheet1!$F$2:$F$142,"&lt;&gt;-10")</f>
        <v>1</v>
      </c>
      <c r="G22" s="11">
        <f>COUNTIFS([1]Sheet1!$B$2:$B$142,$A22,[1]Sheet1!$D$2:$D$142,G$19,[1]Sheet1!$F$2:$F$142,"&lt;&gt;-10")</f>
        <v>1</v>
      </c>
      <c r="H22" s="11">
        <f>COUNTIFS([1]Sheet1!$B$2:$B$142,$A22,[1]Sheet1!$D$2:$D$142,H$19,[1]Sheet1!$F$2:$F$142,"&lt;&gt;-10")</f>
        <v>0</v>
      </c>
      <c r="I22" s="11">
        <f>COUNTIFS([1]Sheet1!$B$2:$B$142,$A22,[1]Sheet1!$D$2:$D$142,I$19,[1]Sheet1!$F$2:$F$142,"&lt;&gt;-10")</f>
        <v>0</v>
      </c>
      <c r="J22" s="11">
        <f>COUNTIFS([1]Sheet1!$B$2:$B$142,$A22,[1]Sheet1!$D$2:$D$142,J$19,[1]Sheet1!$F$2:$F$142,"&lt;&gt;-10")</f>
        <v>0</v>
      </c>
      <c r="K22" s="11"/>
      <c r="L22" s="12"/>
    </row>
    <row r="23" spans="1:45" ht="15" thickBot="1" x14ac:dyDescent="0.35">
      <c r="A23" s="2">
        <v>3</v>
      </c>
      <c r="B23" s="13">
        <f>COUNTIFS([1]Sheet1!$B$2:$B$142,$A23,[1]Sheet1!$D$2:$D$142,B$19,[1]Sheet1!$F$2:$F$142,"&lt;&gt;-10")</f>
        <v>0</v>
      </c>
      <c r="C23" s="14">
        <f>COUNTIFS([1]Sheet1!$B$2:$B$142,$A23,[1]Sheet1!$D$2:$D$142,C$19,[1]Sheet1!$F$2:$F$142,"&lt;&gt;-10")</f>
        <v>1</v>
      </c>
      <c r="D23" s="14">
        <f>COUNTIFS([1]Sheet1!$B$2:$B$142,$A23,[1]Sheet1!$D$2:$D$142,D$19,[1]Sheet1!$F$2:$F$142,"&lt;&gt;-10")</f>
        <v>1</v>
      </c>
      <c r="E23" s="14">
        <f>COUNTIFS([1]Sheet1!$B$2:$B$142,$A23,[1]Sheet1!$D$2:$D$142,E$19,[1]Sheet1!$F$2:$F$142,"&lt;&gt;-10")</f>
        <v>1</v>
      </c>
      <c r="F23" s="14">
        <f>COUNTIFS([1]Sheet1!$B$2:$B$142,$A23,[1]Sheet1!$D$2:$D$142,F$19,[1]Sheet1!$F$2:$F$142,"&lt;&gt;-10")</f>
        <v>2</v>
      </c>
      <c r="G23" s="14">
        <f>COUNTIFS([1]Sheet1!$B$2:$B$142,$A23,[1]Sheet1!$D$2:$D$142,G$19,[1]Sheet1!$F$2:$F$142,"&lt;&gt;-10")</f>
        <v>0</v>
      </c>
      <c r="H23" s="14">
        <f>COUNTIFS([1]Sheet1!$B$2:$B$142,$A23,[1]Sheet1!$D$2:$D$142,H$19,[1]Sheet1!$F$2:$F$142,"&lt;&gt;-10")</f>
        <v>1</v>
      </c>
      <c r="I23" s="14">
        <f>COUNTIFS([1]Sheet1!$B$2:$B$142,$A23,[1]Sheet1!$D$2:$D$142,I$19,[1]Sheet1!$F$2:$F$142,"&lt;&gt;-10")</f>
        <v>0</v>
      </c>
      <c r="J23" s="14">
        <f>COUNTIFS([1]Sheet1!$B$2:$B$142,$A23,[1]Sheet1!$D$2:$D$142,J$19,[1]Sheet1!$F$2:$F$142,"&lt;&gt;-10")</f>
        <v>0</v>
      </c>
      <c r="K23" s="14"/>
      <c r="L23" s="15"/>
    </row>
    <row r="25" spans="1:45" x14ac:dyDescent="0.3">
      <c r="A25" s="35" t="s">
        <v>9</v>
      </c>
      <c r="B25" s="36"/>
      <c r="C25" s="37"/>
      <c r="D25" s="25" t="s">
        <v>11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38"/>
      <c r="Q25" s="38"/>
      <c r="R25" s="39"/>
    </row>
    <row r="26" spans="1:45" x14ac:dyDescent="0.3">
      <c r="D26" s="30" t="s">
        <v>13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40"/>
    </row>
    <row r="27" spans="1:45" x14ac:dyDescent="0.3">
      <c r="D27" s="28" t="s">
        <v>17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9"/>
    </row>
    <row r="28" spans="1:45" x14ac:dyDescent="0.3">
      <c r="D28" s="32" t="s">
        <v>12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41"/>
      <c r="Q28" s="41"/>
      <c r="R28" s="34"/>
    </row>
    <row r="30" spans="1:45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</row>
    <row r="31" spans="1:45" ht="15" thickBot="1" x14ac:dyDescent="0.35"/>
    <row r="32" spans="1:45" ht="15" thickBot="1" x14ac:dyDescent="0.35">
      <c r="A32" s="6" t="s">
        <v>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45" ht="15" thickBot="1" x14ac:dyDescent="0.35">
      <c r="A33" s="3" t="s">
        <v>0</v>
      </c>
      <c r="B33" s="4">
        <v>0</v>
      </c>
      <c r="C33" s="4">
        <v>0.25</v>
      </c>
      <c r="D33" s="4">
        <v>0.45</v>
      </c>
      <c r="E33" s="4">
        <v>0.5</v>
      </c>
      <c r="F33" s="4">
        <v>0.75</v>
      </c>
      <c r="G33" s="4">
        <v>1</v>
      </c>
      <c r="H33" s="4">
        <v>1.25</v>
      </c>
      <c r="I33" s="4">
        <v>1.5</v>
      </c>
      <c r="J33" s="4">
        <v>1.75</v>
      </c>
      <c r="K33" s="4">
        <v>1.8</v>
      </c>
      <c r="L33" s="4">
        <v>2</v>
      </c>
      <c r="M33" s="4">
        <v>2.25</v>
      </c>
      <c r="N33" s="4">
        <v>2.5</v>
      </c>
      <c r="O33" s="4">
        <v>2.7</v>
      </c>
      <c r="P33" s="4">
        <v>2.75</v>
      </c>
      <c r="Q33" s="4">
        <v>3</v>
      </c>
      <c r="R33" s="4">
        <v>3.2</v>
      </c>
      <c r="S33" s="4">
        <v>3.25</v>
      </c>
      <c r="T33" s="4">
        <v>3.5</v>
      </c>
      <c r="U33" s="4">
        <v>3.75</v>
      </c>
      <c r="V33" s="4">
        <v>3.93</v>
      </c>
      <c r="W33" s="4">
        <v>4.75</v>
      </c>
      <c r="X33" s="5">
        <v>10.5</v>
      </c>
    </row>
    <row r="34" spans="1:45" x14ac:dyDescent="0.3">
      <c r="A34" s="1">
        <v>0</v>
      </c>
      <c r="B34" s="20">
        <f>COUNTIFS([1]Sheet1!$B$2:$B$142,$A34,[1]Sheet1!$E$2:$E$142,B$33,[1]Sheet1!$F$2:$F$142,"&lt;&gt;-10")</f>
        <v>0</v>
      </c>
      <c r="C34" s="21">
        <f>COUNTIFS([1]Sheet1!$B$2:$B$142,$A34,[1]Sheet1!$E$2:$E$142,C$33,[1]Sheet1!$F$2:$F$142,"&lt;&gt;-10")</f>
        <v>1</v>
      </c>
      <c r="D34" s="21">
        <f>COUNTIFS([1]Sheet1!$B$2:$B$142,$A34,[1]Sheet1!$E$2:$E$142,D$33,[1]Sheet1!$F$2:$F$142,"&lt;&gt;-10")</f>
        <v>1</v>
      </c>
      <c r="E34" s="21">
        <f>COUNTIFS([1]Sheet1!$B$2:$B$142,$A34,[1]Sheet1!$E$2:$E$142,E$33,[1]Sheet1!$F$2:$F$142,"&lt;&gt;-10")</f>
        <v>1</v>
      </c>
      <c r="F34" s="21">
        <f>COUNTIFS([1]Sheet1!$B$2:$B$142,$A34,[1]Sheet1!$E$2:$E$142,F$33,[1]Sheet1!$F$2:$F$142,"&lt;&gt;-10")</f>
        <v>0</v>
      </c>
      <c r="G34" s="21">
        <f>COUNTIFS([1]Sheet1!$B$2:$B$142,$A34,[1]Sheet1!$E$2:$E$142,G$33,[1]Sheet1!$F$2:$F$142,"&lt;&gt;-10")</f>
        <v>0</v>
      </c>
      <c r="H34" s="21">
        <f>COUNTIFS([1]Sheet1!$B$2:$B$142,$A34,[1]Sheet1!$E$2:$E$142,H$33,[1]Sheet1!$F$2:$F$142,"&lt;&gt;-10")</f>
        <v>0</v>
      </c>
      <c r="I34" s="21">
        <f>COUNTIFS([1]Sheet1!$B$2:$B$142,$A34,[1]Sheet1!$E$2:$E$142,I$33,[1]Sheet1!$F$2:$F$142,"&lt;&gt;-10")</f>
        <v>0</v>
      </c>
      <c r="J34" s="21">
        <f>COUNTIFS([1]Sheet1!$B$2:$B$142,$A34,[1]Sheet1!$E$2:$E$142,J$33,[1]Sheet1!$F$2:$F$142,"&lt;&gt;-10")</f>
        <v>2</v>
      </c>
      <c r="K34" s="21">
        <f>COUNTIFS([1]Sheet1!$B$2:$B$142,$A34,[1]Sheet1!$E$2:$E$142,K$33,[1]Sheet1!$F$2:$F$142,"&lt;&gt;-10")</f>
        <v>0</v>
      </c>
      <c r="L34" s="21">
        <f>COUNTIFS([1]Sheet1!$B$2:$B$142,$A34,[1]Sheet1!$E$2:$E$142,L$33,[1]Sheet1!$F$2:$F$142,"&lt;&gt;-10")</f>
        <v>2</v>
      </c>
      <c r="M34" s="21">
        <f>COUNTIFS([1]Sheet1!$B$2:$B$142,$A34,[1]Sheet1!$E$2:$E$142,M$33,[1]Sheet1!$F$2:$F$142,"&lt;&gt;-10")</f>
        <v>1</v>
      </c>
      <c r="N34" s="21">
        <f>COUNTIFS([1]Sheet1!$B$2:$B$142,$A34,[1]Sheet1!$E$2:$E$142,N$33,[1]Sheet1!$F$2:$F$142,"&lt;&gt;-10")</f>
        <v>0</v>
      </c>
      <c r="O34" s="21">
        <f>COUNTIFS([1]Sheet1!$B$2:$B$142,$A34,[1]Sheet1!$E$2:$E$142,O$33,[1]Sheet1!$F$2:$F$142,"&lt;&gt;-10")</f>
        <v>1</v>
      </c>
      <c r="P34" s="21">
        <f>COUNTIFS([1]Sheet1!$B$2:$B$142,$A34,[1]Sheet1!$E$2:$E$142,P$33,[1]Sheet1!$F$2:$F$142,"&lt;&gt;-10")</f>
        <v>0</v>
      </c>
      <c r="Q34" s="21">
        <f>COUNTIFS([1]Sheet1!$B$2:$B$142,$A34,[1]Sheet1!$E$2:$E$142,Q$33,[1]Sheet1!$F$2:$F$142,"&lt;&gt;-10")</f>
        <v>0</v>
      </c>
      <c r="R34" s="21">
        <f>COUNTIFS([1]Sheet1!$B$2:$B$142,$A34,[1]Sheet1!$E$2:$E$142,R$33,[1]Sheet1!$F$2:$F$142,"&lt;&gt;-10")</f>
        <v>0</v>
      </c>
      <c r="S34" s="21">
        <f>COUNTIFS([1]Sheet1!$B$2:$B$142,$A34,[1]Sheet1!$E$2:$E$142,S$33,[1]Sheet1!$F$2:$F$142,"&lt;&gt;-10")</f>
        <v>0</v>
      </c>
      <c r="T34" s="21">
        <f>COUNTIFS([1]Sheet1!$B$2:$B$142,$A34,[1]Sheet1!$E$2:$E$142,T$33,[1]Sheet1!$F$2:$F$142,"&lt;&gt;-10")</f>
        <v>0</v>
      </c>
      <c r="U34" s="21">
        <f>COUNTIFS([1]Sheet1!$B$2:$B$142,$A34,[1]Sheet1!$E$2:$E$142,U$33,[1]Sheet1!$F$2:$F$142,"&lt;&gt;-10")</f>
        <v>1</v>
      </c>
      <c r="V34" s="21">
        <f>COUNTIFS([1]Sheet1!$B$2:$B$142,$A34,[1]Sheet1!$E$2:$E$142,V$33,[1]Sheet1!$F$2:$F$142,"&lt;&gt;-10")</f>
        <v>0</v>
      </c>
      <c r="W34" s="21">
        <f>COUNTIFS([1]Sheet1!$B$2:$B$142,$A34,[1]Sheet1!$E$2:$E$142,W$33,[1]Sheet1!$F$2:$F$142,"&lt;&gt;-10")</f>
        <v>0</v>
      </c>
      <c r="X34" s="22">
        <f>COUNTIFS([1]Sheet1!$B$2:$B$142,$A34,[1]Sheet1!$E$2:$E$142,X$33,[1]Sheet1!$F$2:$F$142,"&lt;&gt;-10")</f>
        <v>0</v>
      </c>
    </row>
    <row r="35" spans="1:45" x14ac:dyDescent="0.3">
      <c r="A35" s="1">
        <v>1</v>
      </c>
      <c r="B35" s="10">
        <f>COUNTIFS([1]Sheet1!$B$2:$B$142,$A35,[1]Sheet1!$E$2:$E$142,B$33,[1]Sheet1!$F$2:$F$142,"&lt;&gt;-10")</f>
        <v>1</v>
      </c>
      <c r="C35" s="11">
        <f>COUNTIFS([1]Sheet1!$B$2:$B$142,$A35,[1]Sheet1!$E$2:$E$142,C$33,[1]Sheet1!$F$2:$F$142,"&lt;&gt;-10")</f>
        <v>0</v>
      </c>
      <c r="D35" s="11">
        <f>COUNTIFS([1]Sheet1!$B$2:$B$142,$A35,[1]Sheet1!$E$2:$E$142,D$33,[1]Sheet1!$F$2:$F$142,"&lt;&gt;-10")</f>
        <v>1</v>
      </c>
      <c r="E35" s="11">
        <f>COUNTIFS([1]Sheet1!$B$2:$B$142,$A35,[1]Sheet1!$E$2:$E$142,E$33,[1]Sheet1!$F$2:$F$142,"&lt;&gt;-10")</f>
        <v>4</v>
      </c>
      <c r="F35" s="11">
        <f>COUNTIFS([1]Sheet1!$B$2:$B$142,$A35,[1]Sheet1!$E$2:$E$142,F$33,[1]Sheet1!$F$2:$F$142,"&lt;&gt;-10")</f>
        <v>0</v>
      </c>
      <c r="G35" s="11">
        <f>COUNTIFS([1]Sheet1!$B$2:$B$142,$A35,[1]Sheet1!$E$2:$E$142,G$33,[1]Sheet1!$F$2:$F$142,"&lt;&gt;-10")</f>
        <v>2</v>
      </c>
      <c r="H35" s="11">
        <f>COUNTIFS([1]Sheet1!$B$2:$B$142,$A35,[1]Sheet1!$E$2:$E$142,H$33,[1]Sheet1!$F$2:$F$142,"&lt;&gt;-10")</f>
        <v>1</v>
      </c>
      <c r="I35" s="11">
        <f>COUNTIFS([1]Sheet1!$B$2:$B$142,$A35,[1]Sheet1!$E$2:$E$142,I$33,[1]Sheet1!$F$2:$F$142,"&lt;&gt;-10")</f>
        <v>1</v>
      </c>
      <c r="J35" s="11">
        <f>COUNTIFS([1]Sheet1!$B$2:$B$142,$A35,[1]Sheet1!$E$2:$E$142,J$33,[1]Sheet1!$F$2:$F$142,"&lt;&gt;-10")</f>
        <v>2</v>
      </c>
      <c r="K35" s="11">
        <f>COUNTIFS([1]Sheet1!$B$2:$B$142,$A35,[1]Sheet1!$E$2:$E$142,K$33,[1]Sheet1!$F$2:$F$142,"&lt;&gt;-10")</f>
        <v>1</v>
      </c>
      <c r="L35" s="11">
        <f>COUNTIFS([1]Sheet1!$B$2:$B$142,$A35,[1]Sheet1!$E$2:$E$142,L$33,[1]Sheet1!$F$2:$F$142,"&lt;&gt;-10")</f>
        <v>1</v>
      </c>
      <c r="M35" s="11">
        <f>COUNTIFS([1]Sheet1!$B$2:$B$142,$A35,[1]Sheet1!$E$2:$E$142,M$33,[1]Sheet1!$F$2:$F$142,"&lt;&gt;-10")</f>
        <v>0</v>
      </c>
      <c r="N35" s="11">
        <f>COUNTIFS([1]Sheet1!$B$2:$B$142,$A35,[1]Sheet1!$E$2:$E$142,N$33,[1]Sheet1!$F$2:$F$142,"&lt;&gt;-10")</f>
        <v>1</v>
      </c>
      <c r="O35" s="11">
        <f>COUNTIFS([1]Sheet1!$B$2:$B$142,$A35,[1]Sheet1!$E$2:$E$142,O$33,[1]Sheet1!$F$2:$F$142,"&lt;&gt;-10")</f>
        <v>0</v>
      </c>
      <c r="P35" s="11">
        <f>COUNTIFS([1]Sheet1!$B$2:$B$142,$A35,[1]Sheet1!$E$2:$E$142,P$33,[1]Sheet1!$F$2:$F$142,"&lt;&gt;-10")</f>
        <v>1</v>
      </c>
      <c r="Q35" s="11">
        <f>COUNTIFS([1]Sheet1!$B$2:$B$142,$A35,[1]Sheet1!$E$2:$E$142,Q$33,[1]Sheet1!$F$2:$F$142,"&lt;&gt;-10")</f>
        <v>0</v>
      </c>
      <c r="R35" s="11">
        <f>COUNTIFS([1]Sheet1!$B$2:$B$142,$A35,[1]Sheet1!$E$2:$E$142,R$33,[1]Sheet1!$F$2:$F$142,"&lt;&gt;-10")</f>
        <v>1</v>
      </c>
      <c r="S35" s="11">
        <f>COUNTIFS([1]Sheet1!$B$2:$B$142,$A35,[1]Sheet1!$E$2:$E$142,S$33,[1]Sheet1!$F$2:$F$142,"&lt;&gt;-10")</f>
        <v>2</v>
      </c>
      <c r="T35" s="11">
        <f>COUNTIFS([1]Sheet1!$B$2:$B$142,$A35,[1]Sheet1!$E$2:$E$142,T$33,[1]Sheet1!$F$2:$F$142,"&lt;&gt;-10")</f>
        <v>1</v>
      </c>
      <c r="U35" s="11">
        <f>COUNTIFS([1]Sheet1!$B$2:$B$142,$A35,[1]Sheet1!$E$2:$E$142,U$33,[1]Sheet1!$F$2:$F$142,"&lt;&gt;-10")</f>
        <v>0</v>
      </c>
      <c r="V35" s="11">
        <f>COUNTIFS([1]Sheet1!$B$2:$B$142,$A35,[1]Sheet1!$E$2:$E$142,V$33,[1]Sheet1!$F$2:$F$142,"&lt;&gt;-10")</f>
        <v>0</v>
      </c>
      <c r="W35" s="11">
        <f>COUNTIFS([1]Sheet1!$B$2:$B$142,$A35,[1]Sheet1!$E$2:$E$142,W$33,[1]Sheet1!$F$2:$F$142,"&lt;&gt;-10")</f>
        <v>0</v>
      </c>
      <c r="X35" s="12">
        <f>COUNTIFS([1]Sheet1!$B$2:$B$142,$A35,[1]Sheet1!$E$2:$E$142,X$33,[1]Sheet1!$F$2:$F$142,"&lt;&gt;-10")</f>
        <v>1</v>
      </c>
    </row>
    <row r="36" spans="1:45" x14ac:dyDescent="0.3">
      <c r="A36" s="1">
        <v>2</v>
      </c>
      <c r="B36" s="10">
        <f>COUNTIFS([1]Sheet1!$B$2:$B$142,$A36,[1]Sheet1!$E$2:$E$142,B$33,[1]Sheet1!$F$2:$F$142,"&lt;&gt;-10")</f>
        <v>0</v>
      </c>
      <c r="C36" s="11">
        <f>COUNTIFS([1]Sheet1!$B$2:$B$142,$A36,[1]Sheet1!$E$2:$E$142,C$33,[1]Sheet1!$F$2:$F$142,"&lt;&gt;-10")</f>
        <v>0</v>
      </c>
      <c r="D36" s="11">
        <f>COUNTIFS([1]Sheet1!$B$2:$B$142,$A36,[1]Sheet1!$E$2:$E$142,D$33,[1]Sheet1!$F$2:$F$142,"&lt;&gt;-10")</f>
        <v>0</v>
      </c>
      <c r="E36" s="11">
        <f>COUNTIFS([1]Sheet1!$B$2:$B$142,$A36,[1]Sheet1!$E$2:$E$142,E$33,[1]Sheet1!$F$2:$F$142,"&lt;&gt;-10")</f>
        <v>0</v>
      </c>
      <c r="F36" s="11">
        <f>COUNTIFS([1]Sheet1!$B$2:$B$142,$A36,[1]Sheet1!$E$2:$E$142,F$33,[1]Sheet1!$F$2:$F$142,"&lt;&gt;-10")</f>
        <v>1</v>
      </c>
      <c r="G36" s="11">
        <f>COUNTIFS([1]Sheet1!$B$2:$B$142,$A36,[1]Sheet1!$E$2:$E$142,G$33,[1]Sheet1!$F$2:$F$142,"&lt;&gt;-10")</f>
        <v>0</v>
      </c>
      <c r="H36" s="11">
        <f>COUNTIFS([1]Sheet1!$B$2:$B$142,$A36,[1]Sheet1!$E$2:$E$142,H$33,[1]Sheet1!$F$2:$F$142,"&lt;&gt;-10")</f>
        <v>0</v>
      </c>
      <c r="I36" s="11">
        <f>COUNTIFS([1]Sheet1!$B$2:$B$142,$A36,[1]Sheet1!$E$2:$E$142,I$33,[1]Sheet1!$F$2:$F$142,"&lt;&gt;-10")</f>
        <v>0</v>
      </c>
      <c r="J36" s="11">
        <f>COUNTIFS([1]Sheet1!$B$2:$B$142,$A36,[1]Sheet1!$E$2:$E$142,J$33,[1]Sheet1!$F$2:$F$142,"&lt;&gt;-10")</f>
        <v>0</v>
      </c>
      <c r="K36" s="11">
        <f>COUNTIFS([1]Sheet1!$B$2:$B$142,$A36,[1]Sheet1!$E$2:$E$142,K$33,[1]Sheet1!$F$2:$F$142,"&lt;&gt;-10")</f>
        <v>0</v>
      </c>
      <c r="L36" s="11">
        <f>COUNTIFS([1]Sheet1!$B$2:$B$142,$A36,[1]Sheet1!$E$2:$E$142,L$33,[1]Sheet1!$F$2:$F$142,"&lt;&gt;-10")</f>
        <v>0</v>
      </c>
      <c r="M36" s="11">
        <f>COUNTIFS([1]Sheet1!$B$2:$B$142,$A36,[1]Sheet1!$E$2:$E$142,M$33,[1]Sheet1!$F$2:$F$142,"&lt;&gt;-10")</f>
        <v>0</v>
      </c>
      <c r="N36" s="11">
        <f>COUNTIFS([1]Sheet1!$B$2:$B$142,$A36,[1]Sheet1!$E$2:$E$142,N$33,[1]Sheet1!$F$2:$F$142,"&lt;&gt;-10")</f>
        <v>0</v>
      </c>
      <c r="O36" s="11">
        <f>COUNTIFS([1]Sheet1!$B$2:$B$142,$A36,[1]Sheet1!$E$2:$E$142,O$33,[1]Sheet1!$F$2:$F$142,"&lt;&gt;-10")</f>
        <v>0</v>
      </c>
      <c r="P36" s="11">
        <f>COUNTIFS([1]Sheet1!$B$2:$B$142,$A36,[1]Sheet1!$E$2:$E$142,P$33,[1]Sheet1!$F$2:$F$142,"&lt;&gt;-10")</f>
        <v>1</v>
      </c>
      <c r="Q36" s="11">
        <f>COUNTIFS([1]Sheet1!$B$2:$B$142,$A36,[1]Sheet1!$E$2:$E$142,Q$33,[1]Sheet1!$F$2:$F$142,"&lt;&gt;-10")</f>
        <v>0</v>
      </c>
      <c r="R36" s="11">
        <f>COUNTIFS([1]Sheet1!$B$2:$B$142,$A36,[1]Sheet1!$E$2:$E$142,R$33,[1]Sheet1!$F$2:$F$142,"&lt;&gt;-10")</f>
        <v>0</v>
      </c>
      <c r="S36" s="11">
        <f>COUNTIFS([1]Sheet1!$B$2:$B$142,$A36,[1]Sheet1!$E$2:$E$142,S$33,[1]Sheet1!$F$2:$F$142,"&lt;&gt;-10")</f>
        <v>0</v>
      </c>
      <c r="T36" s="11">
        <f>COUNTIFS([1]Sheet1!$B$2:$B$142,$A36,[1]Sheet1!$E$2:$E$142,T$33,[1]Sheet1!$F$2:$F$142,"&lt;&gt;-10")</f>
        <v>1</v>
      </c>
      <c r="U36" s="11">
        <f>COUNTIFS([1]Sheet1!$B$2:$B$142,$A36,[1]Sheet1!$E$2:$E$142,U$33,[1]Sheet1!$F$2:$F$142,"&lt;&gt;-10")</f>
        <v>0</v>
      </c>
      <c r="V36" s="11">
        <f>COUNTIFS([1]Sheet1!$B$2:$B$142,$A36,[1]Sheet1!$E$2:$E$142,V$33,[1]Sheet1!$F$2:$F$142,"&lt;&gt;-10")</f>
        <v>1</v>
      </c>
      <c r="W36" s="11">
        <f>COUNTIFS([1]Sheet1!$B$2:$B$142,$A36,[1]Sheet1!$E$2:$E$142,W$33,[1]Sheet1!$F$2:$F$142,"&lt;&gt;-10")</f>
        <v>1</v>
      </c>
      <c r="X36" s="12">
        <f>COUNTIFS([1]Sheet1!$B$2:$B$142,$A36,[1]Sheet1!$E$2:$E$142,X$33,[1]Sheet1!$F$2:$F$142,"&lt;&gt;-10")</f>
        <v>0</v>
      </c>
    </row>
    <row r="37" spans="1:45" ht="15" thickBot="1" x14ac:dyDescent="0.35">
      <c r="A37" s="2">
        <v>3</v>
      </c>
      <c r="B37" s="13">
        <f>COUNTIFS([1]Sheet1!$B$2:$B$142,$A37,[1]Sheet1!$E$2:$E$142,B$33,[1]Sheet1!$F$2:$F$142,"&lt;&gt;-10")</f>
        <v>0</v>
      </c>
      <c r="C37" s="14">
        <f>COUNTIFS([1]Sheet1!$B$2:$B$142,$A37,[1]Sheet1!$E$2:$E$142,C$33,[1]Sheet1!$F$2:$F$142,"&lt;&gt;-10")</f>
        <v>0</v>
      </c>
      <c r="D37" s="14">
        <f>COUNTIFS([1]Sheet1!$B$2:$B$142,$A37,[1]Sheet1!$E$2:$E$142,D$33,[1]Sheet1!$F$2:$F$142,"&lt;&gt;-10")</f>
        <v>0</v>
      </c>
      <c r="E37" s="14">
        <f>COUNTIFS([1]Sheet1!$B$2:$B$142,$A37,[1]Sheet1!$E$2:$E$142,E$33,[1]Sheet1!$F$2:$F$142,"&lt;&gt;-10")</f>
        <v>0</v>
      </c>
      <c r="F37" s="14">
        <f>COUNTIFS([1]Sheet1!$B$2:$B$142,$A37,[1]Sheet1!$E$2:$E$142,F$33,[1]Sheet1!$F$2:$F$142,"&lt;&gt;-10")</f>
        <v>0</v>
      </c>
      <c r="G37" s="14">
        <f>COUNTIFS([1]Sheet1!$B$2:$B$142,$A37,[1]Sheet1!$E$2:$E$142,G$33,[1]Sheet1!$F$2:$F$142,"&lt;&gt;-10")</f>
        <v>1</v>
      </c>
      <c r="H37" s="14">
        <f>COUNTIFS([1]Sheet1!$B$2:$B$142,$A37,[1]Sheet1!$E$2:$E$142,H$33,[1]Sheet1!$F$2:$F$142,"&lt;&gt;-10")</f>
        <v>0</v>
      </c>
      <c r="I37" s="14">
        <f>COUNTIFS([1]Sheet1!$B$2:$B$142,$A37,[1]Sheet1!$E$2:$E$142,I$33,[1]Sheet1!$F$2:$F$142,"&lt;&gt;-10")</f>
        <v>1</v>
      </c>
      <c r="J37" s="14">
        <f>COUNTIFS([1]Sheet1!$B$2:$B$142,$A37,[1]Sheet1!$E$2:$E$142,J$33,[1]Sheet1!$F$2:$F$142,"&lt;&gt;-10")</f>
        <v>0</v>
      </c>
      <c r="K37" s="14">
        <f>COUNTIFS([1]Sheet1!$B$2:$B$142,$A37,[1]Sheet1!$E$2:$E$142,K$33,[1]Sheet1!$F$2:$F$142,"&lt;&gt;-10")</f>
        <v>0</v>
      </c>
      <c r="L37" s="14">
        <f>COUNTIFS([1]Sheet1!$B$2:$B$142,$A37,[1]Sheet1!$E$2:$E$142,L$33,[1]Sheet1!$F$2:$F$142,"&lt;&gt;-10")</f>
        <v>0</v>
      </c>
      <c r="M37" s="14">
        <f>COUNTIFS([1]Sheet1!$B$2:$B$142,$A37,[1]Sheet1!$E$2:$E$142,M$33,[1]Sheet1!$F$2:$F$142,"&lt;&gt;-10")</f>
        <v>0</v>
      </c>
      <c r="N37" s="14">
        <f>COUNTIFS([1]Sheet1!$B$2:$B$142,$A37,[1]Sheet1!$E$2:$E$142,N$33,[1]Sheet1!$F$2:$F$142,"&lt;&gt;-10")</f>
        <v>0</v>
      </c>
      <c r="O37" s="14">
        <f>COUNTIFS([1]Sheet1!$B$2:$B$142,$A37,[1]Sheet1!$E$2:$E$142,O$33,[1]Sheet1!$F$2:$F$142,"&lt;&gt;-10")</f>
        <v>0</v>
      </c>
      <c r="P37" s="14">
        <f>COUNTIFS([1]Sheet1!$B$2:$B$142,$A37,[1]Sheet1!$E$2:$E$142,P$33,[1]Sheet1!$F$2:$F$142,"&lt;&gt;-10")</f>
        <v>1</v>
      </c>
      <c r="Q37" s="14">
        <f>COUNTIFS([1]Sheet1!$B$2:$B$142,$A37,[1]Sheet1!$E$2:$E$142,Q$33,[1]Sheet1!$F$2:$F$142,"&lt;&gt;-10")</f>
        <v>1</v>
      </c>
      <c r="R37" s="14">
        <f>COUNTIFS([1]Sheet1!$B$2:$B$142,$A37,[1]Sheet1!$E$2:$E$142,R$33,[1]Sheet1!$F$2:$F$142,"&lt;&gt;-10")</f>
        <v>0</v>
      </c>
      <c r="S37" s="14">
        <f>COUNTIFS([1]Sheet1!$B$2:$B$142,$A37,[1]Sheet1!$E$2:$E$142,S$33,[1]Sheet1!$F$2:$F$142,"&lt;&gt;-10")</f>
        <v>0</v>
      </c>
      <c r="T37" s="14">
        <f>COUNTIFS([1]Sheet1!$B$2:$B$142,$A37,[1]Sheet1!$E$2:$E$142,T$33,[1]Sheet1!$F$2:$F$142,"&lt;&gt;-10")</f>
        <v>0</v>
      </c>
      <c r="U37" s="14">
        <f>COUNTIFS([1]Sheet1!$B$2:$B$142,$A37,[1]Sheet1!$E$2:$E$142,U$33,[1]Sheet1!$F$2:$F$142,"&lt;&gt;-10")</f>
        <v>2</v>
      </c>
      <c r="V37" s="14">
        <f>COUNTIFS([1]Sheet1!$B$2:$B$142,$A37,[1]Sheet1!$E$2:$E$142,V$33,[1]Sheet1!$F$2:$F$142,"&lt;&gt;-10")</f>
        <v>0</v>
      </c>
      <c r="W37" s="14">
        <f>COUNTIFS([1]Sheet1!$B$2:$B$142,$A37,[1]Sheet1!$E$2:$E$142,W$33,[1]Sheet1!$F$2:$F$142,"&lt;&gt;-10")</f>
        <v>0</v>
      </c>
      <c r="X37" s="15">
        <f>COUNTIFS([1]Sheet1!$B$2:$B$142,$A37,[1]Sheet1!$E$2:$E$142,X$33,[1]Sheet1!$F$2:$F$142,"&lt;&gt;-10")</f>
        <v>0</v>
      </c>
    </row>
    <row r="39" spans="1:45" x14ac:dyDescent="0.3">
      <c r="A39" s="43" t="s">
        <v>18</v>
      </c>
      <c r="B39" s="44"/>
      <c r="C39" s="25" t="s">
        <v>19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38"/>
      <c r="U39" s="38"/>
      <c r="V39" s="38"/>
      <c r="W39" s="38"/>
      <c r="X39" s="38"/>
      <c r="Y39" s="39"/>
    </row>
    <row r="40" spans="1:45" x14ac:dyDescent="0.3">
      <c r="C40" s="30" t="s">
        <v>20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1"/>
      <c r="U40" s="11"/>
      <c r="V40" s="11"/>
      <c r="W40" s="11"/>
      <c r="X40" s="11"/>
      <c r="Y40" s="40"/>
    </row>
    <row r="41" spans="1:45" x14ac:dyDescent="0.3">
      <c r="C41" s="30" t="s">
        <v>23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31"/>
    </row>
    <row r="42" spans="1:45" x14ac:dyDescent="0.3">
      <c r="C42" s="30" t="s">
        <v>21</v>
      </c>
      <c r="D42" s="23"/>
      <c r="E42" s="23"/>
      <c r="F42" s="2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40"/>
    </row>
    <row r="43" spans="1:45" x14ac:dyDescent="0.3">
      <c r="C43" s="4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40"/>
    </row>
    <row r="44" spans="1:45" x14ac:dyDescent="0.3">
      <c r="C44" s="32" t="s">
        <v>22</v>
      </c>
      <c r="D44" s="33"/>
      <c r="E44" s="33"/>
      <c r="F44" s="33"/>
      <c r="G44" s="33"/>
      <c r="H44" s="33"/>
      <c r="I44" s="33"/>
      <c r="J44" s="33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4"/>
    </row>
    <row r="46" spans="1:45" x14ac:dyDescent="0.3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</row>
    <row r="47" spans="1:45" ht="15" thickBot="1" x14ac:dyDescent="0.35"/>
    <row r="48" spans="1:45" ht="15" thickBot="1" x14ac:dyDescent="0.35">
      <c r="A48" s="6" t="s">
        <v>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8"/>
    </row>
    <row r="49" spans="1:41" ht="15" thickBot="1" x14ac:dyDescent="0.35">
      <c r="A49" s="3" t="s">
        <v>0</v>
      </c>
      <c r="B49" s="4">
        <v>0.59</v>
      </c>
      <c r="C49" s="4">
        <v>0.82</v>
      </c>
      <c r="D49" s="4">
        <v>0.92</v>
      </c>
      <c r="E49" s="4">
        <v>1.04</v>
      </c>
      <c r="F49" s="4">
        <v>1.31</v>
      </c>
      <c r="G49" s="4">
        <v>1.32</v>
      </c>
      <c r="H49" s="4">
        <v>2.1</v>
      </c>
      <c r="I49" s="4">
        <v>2.93</v>
      </c>
      <c r="J49" s="4">
        <v>3.02</v>
      </c>
      <c r="K49" s="4">
        <v>3.38</v>
      </c>
      <c r="L49" s="4">
        <v>3.41</v>
      </c>
      <c r="M49" s="4">
        <v>3.75</v>
      </c>
      <c r="N49" s="4">
        <v>3.81</v>
      </c>
      <c r="O49" s="4">
        <v>3.89</v>
      </c>
      <c r="P49" s="4">
        <v>3.99</v>
      </c>
      <c r="Q49" s="4">
        <v>4.5</v>
      </c>
      <c r="R49" s="4">
        <v>4.75</v>
      </c>
      <c r="S49" s="4">
        <v>4.9000000000000004</v>
      </c>
      <c r="T49" s="4">
        <v>5.67</v>
      </c>
      <c r="U49" s="4">
        <v>6.33</v>
      </c>
      <c r="V49" s="4">
        <v>6.38</v>
      </c>
      <c r="W49" s="4">
        <v>6.5</v>
      </c>
      <c r="X49" s="4">
        <v>6.72</v>
      </c>
      <c r="Y49" s="4">
        <v>6.87</v>
      </c>
      <c r="Z49" s="4">
        <v>8.1199999999999992</v>
      </c>
      <c r="AA49" s="4">
        <v>8.15</v>
      </c>
      <c r="AB49" s="4">
        <v>8.7799999999999994</v>
      </c>
      <c r="AC49" s="4">
        <v>9.14</v>
      </c>
      <c r="AD49" s="4">
        <v>9.16</v>
      </c>
      <c r="AE49" s="4">
        <v>9.52</v>
      </c>
      <c r="AF49" s="4">
        <v>9.8699999999999992</v>
      </c>
      <c r="AG49" s="4">
        <v>10.54</v>
      </c>
      <c r="AH49" s="4">
        <v>10.76</v>
      </c>
      <c r="AI49" s="4">
        <v>11.09</v>
      </c>
      <c r="AJ49" s="4">
        <v>11.6</v>
      </c>
      <c r="AK49" s="4">
        <v>13.93</v>
      </c>
      <c r="AL49" s="4">
        <v>15.86</v>
      </c>
      <c r="AM49" s="4">
        <v>16.170000000000002</v>
      </c>
      <c r="AN49" s="4">
        <v>16.399999999999999</v>
      </c>
      <c r="AO49" s="5">
        <v>16.91</v>
      </c>
    </row>
    <row r="50" spans="1:41" x14ac:dyDescent="0.3">
      <c r="A50" s="1">
        <v>0</v>
      </c>
      <c r="B50" s="20">
        <f>COUNTIFS([1]Sheet1!$B$2:$B$142,$A50,[1]Sheet1!$F$2:$F$142,B$49,[1]Sheet1!$F$2:$F$142,"&lt;&gt;-10")</f>
        <v>1</v>
      </c>
      <c r="C50" s="21">
        <f>COUNTIFS([1]Sheet1!$B$2:$B$142,$A50,[1]Sheet1!$F$2:$F$142,C$49,[1]Sheet1!$F$2:$F$142,"&lt;&gt;-10")</f>
        <v>1</v>
      </c>
      <c r="D50" s="21">
        <f>COUNTIFS([1]Sheet1!$B$2:$B$142,$A50,[1]Sheet1!$F$2:$F$142,D$49,[1]Sheet1!$F$2:$F$142,"&lt;&gt;-10")</f>
        <v>1</v>
      </c>
      <c r="E50" s="21">
        <f>COUNTIFS([1]Sheet1!$B$2:$B$142,$A50,[1]Sheet1!$F$2:$F$142,E$49,[1]Sheet1!$F$2:$F$142,"&lt;&gt;-10")</f>
        <v>0</v>
      </c>
      <c r="F50" s="21">
        <f>COUNTIFS([1]Sheet1!$B$2:$B$142,$A50,[1]Sheet1!$F$2:$F$142,F$49,[1]Sheet1!$F$2:$F$142,"&lt;&gt;-10")</f>
        <v>1</v>
      </c>
      <c r="G50" s="21">
        <f>COUNTIFS([1]Sheet1!$B$2:$B$142,$A50,[1]Sheet1!$F$2:$F$142,G$49,[1]Sheet1!$F$2:$F$142,"&lt;&gt;-10")</f>
        <v>0</v>
      </c>
      <c r="H50" s="21">
        <f>COUNTIFS([1]Sheet1!$B$2:$B$142,$A50,[1]Sheet1!$F$2:$F$142,H$49,[1]Sheet1!$F$2:$F$142,"&lt;&gt;-10")</f>
        <v>0</v>
      </c>
      <c r="I50" s="21">
        <f>COUNTIFS([1]Sheet1!$B$2:$B$142,$A50,[1]Sheet1!$F$2:$F$142,I$49,[1]Sheet1!$F$2:$F$142,"&lt;&gt;-10")</f>
        <v>0</v>
      </c>
      <c r="J50" s="21">
        <f>COUNTIFS([1]Sheet1!$B$2:$B$142,$A50,[1]Sheet1!$F$2:$F$142,J$49,[1]Sheet1!$F$2:$F$142,"&lt;&gt;-10")</f>
        <v>0</v>
      </c>
      <c r="K50" s="21">
        <f>COUNTIFS([1]Sheet1!$B$2:$B$142,$A50,[1]Sheet1!$F$2:$F$142,K$49,[1]Sheet1!$F$2:$F$142,"&lt;&gt;-10")</f>
        <v>0</v>
      </c>
      <c r="L50" s="21">
        <f>COUNTIFS([1]Sheet1!$B$2:$B$142,$A50,[1]Sheet1!$F$2:$F$142,L$49,[1]Sheet1!$F$2:$F$142,"&lt;&gt;-10")</f>
        <v>1</v>
      </c>
      <c r="M50" s="21">
        <f>COUNTIFS([1]Sheet1!$B$2:$B$142,$A50,[1]Sheet1!$F$2:$F$142,M$49,[1]Sheet1!$F$2:$F$142,"&lt;&gt;-10")</f>
        <v>0</v>
      </c>
      <c r="N50" s="21">
        <f>COUNTIFS([1]Sheet1!$B$2:$B$142,$A50,[1]Sheet1!$F$2:$F$142,N$49,[1]Sheet1!$F$2:$F$142,"&lt;&gt;-10")</f>
        <v>0</v>
      </c>
      <c r="O50" s="21">
        <f>COUNTIFS([1]Sheet1!$B$2:$B$142,$A50,[1]Sheet1!$F$2:$F$142,O$49,[1]Sheet1!$F$2:$F$142,"&lt;&gt;-10")</f>
        <v>0</v>
      </c>
      <c r="P50" s="21">
        <f>COUNTIFS([1]Sheet1!$B$2:$B$142,$A50,[1]Sheet1!$F$2:$F$142,P$49,[1]Sheet1!$F$2:$F$142,"&lt;&gt;-10")</f>
        <v>1</v>
      </c>
      <c r="Q50" s="21">
        <f>COUNTIFS([1]Sheet1!$B$2:$B$142,$A50,[1]Sheet1!$F$2:$F$142,Q$49,[1]Sheet1!$F$2:$F$142,"&lt;&gt;-10")</f>
        <v>0</v>
      </c>
      <c r="R50" s="21">
        <f>COUNTIFS([1]Sheet1!$B$2:$B$142,$A50,[1]Sheet1!$F$2:$F$142,R$49,[1]Sheet1!$F$2:$F$142,"&lt;&gt;-10")</f>
        <v>0</v>
      </c>
      <c r="S50" s="21">
        <f>COUNTIFS([1]Sheet1!$B$2:$B$142,$A50,[1]Sheet1!$F$2:$F$142,S$49,[1]Sheet1!$F$2:$F$142,"&lt;&gt;-10")</f>
        <v>1</v>
      </c>
      <c r="T50" s="21">
        <f>COUNTIFS([1]Sheet1!$B$2:$B$142,$A50,[1]Sheet1!$F$2:$F$142,T$49,[1]Sheet1!$F$2:$F$142,"&lt;&gt;-10")</f>
        <v>0</v>
      </c>
      <c r="U50" s="21">
        <f>COUNTIFS([1]Sheet1!$B$2:$B$142,$A50,[1]Sheet1!$F$2:$F$142,U$49,[1]Sheet1!$F$2:$F$142,"&lt;&gt;-10")</f>
        <v>1</v>
      </c>
      <c r="V50" s="21">
        <f>COUNTIFS([1]Sheet1!$B$2:$B$142,$A50,[1]Sheet1!$F$2:$F$142,V$49,[1]Sheet1!$F$2:$F$142,"&lt;&gt;-10")</f>
        <v>0</v>
      </c>
      <c r="W50" s="21">
        <f>COUNTIFS([1]Sheet1!$B$2:$B$142,$A50,[1]Sheet1!$F$2:$F$142,W$49,[1]Sheet1!$F$2:$F$142,"&lt;&gt;-10")</f>
        <v>0</v>
      </c>
      <c r="X50" s="21">
        <f>COUNTIFS([1]Sheet1!$B$2:$B$142,$A50,[1]Sheet1!$F$2:$F$142,X$49,[1]Sheet1!$F$2:$F$142,"&lt;&gt;-10")</f>
        <v>0</v>
      </c>
      <c r="Y50" s="21">
        <f>COUNTIFS([1]Sheet1!$B$2:$B$142,$A50,[1]Sheet1!$F$2:$F$142,Y$49,[1]Sheet1!$F$2:$F$142,"&lt;&gt;-10")</f>
        <v>0</v>
      </c>
      <c r="Z50" s="21">
        <f>COUNTIFS([1]Sheet1!$B$2:$B$142,$A50,[1]Sheet1!$F$2:$F$142,Z$49,[1]Sheet1!$F$2:$F$142,"&lt;&gt;-10")</f>
        <v>0</v>
      </c>
      <c r="AA50" s="21">
        <f>COUNTIFS([1]Sheet1!$B$2:$B$142,$A50,[1]Sheet1!$F$2:$F$142,AA$49,[1]Sheet1!$F$2:$F$142,"&lt;&gt;-10")</f>
        <v>0</v>
      </c>
      <c r="AB50" s="21">
        <f>COUNTIFS([1]Sheet1!$B$2:$B$142,$A50,[1]Sheet1!$F$2:$F$142,AB$49,[1]Sheet1!$F$2:$F$142,"&lt;&gt;-10")</f>
        <v>1</v>
      </c>
      <c r="AC50" s="21">
        <f>COUNTIFS([1]Sheet1!$B$2:$B$142,$A50,[1]Sheet1!$F$2:$F$142,AC$49,[1]Sheet1!$F$2:$F$142,"&lt;&gt;-10")</f>
        <v>0</v>
      </c>
      <c r="AD50" s="21">
        <f>COUNTIFS([1]Sheet1!$B$2:$B$142,$A50,[1]Sheet1!$F$2:$F$142,AD$49,[1]Sheet1!$F$2:$F$142,"&lt;&gt;-10")</f>
        <v>0</v>
      </c>
      <c r="AE50" s="21">
        <f>COUNTIFS([1]Sheet1!$B$2:$B$142,$A50,[1]Sheet1!$F$2:$F$142,AE$49,[1]Sheet1!$F$2:$F$142,"&lt;&gt;-10")</f>
        <v>0</v>
      </c>
      <c r="AF50" s="21">
        <f>COUNTIFS([1]Sheet1!$B$2:$B$142,$A50,[1]Sheet1!$F$2:$F$142,AF$49,[1]Sheet1!$F$2:$F$142,"&lt;&gt;-10")</f>
        <v>0</v>
      </c>
      <c r="AG50" s="21">
        <f>COUNTIFS([1]Sheet1!$B$2:$B$142,$A50,[1]Sheet1!$F$2:$F$142,AG$49,[1]Sheet1!$F$2:$F$142,"&lt;&gt;-10")</f>
        <v>0</v>
      </c>
      <c r="AH50" s="21">
        <f>COUNTIFS([1]Sheet1!$B$2:$B$142,$A50,[1]Sheet1!$F$2:$F$142,AH$49,[1]Sheet1!$F$2:$F$142,"&lt;&gt;-10")</f>
        <v>0</v>
      </c>
      <c r="AI50" s="21">
        <f>COUNTIFS([1]Sheet1!$B$2:$B$142,$A50,[1]Sheet1!$F$2:$F$142,AI$49,[1]Sheet1!$F$2:$F$142,"&lt;&gt;-10")</f>
        <v>0</v>
      </c>
      <c r="AJ50" s="21">
        <f>COUNTIFS([1]Sheet1!$B$2:$B$142,$A50,[1]Sheet1!$F$2:$F$142,AJ$49,[1]Sheet1!$F$2:$F$142,"&lt;&gt;-10")</f>
        <v>0</v>
      </c>
      <c r="AK50" s="21">
        <f>COUNTIFS([1]Sheet1!$B$2:$B$142,$A50,[1]Sheet1!$F$2:$F$142,AK$49,[1]Sheet1!$F$2:$F$142,"&lt;&gt;-10")</f>
        <v>0</v>
      </c>
      <c r="AL50" s="21">
        <f>COUNTIFS([1]Sheet1!$B$2:$B$142,$A50,[1]Sheet1!$F$2:$F$142,AL$49,[1]Sheet1!$F$2:$F$142,"&lt;&gt;-10")</f>
        <v>1</v>
      </c>
      <c r="AM50" s="21">
        <f>COUNTIFS([1]Sheet1!$B$2:$B$142,$A50,[1]Sheet1!$F$2:$F$142,AM$49,[1]Sheet1!$F$2:$F$142,"&lt;&gt;-10")</f>
        <v>0</v>
      </c>
      <c r="AN50" s="21">
        <f>COUNTIFS([1]Sheet1!$B$2:$B$142,$A50,[1]Sheet1!$F$2:$F$142,AN$49,[1]Sheet1!$F$2:$F$142,"&lt;&gt;-10")</f>
        <v>0</v>
      </c>
      <c r="AO50" s="22">
        <f>COUNTIFS([1]Sheet1!$B$2:$B$142,$A50,[1]Sheet1!$F$2:$F$142,AO$49,[1]Sheet1!$F$2:$F$142,"&lt;&gt;-10")</f>
        <v>0</v>
      </c>
    </row>
    <row r="51" spans="1:41" x14ac:dyDescent="0.3">
      <c r="A51" s="1">
        <v>1</v>
      </c>
      <c r="B51" s="10">
        <f>COUNTIFS([1]Sheet1!$B$2:$B$142,$A51,[1]Sheet1!$F$2:$F$142,B$49,[1]Sheet1!$F$2:$F$142,"&lt;&gt;-10")</f>
        <v>0</v>
      </c>
      <c r="C51" s="11">
        <f>COUNTIFS([1]Sheet1!$B$2:$B$142,$A51,[1]Sheet1!$F$2:$F$142,C$49,[1]Sheet1!$F$2:$F$142,"&lt;&gt;-10")</f>
        <v>0</v>
      </c>
      <c r="D51" s="11">
        <f>COUNTIFS([1]Sheet1!$B$2:$B$142,$A51,[1]Sheet1!$F$2:$F$142,D$49,[1]Sheet1!$F$2:$F$142,"&lt;&gt;-10")</f>
        <v>1</v>
      </c>
      <c r="E51" s="11">
        <f>COUNTIFS([1]Sheet1!$B$2:$B$142,$A51,[1]Sheet1!$F$2:$F$142,E$49,[1]Sheet1!$F$2:$F$142,"&lt;&gt;-10")</f>
        <v>1</v>
      </c>
      <c r="F51" s="11">
        <f>COUNTIFS([1]Sheet1!$B$2:$B$142,$A51,[1]Sheet1!$F$2:$F$142,F$49,[1]Sheet1!$F$2:$F$142,"&lt;&gt;-10")</f>
        <v>0</v>
      </c>
      <c r="G51" s="11">
        <f>COUNTIFS([1]Sheet1!$B$2:$B$142,$A51,[1]Sheet1!$F$2:$F$142,G$49,[1]Sheet1!$F$2:$F$142,"&lt;&gt;-10")</f>
        <v>1</v>
      </c>
      <c r="H51" s="11">
        <f>COUNTIFS([1]Sheet1!$B$2:$B$142,$A51,[1]Sheet1!$F$2:$F$142,H$49,[1]Sheet1!$F$2:$F$142,"&lt;&gt;-10")</f>
        <v>1</v>
      </c>
      <c r="I51" s="11">
        <f>COUNTIFS([1]Sheet1!$B$2:$B$142,$A51,[1]Sheet1!$F$2:$F$142,I$49,[1]Sheet1!$F$2:$F$142,"&lt;&gt;-10")</f>
        <v>1</v>
      </c>
      <c r="J51" s="11">
        <f>COUNTIFS([1]Sheet1!$B$2:$B$142,$A51,[1]Sheet1!$F$2:$F$142,J$49,[1]Sheet1!$F$2:$F$142,"&lt;&gt;-10")</f>
        <v>1</v>
      </c>
      <c r="K51" s="11">
        <f>COUNTIFS([1]Sheet1!$B$2:$B$142,$A51,[1]Sheet1!$F$2:$F$142,K$49,[1]Sheet1!$F$2:$F$142,"&lt;&gt;-10")</f>
        <v>1</v>
      </c>
      <c r="L51" s="11">
        <f>COUNTIFS([1]Sheet1!$B$2:$B$142,$A51,[1]Sheet1!$F$2:$F$142,L$49,[1]Sheet1!$F$2:$F$142,"&lt;&gt;-10")</f>
        <v>0</v>
      </c>
      <c r="M51" s="11">
        <f>COUNTIFS([1]Sheet1!$B$2:$B$142,$A51,[1]Sheet1!$F$2:$F$142,M$49,[1]Sheet1!$F$2:$F$142,"&lt;&gt;-10")</f>
        <v>0</v>
      </c>
      <c r="N51" s="11">
        <f>COUNTIFS([1]Sheet1!$B$2:$B$142,$A51,[1]Sheet1!$F$2:$F$142,N$49,[1]Sheet1!$F$2:$F$142,"&lt;&gt;-10")</f>
        <v>1</v>
      </c>
      <c r="O51" s="11">
        <f>COUNTIFS([1]Sheet1!$B$2:$B$142,$A51,[1]Sheet1!$F$2:$F$142,O$49,[1]Sheet1!$F$2:$F$142,"&lt;&gt;-10")</f>
        <v>1</v>
      </c>
      <c r="P51" s="11">
        <f>COUNTIFS([1]Sheet1!$B$2:$B$142,$A51,[1]Sheet1!$F$2:$F$142,P$49,[1]Sheet1!$F$2:$F$142,"&lt;&gt;-10")</f>
        <v>0</v>
      </c>
      <c r="Q51" s="11">
        <f>COUNTIFS([1]Sheet1!$B$2:$B$142,$A51,[1]Sheet1!$F$2:$F$142,Q$49,[1]Sheet1!$F$2:$F$142,"&lt;&gt;-10")</f>
        <v>1</v>
      </c>
      <c r="R51" s="11">
        <f>COUNTIFS([1]Sheet1!$B$2:$B$142,$A51,[1]Sheet1!$F$2:$F$142,R$49,[1]Sheet1!$F$2:$F$142,"&lt;&gt;-10")</f>
        <v>1</v>
      </c>
      <c r="S51" s="11">
        <f>COUNTIFS([1]Sheet1!$B$2:$B$142,$A51,[1]Sheet1!$F$2:$F$142,S$49,[1]Sheet1!$F$2:$F$142,"&lt;&gt;-10")</f>
        <v>0</v>
      </c>
      <c r="T51" s="11">
        <f>COUNTIFS([1]Sheet1!$B$2:$B$142,$A51,[1]Sheet1!$F$2:$F$142,T$49,[1]Sheet1!$F$2:$F$142,"&lt;&gt;-10")</f>
        <v>2</v>
      </c>
      <c r="U51" s="11">
        <f>COUNTIFS([1]Sheet1!$B$2:$B$142,$A51,[1]Sheet1!$F$2:$F$142,U$49,[1]Sheet1!$F$2:$F$142,"&lt;&gt;-10")</f>
        <v>0</v>
      </c>
      <c r="V51" s="11">
        <f>COUNTIFS([1]Sheet1!$B$2:$B$142,$A51,[1]Sheet1!$F$2:$F$142,V$49,[1]Sheet1!$F$2:$F$142,"&lt;&gt;-10")</f>
        <v>0</v>
      </c>
      <c r="W51" s="11">
        <f>COUNTIFS([1]Sheet1!$B$2:$B$142,$A51,[1]Sheet1!$F$2:$F$142,W$49,[1]Sheet1!$F$2:$F$142,"&lt;&gt;-10")</f>
        <v>1</v>
      </c>
      <c r="X51" s="11">
        <f>COUNTIFS([1]Sheet1!$B$2:$B$142,$A51,[1]Sheet1!$F$2:$F$142,X$49,[1]Sheet1!$F$2:$F$142,"&lt;&gt;-10")</f>
        <v>0</v>
      </c>
      <c r="Y51" s="11">
        <f>COUNTIFS([1]Sheet1!$B$2:$B$142,$A51,[1]Sheet1!$F$2:$F$142,Y$49,[1]Sheet1!$F$2:$F$142,"&lt;&gt;-10")</f>
        <v>1</v>
      </c>
      <c r="Z51" s="11">
        <f>COUNTIFS([1]Sheet1!$B$2:$B$142,$A51,[1]Sheet1!$F$2:$F$142,Z$49,[1]Sheet1!$F$2:$F$142,"&lt;&gt;-10")</f>
        <v>0</v>
      </c>
      <c r="AA51" s="11">
        <f>COUNTIFS([1]Sheet1!$B$2:$B$142,$A51,[1]Sheet1!$F$2:$F$142,AA$49,[1]Sheet1!$F$2:$F$142,"&lt;&gt;-10")</f>
        <v>1</v>
      </c>
      <c r="AB51" s="11">
        <f>COUNTIFS([1]Sheet1!$B$2:$B$142,$A51,[1]Sheet1!$F$2:$F$142,AB$49,[1]Sheet1!$F$2:$F$142,"&lt;&gt;-10")</f>
        <v>0</v>
      </c>
      <c r="AC51" s="11">
        <f>COUNTIFS([1]Sheet1!$B$2:$B$142,$A51,[1]Sheet1!$F$2:$F$142,AC$49,[1]Sheet1!$F$2:$F$142,"&lt;&gt;-10")</f>
        <v>0</v>
      </c>
      <c r="AD51" s="11">
        <f>COUNTIFS([1]Sheet1!$B$2:$B$142,$A51,[1]Sheet1!$F$2:$F$142,AD$49,[1]Sheet1!$F$2:$F$142,"&lt;&gt;-10")</f>
        <v>0</v>
      </c>
      <c r="AE51" s="11">
        <f>COUNTIFS([1]Sheet1!$B$2:$B$142,$A51,[1]Sheet1!$F$2:$F$142,AE$49,[1]Sheet1!$F$2:$F$142,"&lt;&gt;-10")</f>
        <v>1</v>
      </c>
      <c r="AF51" s="11">
        <f>COUNTIFS([1]Sheet1!$B$2:$B$142,$A51,[1]Sheet1!$F$2:$F$142,AF$49,[1]Sheet1!$F$2:$F$142,"&lt;&gt;-10")</f>
        <v>0</v>
      </c>
      <c r="AG51" s="11">
        <f>COUNTIFS([1]Sheet1!$B$2:$B$142,$A51,[1]Sheet1!$F$2:$F$142,AG$49,[1]Sheet1!$F$2:$F$142,"&lt;&gt;-10")</f>
        <v>1</v>
      </c>
      <c r="AH51" s="11">
        <f>COUNTIFS([1]Sheet1!$B$2:$B$142,$A51,[1]Sheet1!$F$2:$F$142,AH$49,[1]Sheet1!$F$2:$F$142,"&lt;&gt;-10")</f>
        <v>0</v>
      </c>
      <c r="AI51" s="11">
        <f>COUNTIFS([1]Sheet1!$B$2:$B$142,$A51,[1]Sheet1!$F$2:$F$142,AI$49,[1]Sheet1!$F$2:$F$142,"&lt;&gt;-10")</f>
        <v>0</v>
      </c>
      <c r="AJ51" s="11">
        <f>COUNTIFS([1]Sheet1!$B$2:$B$142,$A51,[1]Sheet1!$F$2:$F$142,AJ$49,[1]Sheet1!$F$2:$F$142,"&lt;&gt;-10")</f>
        <v>0</v>
      </c>
      <c r="AK51" s="11">
        <f>COUNTIFS([1]Sheet1!$B$2:$B$142,$A51,[1]Sheet1!$F$2:$F$142,AK$49,[1]Sheet1!$F$2:$F$142,"&lt;&gt;-10")</f>
        <v>1</v>
      </c>
      <c r="AL51" s="11">
        <f>COUNTIFS([1]Sheet1!$B$2:$B$142,$A51,[1]Sheet1!$F$2:$F$142,AL$49,[1]Sheet1!$F$2:$F$142,"&lt;&gt;-10")</f>
        <v>0</v>
      </c>
      <c r="AM51" s="11">
        <f>COUNTIFS([1]Sheet1!$B$2:$B$142,$A51,[1]Sheet1!$F$2:$F$142,AM$49,[1]Sheet1!$F$2:$F$142,"&lt;&gt;-10")</f>
        <v>0</v>
      </c>
      <c r="AN51" s="11">
        <f>COUNTIFS([1]Sheet1!$B$2:$B$142,$A51,[1]Sheet1!$F$2:$F$142,AN$49,[1]Sheet1!$F$2:$F$142,"&lt;&gt;-10")</f>
        <v>1</v>
      </c>
      <c r="AO51" s="12">
        <f>COUNTIFS([1]Sheet1!$B$2:$B$142,$A51,[1]Sheet1!$F$2:$F$142,AO$49,[1]Sheet1!$F$2:$F$142,"&lt;&gt;-10")</f>
        <v>1</v>
      </c>
    </row>
    <row r="52" spans="1:41" x14ac:dyDescent="0.3">
      <c r="A52" s="1">
        <v>2</v>
      </c>
      <c r="B52" s="10">
        <f>COUNTIFS([1]Sheet1!$B$2:$B$142,$A52,[1]Sheet1!$F$2:$F$142,B$49,[1]Sheet1!$F$2:$F$142,"&lt;&gt;-10")</f>
        <v>0</v>
      </c>
      <c r="C52" s="11">
        <f>COUNTIFS([1]Sheet1!$B$2:$B$142,$A52,[1]Sheet1!$F$2:$F$142,C$49,[1]Sheet1!$F$2:$F$142,"&lt;&gt;-10")</f>
        <v>0</v>
      </c>
      <c r="D52" s="11">
        <f>COUNTIFS([1]Sheet1!$B$2:$B$142,$A52,[1]Sheet1!$F$2:$F$142,D$49,[1]Sheet1!$F$2:$F$142,"&lt;&gt;-10")</f>
        <v>0</v>
      </c>
      <c r="E52" s="11">
        <f>COUNTIFS([1]Sheet1!$B$2:$B$142,$A52,[1]Sheet1!$F$2:$F$142,E$49,[1]Sheet1!$F$2:$F$142,"&lt;&gt;-10")</f>
        <v>0</v>
      </c>
      <c r="F52" s="11">
        <f>COUNTIFS([1]Sheet1!$B$2:$B$142,$A52,[1]Sheet1!$F$2:$F$142,F$49,[1]Sheet1!$F$2:$F$142,"&lt;&gt;-10")</f>
        <v>0</v>
      </c>
      <c r="G52" s="11">
        <f>COUNTIFS([1]Sheet1!$B$2:$B$142,$A52,[1]Sheet1!$F$2:$F$142,G$49,[1]Sheet1!$F$2:$F$142,"&lt;&gt;-10")</f>
        <v>0</v>
      </c>
      <c r="H52" s="11">
        <f>COUNTIFS([1]Sheet1!$B$2:$B$142,$A52,[1]Sheet1!$F$2:$F$142,H$49,[1]Sheet1!$F$2:$F$142,"&lt;&gt;-10")</f>
        <v>0</v>
      </c>
      <c r="I52" s="11">
        <f>COUNTIFS([1]Sheet1!$B$2:$B$142,$A52,[1]Sheet1!$F$2:$F$142,I$49,[1]Sheet1!$F$2:$F$142,"&lt;&gt;-10")</f>
        <v>0</v>
      </c>
      <c r="J52" s="11">
        <f>COUNTIFS([1]Sheet1!$B$2:$B$142,$A52,[1]Sheet1!$F$2:$F$142,J$49,[1]Sheet1!$F$2:$F$142,"&lt;&gt;-10")</f>
        <v>0</v>
      </c>
      <c r="K52" s="11">
        <f>COUNTIFS([1]Sheet1!$B$2:$B$142,$A52,[1]Sheet1!$F$2:$F$142,K$49,[1]Sheet1!$F$2:$F$142,"&lt;&gt;-10")</f>
        <v>0</v>
      </c>
      <c r="L52" s="11">
        <f>COUNTIFS([1]Sheet1!$B$2:$B$142,$A52,[1]Sheet1!$F$2:$F$142,L$49,[1]Sheet1!$F$2:$F$142,"&lt;&gt;-10")</f>
        <v>0</v>
      </c>
      <c r="M52" s="11">
        <f>COUNTIFS([1]Sheet1!$B$2:$B$142,$A52,[1]Sheet1!$F$2:$F$142,M$49,[1]Sheet1!$F$2:$F$142,"&lt;&gt;-10")</f>
        <v>1</v>
      </c>
      <c r="N52" s="11">
        <f>COUNTIFS([1]Sheet1!$B$2:$B$142,$A52,[1]Sheet1!$F$2:$F$142,N$49,[1]Sheet1!$F$2:$F$142,"&lt;&gt;-10")</f>
        <v>0</v>
      </c>
      <c r="O52" s="11">
        <f>COUNTIFS([1]Sheet1!$B$2:$B$142,$A52,[1]Sheet1!$F$2:$F$142,O$49,[1]Sheet1!$F$2:$F$142,"&lt;&gt;-10")</f>
        <v>0</v>
      </c>
      <c r="P52" s="11">
        <f>COUNTIFS([1]Sheet1!$B$2:$B$142,$A52,[1]Sheet1!$F$2:$F$142,P$49,[1]Sheet1!$F$2:$F$142,"&lt;&gt;-10")</f>
        <v>0</v>
      </c>
      <c r="Q52" s="11">
        <f>COUNTIFS([1]Sheet1!$B$2:$B$142,$A52,[1]Sheet1!$F$2:$F$142,Q$49,[1]Sheet1!$F$2:$F$142,"&lt;&gt;-10")</f>
        <v>0</v>
      </c>
      <c r="R52" s="11">
        <f>COUNTIFS([1]Sheet1!$B$2:$B$142,$A52,[1]Sheet1!$F$2:$F$142,R$49,[1]Sheet1!$F$2:$F$142,"&lt;&gt;-10")</f>
        <v>0</v>
      </c>
      <c r="S52" s="11">
        <f>COUNTIFS([1]Sheet1!$B$2:$B$142,$A52,[1]Sheet1!$F$2:$F$142,S$49,[1]Sheet1!$F$2:$F$142,"&lt;&gt;-10")</f>
        <v>0</v>
      </c>
      <c r="T52" s="11">
        <f>COUNTIFS([1]Sheet1!$B$2:$B$142,$A52,[1]Sheet1!$F$2:$F$142,T$49,[1]Sheet1!$F$2:$F$142,"&lt;&gt;-10")</f>
        <v>0</v>
      </c>
      <c r="U52" s="11">
        <f>COUNTIFS([1]Sheet1!$B$2:$B$142,$A52,[1]Sheet1!$F$2:$F$142,U$49,[1]Sheet1!$F$2:$F$142,"&lt;&gt;-10")</f>
        <v>0</v>
      </c>
      <c r="V52" s="11">
        <f>COUNTIFS([1]Sheet1!$B$2:$B$142,$A52,[1]Sheet1!$F$2:$F$142,V$49,[1]Sheet1!$F$2:$F$142,"&lt;&gt;-10")</f>
        <v>0</v>
      </c>
      <c r="W52" s="11">
        <f>COUNTIFS([1]Sheet1!$B$2:$B$142,$A52,[1]Sheet1!$F$2:$F$142,W$49,[1]Sheet1!$F$2:$F$142,"&lt;&gt;-10")</f>
        <v>0</v>
      </c>
      <c r="X52" s="11">
        <f>COUNTIFS([1]Sheet1!$B$2:$B$142,$A52,[1]Sheet1!$F$2:$F$142,X$49,[1]Sheet1!$F$2:$F$142,"&lt;&gt;-10")</f>
        <v>0</v>
      </c>
      <c r="Y52" s="11">
        <f>COUNTIFS([1]Sheet1!$B$2:$B$142,$A52,[1]Sheet1!$F$2:$F$142,Y$49,[1]Sheet1!$F$2:$F$142,"&lt;&gt;-10")</f>
        <v>0</v>
      </c>
      <c r="Z52" s="11">
        <f>COUNTIFS([1]Sheet1!$B$2:$B$142,$A52,[1]Sheet1!$F$2:$F$142,Z$49,[1]Sheet1!$F$2:$F$142,"&lt;&gt;-10")</f>
        <v>0</v>
      </c>
      <c r="AA52" s="11">
        <f>COUNTIFS([1]Sheet1!$B$2:$B$142,$A52,[1]Sheet1!$F$2:$F$142,AA$49,[1]Sheet1!$F$2:$F$142,"&lt;&gt;-10")</f>
        <v>0</v>
      </c>
      <c r="AB52" s="11">
        <f>COUNTIFS([1]Sheet1!$B$2:$B$142,$A52,[1]Sheet1!$F$2:$F$142,AB$49,[1]Sheet1!$F$2:$F$142,"&lt;&gt;-10")</f>
        <v>0</v>
      </c>
      <c r="AC52" s="11">
        <f>COUNTIFS([1]Sheet1!$B$2:$B$142,$A52,[1]Sheet1!$F$2:$F$142,AC$49,[1]Sheet1!$F$2:$F$142,"&lt;&gt;-10")</f>
        <v>0</v>
      </c>
      <c r="AD52" s="11">
        <f>COUNTIFS([1]Sheet1!$B$2:$B$142,$A52,[1]Sheet1!$F$2:$F$142,AD$49,[1]Sheet1!$F$2:$F$142,"&lt;&gt;-10")</f>
        <v>1</v>
      </c>
      <c r="AE52" s="11">
        <f>COUNTIFS([1]Sheet1!$B$2:$B$142,$A52,[1]Sheet1!$F$2:$F$142,AE$49,[1]Sheet1!$F$2:$F$142,"&lt;&gt;-10")</f>
        <v>0</v>
      </c>
      <c r="AF52" s="11">
        <f>COUNTIFS([1]Sheet1!$B$2:$B$142,$A52,[1]Sheet1!$F$2:$F$142,AF$49,[1]Sheet1!$F$2:$F$142,"&lt;&gt;-10")</f>
        <v>0</v>
      </c>
      <c r="AG52" s="11">
        <f>COUNTIFS([1]Sheet1!$B$2:$B$142,$A52,[1]Sheet1!$F$2:$F$142,AG$49,[1]Sheet1!$F$2:$F$142,"&lt;&gt;-10")</f>
        <v>0</v>
      </c>
      <c r="AH52" s="11">
        <f>COUNTIFS([1]Sheet1!$B$2:$B$142,$A52,[1]Sheet1!$F$2:$F$142,AH$49,[1]Sheet1!$F$2:$F$142,"&lt;&gt;-10")</f>
        <v>1</v>
      </c>
      <c r="AI52" s="11">
        <f>COUNTIFS([1]Sheet1!$B$2:$B$142,$A52,[1]Sheet1!$F$2:$F$142,AI$49,[1]Sheet1!$F$2:$F$142,"&lt;&gt;-10")</f>
        <v>1</v>
      </c>
      <c r="AJ52" s="11">
        <f>COUNTIFS([1]Sheet1!$B$2:$B$142,$A52,[1]Sheet1!$F$2:$F$142,AJ$49,[1]Sheet1!$F$2:$F$142,"&lt;&gt;-10")</f>
        <v>0</v>
      </c>
      <c r="AK52" s="11">
        <f>COUNTIFS([1]Sheet1!$B$2:$B$142,$A52,[1]Sheet1!$F$2:$F$142,AK$49,[1]Sheet1!$F$2:$F$142,"&lt;&gt;-10")</f>
        <v>0</v>
      </c>
      <c r="AL52" s="11">
        <f>COUNTIFS([1]Sheet1!$B$2:$B$142,$A52,[1]Sheet1!$F$2:$F$142,AL$49,[1]Sheet1!$F$2:$F$142,"&lt;&gt;-10")</f>
        <v>0</v>
      </c>
      <c r="AM52" s="11">
        <f>COUNTIFS([1]Sheet1!$B$2:$B$142,$A52,[1]Sheet1!$F$2:$F$142,AM$49,[1]Sheet1!$F$2:$F$142,"&lt;&gt;-10")</f>
        <v>1</v>
      </c>
      <c r="AN52" s="11">
        <f>COUNTIFS([1]Sheet1!$B$2:$B$142,$A52,[1]Sheet1!$F$2:$F$142,AN$49,[1]Sheet1!$F$2:$F$142,"&lt;&gt;-10")</f>
        <v>0</v>
      </c>
      <c r="AO52" s="12">
        <f>COUNTIFS([1]Sheet1!$B$2:$B$142,$A52,[1]Sheet1!$F$2:$F$142,AO$49,[1]Sheet1!$F$2:$F$142,"&lt;&gt;-10")</f>
        <v>0</v>
      </c>
    </row>
    <row r="53" spans="1:41" ht="15" thickBot="1" x14ac:dyDescent="0.35">
      <c r="A53" s="2">
        <v>3</v>
      </c>
      <c r="B53" s="13">
        <f>COUNTIFS([1]Sheet1!$B$2:$B$142,$A53,[1]Sheet1!$F$2:$F$142,B$49,[1]Sheet1!$F$2:$F$142,"&lt;&gt;-10")</f>
        <v>0</v>
      </c>
      <c r="C53" s="14">
        <f>COUNTIFS([1]Sheet1!$B$2:$B$142,$A53,[1]Sheet1!$F$2:$F$142,C$49,[1]Sheet1!$F$2:$F$142,"&lt;&gt;-10")</f>
        <v>0</v>
      </c>
      <c r="D53" s="14">
        <f>COUNTIFS([1]Sheet1!$B$2:$B$142,$A53,[1]Sheet1!$F$2:$F$142,D$49,[1]Sheet1!$F$2:$F$142,"&lt;&gt;-10")</f>
        <v>0</v>
      </c>
      <c r="E53" s="14">
        <f>COUNTIFS([1]Sheet1!$B$2:$B$142,$A53,[1]Sheet1!$F$2:$F$142,E$49,[1]Sheet1!$F$2:$F$142,"&lt;&gt;-10")</f>
        <v>0</v>
      </c>
      <c r="F53" s="14">
        <f>COUNTIFS([1]Sheet1!$B$2:$B$142,$A53,[1]Sheet1!$F$2:$F$142,F$49,[1]Sheet1!$F$2:$F$142,"&lt;&gt;-10")</f>
        <v>0</v>
      </c>
      <c r="G53" s="14">
        <f>COUNTIFS([1]Sheet1!$B$2:$B$142,$A53,[1]Sheet1!$F$2:$F$142,G$49,[1]Sheet1!$F$2:$F$142,"&lt;&gt;-10")</f>
        <v>0</v>
      </c>
      <c r="H53" s="14">
        <f>COUNTIFS([1]Sheet1!$B$2:$B$142,$A53,[1]Sheet1!$F$2:$F$142,H$49,[1]Sheet1!$F$2:$F$142,"&lt;&gt;-10")</f>
        <v>0</v>
      </c>
      <c r="I53" s="14">
        <f>COUNTIFS([1]Sheet1!$B$2:$B$142,$A53,[1]Sheet1!$F$2:$F$142,I$49,[1]Sheet1!$F$2:$F$142,"&lt;&gt;-10")</f>
        <v>0</v>
      </c>
      <c r="J53" s="14">
        <f>COUNTIFS([1]Sheet1!$B$2:$B$142,$A53,[1]Sheet1!$F$2:$F$142,J$49,[1]Sheet1!$F$2:$F$142,"&lt;&gt;-10")</f>
        <v>0</v>
      </c>
      <c r="K53" s="14">
        <f>COUNTIFS([1]Sheet1!$B$2:$B$142,$A53,[1]Sheet1!$F$2:$F$142,K$49,[1]Sheet1!$F$2:$F$142,"&lt;&gt;-10")</f>
        <v>0</v>
      </c>
      <c r="L53" s="14">
        <f>COUNTIFS([1]Sheet1!$B$2:$B$142,$A53,[1]Sheet1!$F$2:$F$142,L$49,[1]Sheet1!$F$2:$F$142,"&lt;&gt;-10")</f>
        <v>0</v>
      </c>
      <c r="M53" s="14">
        <f>COUNTIFS([1]Sheet1!$B$2:$B$142,$A53,[1]Sheet1!$F$2:$F$142,M$49,[1]Sheet1!$F$2:$F$142,"&lt;&gt;-10")</f>
        <v>0</v>
      </c>
      <c r="N53" s="14">
        <f>COUNTIFS([1]Sheet1!$B$2:$B$142,$A53,[1]Sheet1!$F$2:$F$142,N$49,[1]Sheet1!$F$2:$F$142,"&lt;&gt;-10")</f>
        <v>0</v>
      </c>
      <c r="O53" s="14">
        <f>COUNTIFS([1]Sheet1!$B$2:$B$142,$A53,[1]Sheet1!$F$2:$F$142,O$49,[1]Sheet1!$F$2:$F$142,"&lt;&gt;-10")</f>
        <v>0</v>
      </c>
      <c r="P53" s="14">
        <f>COUNTIFS([1]Sheet1!$B$2:$B$142,$A53,[1]Sheet1!$F$2:$F$142,P$49,[1]Sheet1!$F$2:$F$142,"&lt;&gt;-10")</f>
        <v>0</v>
      </c>
      <c r="Q53" s="14">
        <f>COUNTIFS([1]Sheet1!$B$2:$B$142,$A53,[1]Sheet1!$F$2:$F$142,Q$49,[1]Sheet1!$F$2:$F$142,"&lt;&gt;-10")</f>
        <v>0</v>
      </c>
      <c r="R53" s="14">
        <f>COUNTIFS([1]Sheet1!$B$2:$B$142,$A53,[1]Sheet1!$F$2:$F$142,R$49,[1]Sheet1!$F$2:$F$142,"&lt;&gt;-10")</f>
        <v>0</v>
      </c>
      <c r="S53" s="14">
        <f>COUNTIFS([1]Sheet1!$B$2:$B$142,$A53,[1]Sheet1!$F$2:$F$142,S$49,[1]Sheet1!$F$2:$F$142,"&lt;&gt;-10")</f>
        <v>0</v>
      </c>
      <c r="T53" s="14">
        <f>COUNTIFS([1]Sheet1!$B$2:$B$142,$A53,[1]Sheet1!$F$2:$F$142,T$49,[1]Sheet1!$F$2:$F$142,"&lt;&gt;-10")</f>
        <v>0</v>
      </c>
      <c r="U53" s="14">
        <f>COUNTIFS([1]Sheet1!$B$2:$B$142,$A53,[1]Sheet1!$F$2:$F$142,U$49,[1]Sheet1!$F$2:$F$142,"&lt;&gt;-10")</f>
        <v>0</v>
      </c>
      <c r="V53" s="14">
        <f>COUNTIFS([1]Sheet1!$B$2:$B$142,$A53,[1]Sheet1!$F$2:$F$142,V$49,[1]Sheet1!$F$2:$F$142,"&lt;&gt;-10")</f>
        <v>1</v>
      </c>
      <c r="W53" s="14">
        <f>COUNTIFS([1]Sheet1!$B$2:$B$142,$A53,[1]Sheet1!$F$2:$F$142,W$49,[1]Sheet1!$F$2:$F$142,"&lt;&gt;-10")</f>
        <v>0</v>
      </c>
      <c r="X53" s="14">
        <f>COUNTIFS([1]Sheet1!$B$2:$B$142,$A53,[1]Sheet1!$F$2:$F$142,X$49,[1]Sheet1!$F$2:$F$142,"&lt;&gt;-10")</f>
        <v>1</v>
      </c>
      <c r="Y53" s="14">
        <f>COUNTIFS([1]Sheet1!$B$2:$B$142,$A53,[1]Sheet1!$F$2:$F$142,Y$49,[1]Sheet1!$F$2:$F$142,"&lt;&gt;-10")</f>
        <v>0</v>
      </c>
      <c r="Z53" s="14">
        <f>COUNTIFS([1]Sheet1!$B$2:$B$142,$A53,[1]Sheet1!$F$2:$F$142,Z$49,[1]Sheet1!$F$2:$F$142,"&lt;&gt;-10")</f>
        <v>1</v>
      </c>
      <c r="AA53" s="14">
        <f>COUNTIFS([1]Sheet1!$B$2:$B$142,$A53,[1]Sheet1!$F$2:$F$142,AA$49,[1]Sheet1!$F$2:$F$142,"&lt;&gt;-10")</f>
        <v>0</v>
      </c>
      <c r="AB53" s="14">
        <f>COUNTIFS([1]Sheet1!$B$2:$B$142,$A53,[1]Sheet1!$F$2:$F$142,AB$49,[1]Sheet1!$F$2:$F$142,"&lt;&gt;-10")</f>
        <v>0</v>
      </c>
      <c r="AC53" s="14">
        <f>COUNTIFS([1]Sheet1!$B$2:$B$142,$A53,[1]Sheet1!$F$2:$F$142,AC$49,[1]Sheet1!$F$2:$F$142,"&lt;&gt;-10")</f>
        <v>1</v>
      </c>
      <c r="AD53" s="14">
        <f>COUNTIFS([1]Sheet1!$B$2:$B$142,$A53,[1]Sheet1!$F$2:$F$142,AD$49,[1]Sheet1!$F$2:$F$142,"&lt;&gt;-10")</f>
        <v>0</v>
      </c>
      <c r="AE53" s="14">
        <f>COUNTIFS([1]Sheet1!$B$2:$B$142,$A53,[1]Sheet1!$F$2:$F$142,AE$49,[1]Sheet1!$F$2:$F$142,"&lt;&gt;-10")</f>
        <v>0</v>
      </c>
      <c r="AF53" s="14">
        <f>COUNTIFS([1]Sheet1!$B$2:$B$142,$A53,[1]Sheet1!$F$2:$F$142,AF$49,[1]Sheet1!$F$2:$F$142,"&lt;&gt;-10")</f>
        <v>1</v>
      </c>
      <c r="AG53" s="14">
        <f>COUNTIFS([1]Sheet1!$B$2:$B$142,$A53,[1]Sheet1!$F$2:$F$142,AG$49,[1]Sheet1!$F$2:$F$142,"&lt;&gt;-10")</f>
        <v>0</v>
      </c>
      <c r="AH53" s="14">
        <f>COUNTIFS([1]Sheet1!$B$2:$B$142,$A53,[1]Sheet1!$F$2:$F$142,AH$49,[1]Sheet1!$F$2:$F$142,"&lt;&gt;-10")</f>
        <v>0</v>
      </c>
      <c r="AI53" s="14">
        <f>COUNTIFS([1]Sheet1!$B$2:$B$142,$A53,[1]Sheet1!$F$2:$F$142,AI$49,[1]Sheet1!$F$2:$F$142,"&lt;&gt;-10")</f>
        <v>0</v>
      </c>
      <c r="AJ53" s="14">
        <f>COUNTIFS([1]Sheet1!$B$2:$B$142,$A53,[1]Sheet1!$F$2:$F$142,AJ$49,[1]Sheet1!$F$2:$F$142,"&lt;&gt;-10")</f>
        <v>1</v>
      </c>
      <c r="AK53" s="14">
        <f>COUNTIFS([1]Sheet1!$B$2:$B$142,$A53,[1]Sheet1!$F$2:$F$142,AK$49,[1]Sheet1!$F$2:$F$142,"&lt;&gt;-10")</f>
        <v>0</v>
      </c>
      <c r="AL53" s="14">
        <f>COUNTIFS([1]Sheet1!$B$2:$B$142,$A53,[1]Sheet1!$F$2:$F$142,AL$49,[1]Sheet1!$F$2:$F$142,"&lt;&gt;-10")</f>
        <v>0</v>
      </c>
      <c r="AM53" s="14">
        <f>COUNTIFS([1]Sheet1!$B$2:$B$142,$A53,[1]Sheet1!$F$2:$F$142,AM$49,[1]Sheet1!$F$2:$F$142,"&lt;&gt;-10")</f>
        <v>0</v>
      </c>
      <c r="AN53" s="14">
        <f>COUNTIFS([1]Sheet1!$B$2:$B$142,$A53,[1]Sheet1!$F$2:$F$142,AN$49,[1]Sheet1!$F$2:$F$142,"&lt;&gt;-10")</f>
        <v>0</v>
      </c>
      <c r="AO53" s="15">
        <f>COUNTIFS([1]Sheet1!$B$2:$B$142,$A53,[1]Sheet1!$F$2:$F$142,AO$49,[1]Sheet1!$F$2:$F$142,"&lt;&gt;-10")</f>
        <v>0</v>
      </c>
    </row>
    <row r="55" spans="1:41" x14ac:dyDescent="0.3">
      <c r="A55" s="45" t="s">
        <v>24</v>
      </c>
      <c r="B55" s="46"/>
      <c r="C55" s="46"/>
      <c r="D55" s="25" t="s">
        <v>25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7"/>
    </row>
    <row r="56" spans="1:41" x14ac:dyDescent="0.3">
      <c r="D56" s="30" t="s">
        <v>26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40"/>
    </row>
    <row r="57" spans="1:41" x14ac:dyDescent="0.3">
      <c r="D57" s="30" t="s">
        <v>27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40"/>
    </row>
    <row r="58" spans="1:41" x14ac:dyDescent="0.3">
      <c r="D58" s="30" t="s">
        <v>28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40"/>
    </row>
    <row r="59" spans="1:41" x14ac:dyDescent="0.3">
      <c r="D59" s="32" t="s">
        <v>29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4"/>
    </row>
    <row r="69" spans="1:45" x14ac:dyDescent="0.3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</row>
    <row r="70" spans="1:45" ht="15" thickBot="1" x14ac:dyDescent="0.35"/>
    <row r="71" spans="1:45" ht="15" thickBot="1" x14ac:dyDescent="0.35">
      <c r="A71" s="6" t="s">
        <v>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</row>
    <row r="72" spans="1:45" ht="15" thickBot="1" x14ac:dyDescent="0.35">
      <c r="A72" s="3" t="s">
        <v>0</v>
      </c>
      <c r="B72" s="4">
        <f>7</f>
        <v>7</v>
      </c>
      <c r="C72" s="4">
        <f>B72+1</f>
        <v>8</v>
      </c>
      <c r="D72" s="4">
        <f t="shared" ref="D72:O72" si="2">C72+1</f>
        <v>9</v>
      </c>
      <c r="E72" s="4">
        <f t="shared" si="2"/>
        <v>10</v>
      </c>
      <c r="F72" s="4">
        <f t="shared" si="2"/>
        <v>11</v>
      </c>
      <c r="G72" s="4">
        <f t="shared" si="2"/>
        <v>12</v>
      </c>
      <c r="H72" s="4">
        <f t="shared" si="2"/>
        <v>13</v>
      </c>
      <c r="I72" s="4">
        <f t="shared" si="2"/>
        <v>14</v>
      </c>
      <c r="J72" s="4">
        <f t="shared" si="2"/>
        <v>15</v>
      </c>
      <c r="K72" s="4">
        <f t="shared" si="2"/>
        <v>16</v>
      </c>
      <c r="L72" s="4">
        <f t="shared" si="2"/>
        <v>17</v>
      </c>
      <c r="M72" s="4">
        <f t="shared" si="2"/>
        <v>18</v>
      </c>
      <c r="N72" s="4">
        <f>M72+1</f>
        <v>19</v>
      </c>
      <c r="O72" s="5">
        <f t="shared" si="2"/>
        <v>20</v>
      </c>
    </row>
    <row r="73" spans="1:45" x14ac:dyDescent="0.3">
      <c r="A73" s="1">
        <v>0</v>
      </c>
      <c r="B73" s="20">
        <f>COUNTIFS([1]Sheet1!$B$2:$B$142,$A73,[1]Sheet1!$H$2:$H$142,B$72,[1]Sheet1!$F$2:$F$142,"&lt;&gt;-10")</f>
        <v>0</v>
      </c>
      <c r="C73" s="21">
        <f>COUNTIFS([1]Sheet1!$B$2:$B$142,$A73,[1]Sheet1!$H$2:$H$142,C$72,[1]Sheet1!$F$2:$F$142,"&lt;&gt;-10")</f>
        <v>0</v>
      </c>
      <c r="D73" s="21">
        <f>COUNTIFS([1]Sheet1!$B$2:$B$142,$A73,[1]Sheet1!$H$2:$H$142,D$72,[1]Sheet1!$F$2:$F$142,"&lt;&gt;-10")</f>
        <v>2</v>
      </c>
      <c r="E73" s="21">
        <f>COUNTIFS([1]Sheet1!$B$2:$B$142,$A73,[1]Sheet1!$H$2:$H$142,E$72,[1]Sheet1!$F$2:$F$142,"&lt;&gt;-10")</f>
        <v>2</v>
      </c>
      <c r="F73" s="21">
        <f>COUNTIFS([1]Sheet1!$B$2:$B$142,$A73,[1]Sheet1!$H$2:$H$142,F$72,[1]Sheet1!$F$2:$F$142,"&lt;&gt;-10")</f>
        <v>3</v>
      </c>
      <c r="G73" s="21">
        <f>COUNTIFS([1]Sheet1!$B$2:$B$142,$A73,[1]Sheet1!$H$2:$H$142,G$72,[1]Sheet1!$F$2:$F$142,"&lt;&gt;-10")</f>
        <v>0</v>
      </c>
      <c r="H73" s="21">
        <f>COUNTIFS([1]Sheet1!$B$2:$B$142,$A73,[1]Sheet1!$H$2:$H$142,H$72,[1]Sheet1!$F$2:$F$142,"&lt;&gt;-10")</f>
        <v>2</v>
      </c>
      <c r="I73" s="21">
        <f>COUNTIFS([1]Sheet1!$B$2:$B$142,$A73,[1]Sheet1!$H$2:$H$142,I$72,[1]Sheet1!$F$2:$F$142,"&lt;&gt;-10")</f>
        <v>0</v>
      </c>
      <c r="J73" s="21">
        <f>COUNTIFS([1]Sheet1!$B$2:$B$142,$A73,[1]Sheet1!$H$2:$H$142,J$72,[1]Sheet1!$F$2:$F$142,"&lt;&gt;-10")</f>
        <v>1</v>
      </c>
      <c r="K73" s="21">
        <f>COUNTIFS([1]Sheet1!$B$2:$B$142,$A73,[1]Sheet1!$H$2:$H$142,K$72,[1]Sheet1!$F$2:$F$142,"&lt;&gt;-10")</f>
        <v>0</v>
      </c>
      <c r="L73" s="21">
        <f>COUNTIFS([1]Sheet1!$B$2:$B$142,$A73,[1]Sheet1!$H$2:$H$142,L$72,[1]Sheet1!$F$2:$F$142,"&lt;&gt;-10")</f>
        <v>0</v>
      </c>
      <c r="M73" s="21">
        <f>COUNTIFS([1]Sheet1!$B$2:$B$142,$A73,[1]Sheet1!$H$2:$H$142,M$72,[1]Sheet1!$F$2:$F$142,"&lt;&gt;-10")</f>
        <v>0</v>
      </c>
      <c r="N73" s="21">
        <f>COUNTIFS([1]Sheet1!$B$2:$B$142,$A73,[1]Sheet1!$H$2:$H$142,N$72,[1]Sheet1!$F$2:$F$142,"&lt;&gt;-10")</f>
        <v>0</v>
      </c>
      <c r="O73" s="22">
        <f>COUNTIFS([1]Sheet1!$B$2:$B$142,$A73,[1]Sheet1!$H$2:$H$142,O$72,[1]Sheet1!$F$2:$F$142,"&lt;&gt;-10")</f>
        <v>0</v>
      </c>
    </row>
    <row r="74" spans="1:45" x14ac:dyDescent="0.3">
      <c r="A74" s="1">
        <v>1</v>
      </c>
      <c r="B74" s="10">
        <f>COUNTIFS([1]Sheet1!$B$2:$B$142,$A74,[1]Sheet1!$H$2:$H$142,B$72,[1]Sheet1!$F$2:$F$142,"&lt;&gt;-10")</f>
        <v>1</v>
      </c>
      <c r="C74" s="11">
        <f>COUNTIFS([1]Sheet1!$B$2:$B$142,$A74,[1]Sheet1!$H$2:$H$142,C$72,[1]Sheet1!$F$2:$F$142,"&lt;&gt;-10")</f>
        <v>1</v>
      </c>
      <c r="D74" s="11">
        <f>COUNTIFS([1]Sheet1!$B$2:$B$142,$A74,[1]Sheet1!$H$2:$H$142,D$72,[1]Sheet1!$F$2:$F$142,"&lt;&gt;-10")</f>
        <v>1</v>
      </c>
      <c r="E74" s="11">
        <f>COUNTIFS([1]Sheet1!$B$2:$B$142,$A74,[1]Sheet1!$H$2:$H$142,E$72,[1]Sheet1!$F$2:$F$142,"&lt;&gt;-10")</f>
        <v>0</v>
      </c>
      <c r="F74" s="11">
        <f>COUNTIFS([1]Sheet1!$B$2:$B$142,$A74,[1]Sheet1!$H$2:$H$142,F$72,[1]Sheet1!$F$2:$F$142,"&lt;&gt;-10")</f>
        <v>1</v>
      </c>
      <c r="G74" s="11">
        <f>COUNTIFS([1]Sheet1!$B$2:$B$142,$A74,[1]Sheet1!$H$2:$H$142,G$72,[1]Sheet1!$F$2:$F$142,"&lt;&gt;-10")</f>
        <v>2</v>
      </c>
      <c r="H74" s="11">
        <f>COUNTIFS([1]Sheet1!$B$2:$B$142,$A74,[1]Sheet1!$H$2:$H$142,H$72,[1]Sheet1!$F$2:$F$142,"&lt;&gt;-10")</f>
        <v>9</v>
      </c>
      <c r="I74" s="11">
        <f>COUNTIFS([1]Sheet1!$B$2:$B$142,$A74,[1]Sheet1!$H$2:$H$142,I$72,[1]Sheet1!$F$2:$F$142,"&lt;&gt;-10")</f>
        <v>0</v>
      </c>
      <c r="J74" s="11">
        <f>COUNTIFS([1]Sheet1!$B$2:$B$142,$A74,[1]Sheet1!$H$2:$H$142,J$72,[1]Sheet1!$F$2:$F$142,"&lt;&gt;-10")</f>
        <v>2</v>
      </c>
      <c r="K74" s="11">
        <f>COUNTIFS([1]Sheet1!$B$2:$B$142,$A74,[1]Sheet1!$H$2:$H$142,K$72,[1]Sheet1!$F$2:$F$142,"&lt;&gt;-10")</f>
        <v>1</v>
      </c>
      <c r="L74" s="11">
        <f>COUNTIFS([1]Sheet1!$B$2:$B$142,$A74,[1]Sheet1!$H$2:$H$142,L$72,[1]Sheet1!$F$2:$F$142,"&lt;&gt;-10")</f>
        <v>0</v>
      </c>
      <c r="M74" s="11">
        <f>COUNTIFS([1]Sheet1!$B$2:$B$142,$A74,[1]Sheet1!$H$2:$H$142,M$72,[1]Sheet1!$F$2:$F$142,"&lt;&gt;-10")</f>
        <v>1</v>
      </c>
      <c r="N74" s="11">
        <f>COUNTIFS([1]Sheet1!$B$2:$B$142,$A74,[1]Sheet1!$H$2:$H$142,N$72,[1]Sheet1!$F$2:$F$142,"&lt;&gt;-10")</f>
        <v>1</v>
      </c>
      <c r="O74" s="12">
        <f>COUNTIFS([1]Sheet1!$B$2:$B$142,$A74,[1]Sheet1!$H$2:$H$142,O$72,[1]Sheet1!$F$2:$F$142,"&lt;&gt;-10")</f>
        <v>1</v>
      </c>
    </row>
    <row r="75" spans="1:45" x14ac:dyDescent="0.3">
      <c r="A75" s="1">
        <v>2</v>
      </c>
      <c r="B75" s="10">
        <f>COUNTIFS([1]Sheet1!$B$2:$B$142,$A75,[1]Sheet1!$H$2:$H$142,B$72,[1]Sheet1!$F$2:$F$142,"&lt;&gt;-10")</f>
        <v>0</v>
      </c>
      <c r="C75" s="11">
        <f>COUNTIFS([1]Sheet1!$B$2:$B$142,$A75,[1]Sheet1!$H$2:$H$142,C$72,[1]Sheet1!$F$2:$F$142,"&lt;&gt;-10")</f>
        <v>0</v>
      </c>
      <c r="D75" s="11">
        <f>COUNTIFS([1]Sheet1!$B$2:$B$142,$A75,[1]Sheet1!$H$2:$H$142,D$72,[1]Sheet1!$F$2:$F$142,"&lt;&gt;-10")</f>
        <v>0</v>
      </c>
      <c r="E75" s="11">
        <f>COUNTIFS([1]Sheet1!$B$2:$B$142,$A75,[1]Sheet1!$H$2:$H$142,E$72,[1]Sheet1!$F$2:$F$142,"&lt;&gt;-10")</f>
        <v>0</v>
      </c>
      <c r="F75" s="11">
        <f>COUNTIFS([1]Sheet1!$B$2:$B$142,$A75,[1]Sheet1!$H$2:$H$142,F$72,[1]Sheet1!$F$2:$F$142,"&lt;&gt;-10")</f>
        <v>0</v>
      </c>
      <c r="G75" s="11">
        <f>COUNTIFS([1]Sheet1!$B$2:$B$142,$A75,[1]Sheet1!$H$2:$H$142,G$72,[1]Sheet1!$F$2:$F$142,"&lt;&gt;-10")</f>
        <v>0</v>
      </c>
      <c r="H75" s="11">
        <f>COUNTIFS([1]Sheet1!$B$2:$B$142,$A75,[1]Sheet1!$H$2:$H$142,H$72,[1]Sheet1!$F$2:$F$142,"&lt;&gt;-10")</f>
        <v>0</v>
      </c>
      <c r="I75" s="11">
        <f>COUNTIFS([1]Sheet1!$B$2:$B$142,$A75,[1]Sheet1!$H$2:$H$142,I$72,[1]Sheet1!$F$2:$F$142,"&lt;&gt;-10")</f>
        <v>2</v>
      </c>
      <c r="J75" s="11">
        <f>COUNTIFS([1]Sheet1!$B$2:$B$142,$A75,[1]Sheet1!$H$2:$H$142,J$72,[1]Sheet1!$F$2:$F$142,"&lt;&gt;-10")</f>
        <v>1</v>
      </c>
      <c r="K75" s="11">
        <f>COUNTIFS([1]Sheet1!$B$2:$B$142,$A75,[1]Sheet1!$H$2:$H$142,K$72,[1]Sheet1!$F$2:$F$142,"&lt;&gt;-10")</f>
        <v>1</v>
      </c>
      <c r="L75" s="11">
        <f>COUNTIFS([1]Sheet1!$B$2:$B$142,$A75,[1]Sheet1!$H$2:$H$142,L$72,[1]Sheet1!$F$2:$F$142,"&lt;&gt;-10")</f>
        <v>0</v>
      </c>
      <c r="M75" s="11">
        <f>COUNTIFS([1]Sheet1!$B$2:$B$142,$A75,[1]Sheet1!$H$2:$H$142,M$72,[1]Sheet1!$F$2:$F$142,"&lt;&gt;-10")</f>
        <v>0</v>
      </c>
      <c r="N75" s="11">
        <f>COUNTIFS([1]Sheet1!$B$2:$B$142,$A75,[1]Sheet1!$H$2:$H$142,N$72,[1]Sheet1!$F$2:$F$142,"&lt;&gt;-10")</f>
        <v>1</v>
      </c>
      <c r="O75" s="12">
        <f>COUNTIFS([1]Sheet1!$B$2:$B$142,$A75,[1]Sheet1!$H$2:$H$142,O$72,[1]Sheet1!$F$2:$F$142,"&lt;&gt;-10")</f>
        <v>0</v>
      </c>
    </row>
    <row r="76" spans="1:45" ht="15" thickBot="1" x14ac:dyDescent="0.35">
      <c r="A76" s="2">
        <v>3</v>
      </c>
      <c r="B76" s="13">
        <f>COUNTIFS([1]Sheet1!$B$2:$B$142,$A76,[1]Sheet1!$H$2:$H$142,B$72,[1]Sheet1!$F$2:$F$142,"&lt;&gt;-10")</f>
        <v>0</v>
      </c>
      <c r="C76" s="14">
        <f>COUNTIFS([1]Sheet1!$B$2:$B$142,$A76,[1]Sheet1!$H$2:$H$142,C$72,[1]Sheet1!$F$2:$F$142,"&lt;&gt;-10")</f>
        <v>1</v>
      </c>
      <c r="D76" s="14">
        <f>COUNTIFS([1]Sheet1!$B$2:$B$142,$A76,[1]Sheet1!$H$2:$H$142,D$72,[1]Sheet1!$F$2:$F$142,"&lt;&gt;-10")</f>
        <v>0</v>
      </c>
      <c r="E76" s="14">
        <f>COUNTIFS([1]Sheet1!$B$2:$B$142,$A76,[1]Sheet1!$H$2:$H$142,E$72,[1]Sheet1!$F$2:$F$142,"&lt;&gt;-10")</f>
        <v>0</v>
      </c>
      <c r="F76" s="14">
        <f>COUNTIFS([1]Sheet1!$B$2:$B$142,$A76,[1]Sheet1!$H$2:$H$142,F$72,[1]Sheet1!$F$2:$F$142,"&lt;&gt;-10")</f>
        <v>0</v>
      </c>
      <c r="G76" s="14">
        <f>COUNTIFS([1]Sheet1!$B$2:$B$142,$A76,[1]Sheet1!$H$2:$H$142,G$72,[1]Sheet1!$F$2:$F$142,"&lt;&gt;-10")</f>
        <v>0</v>
      </c>
      <c r="H76" s="14">
        <f>COUNTIFS([1]Sheet1!$B$2:$B$142,$A76,[1]Sheet1!$H$2:$H$142,H$72,[1]Sheet1!$F$2:$F$142,"&lt;&gt;-10")</f>
        <v>1</v>
      </c>
      <c r="I76" s="14">
        <f>COUNTIFS([1]Sheet1!$B$2:$B$142,$A76,[1]Sheet1!$H$2:$H$142,I$72,[1]Sheet1!$F$2:$F$142,"&lt;&gt;-10")</f>
        <v>0</v>
      </c>
      <c r="J76" s="14">
        <f>COUNTIFS([1]Sheet1!$B$2:$B$142,$A76,[1]Sheet1!$H$2:$H$142,J$72,[1]Sheet1!$F$2:$F$142,"&lt;&gt;-10")</f>
        <v>0</v>
      </c>
      <c r="K76" s="14">
        <f>COUNTIFS([1]Sheet1!$B$2:$B$142,$A76,[1]Sheet1!$H$2:$H$142,K$72,[1]Sheet1!$F$2:$F$142,"&lt;&gt;-10")</f>
        <v>1</v>
      </c>
      <c r="L76" s="14">
        <f>COUNTIFS([1]Sheet1!$B$2:$B$142,$A76,[1]Sheet1!$H$2:$H$142,L$72,[1]Sheet1!$F$2:$F$142,"&lt;&gt;-10")</f>
        <v>2</v>
      </c>
      <c r="M76" s="14">
        <f>COUNTIFS([1]Sheet1!$B$2:$B$142,$A76,[1]Sheet1!$H$2:$H$142,M$72,[1]Sheet1!$F$2:$F$142,"&lt;&gt;-10")</f>
        <v>1</v>
      </c>
      <c r="N76" s="14">
        <f>COUNTIFS([1]Sheet1!$B$2:$B$142,$A76,[1]Sheet1!$H$2:$H$142,N$72,[1]Sheet1!$F$2:$F$142,"&lt;&gt;-10")</f>
        <v>0</v>
      </c>
      <c r="O76" s="15">
        <f>COUNTIFS([1]Sheet1!$B$2:$B$142,$A76,[1]Sheet1!$H$2:$H$142,O$72,[1]Sheet1!$F$2:$F$142,"&lt;&gt;-10")</f>
        <v>0</v>
      </c>
    </row>
    <row r="78" spans="1:45" x14ac:dyDescent="0.3">
      <c r="A78" s="45" t="s">
        <v>30</v>
      </c>
      <c r="B78" s="46"/>
      <c r="C78" s="47"/>
      <c r="D78" s="48" t="s">
        <v>31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9"/>
    </row>
    <row r="79" spans="1:45" x14ac:dyDescent="0.3">
      <c r="D79" s="49" t="s">
        <v>32</v>
      </c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1"/>
    </row>
    <row r="80" spans="1:45" x14ac:dyDescent="0.3">
      <c r="D80" s="30" t="s">
        <v>33</v>
      </c>
      <c r="E80" s="23"/>
      <c r="F80" s="23"/>
      <c r="G80" s="23"/>
      <c r="H80" s="23"/>
      <c r="I80" s="23"/>
      <c r="J80" s="23"/>
      <c r="K80" s="23"/>
      <c r="L80" s="11"/>
      <c r="M80" s="11"/>
      <c r="N80" s="11"/>
      <c r="O80" s="40"/>
    </row>
    <row r="81" spans="4:15" x14ac:dyDescent="0.3">
      <c r="D81" s="32" t="s">
        <v>34</v>
      </c>
      <c r="E81" s="33"/>
      <c r="F81" s="33"/>
      <c r="G81" s="33"/>
      <c r="H81" s="33"/>
      <c r="I81" s="33"/>
      <c r="J81" s="33"/>
      <c r="K81" s="33"/>
      <c r="L81" s="41"/>
      <c r="M81" s="41"/>
      <c r="N81" s="41"/>
      <c r="O81" s="34"/>
    </row>
  </sheetData>
  <mergeCells count="34">
    <mergeCell ref="D80:K80"/>
    <mergeCell ref="D81:K81"/>
    <mergeCell ref="M2:AD2"/>
    <mergeCell ref="D58:P58"/>
    <mergeCell ref="D59:P59"/>
    <mergeCell ref="A71:O71"/>
    <mergeCell ref="A78:C78"/>
    <mergeCell ref="D79:O79"/>
    <mergeCell ref="A48:AO48"/>
    <mergeCell ref="A55:C55"/>
    <mergeCell ref="D55:Q55"/>
    <mergeCell ref="D56:P56"/>
    <mergeCell ref="D57:P57"/>
    <mergeCell ref="D10:V10"/>
    <mergeCell ref="A39:B39"/>
    <mergeCell ref="C42:F42"/>
    <mergeCell ref="C44:J44"/>
    <mergeCell ref="C39:S39"/>
    <mergeCell ref="C40:S40"/>
    <mergeCell ref="C41:Y41"/>
    <mergeCell ref="A32:X32"/>
    <mergeCell ref="A18:L18"/>
    <mergeCell ref="A2:K2"/>
    <mergeCell ref="A25:C25"/>
    <mergeCell ref="D28:O28"/>
    <mergeCell ref="D25:O25"/>
    <mergeCell ref="A9:C9"/>
    <mergeCell ref="D26:Q26"/>
    <mergeCell ref="D9:V9"/>
    <mergeCell ref="D11:V11"/>
    <mergeCell ref="D12:U12"/>
    <mergeCell ref="D27:R27"/>
    <mergeCell ref="N4:AC4"/>
    <mergeCell ref="N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Left 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Debes</dc:creator>
  <cp:lastModifiedBy>Gauthier Debes</cp:lastModifiedBy>
  <dcterms:created xsi:type="dcterms:W3CDTF">2024-04-03T10:44:36Z</dcterms:created>
  <dcterms:modified xsi:type="dcterms:W3CDTF">2024-04-09T08:20:46Z</dcterms:modified>
</cp:coreProperties>
</file>