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el Mora\Google Drive\Ejercicios R\shiny\lmb_statsapp\lmb_stats\"/>
    </mc:Choice>
  </mc:AlternateContent>
  <bookViews>
    <workbookView xWindow="0" yWindow="0" windowWidth="20490" windowHeight="8595"/>
  </bookViews>
  <sheets>
    <sheet name="lmb_2017_exp" sheetId="1" r:id="rId1"/>
  </sheet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N3" i="1" l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2" i="1"/>
  <c r="O2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<sst xmlns="http://schemas.openxmlformats.org/spreadsheetml/2006/main" count="32" uniqueCount="32">
  <si>
    <t>CLUB</t>
  </si>
  <si>
    <t>GperSeason</t>
  </si>
  <si>
    <t>Gplayed</t>
  </si>
  <si>
    <t>R</t>
  </si>
  <si>
    <t>RA</t>
  </si>
  <si>
    <t>W</t>
  </si>
  <si>
    <t>L</t>
  </si>
  <si>
    <t>RperG</t>
  </si>
  <si>
    <t>RAperG</t>
  </si>
  <si>
    <t>WPct</t>
  </si>
  <si>
    <t>WinRatio</t>
  </si>
  <si>
    <t>RunsRatio</t>
  </si>
  <si>
    <t>Pyth</t>
  </si>
  <si>
    <t>Wexp</t>
  </si>
  <si>
    <t>Lexp</t>
  </si>
  <si>
    <t>Acereros de Monclova</t>
  </si>
  <si>
    <t>Bravos de Leon</t>
  </si>
  <si>
    <t>Diablos Rojos del Mexico</t>
  </si>
  <si>
    <t>Generales de Durango</t>
  </si>
  <si>
    <t>Guerreros de Oaxaca</t>
  </si>
  <si>
    <t>Leones de Yucatan</t>
  </si>
  <si>
    <t>Olmecas de Tabasco</t>
  </si>
  <si>
    <t>Pericos de Puebla</t>
  </si>
  <si>
    <t>Piratas de Campeche</t>
  </si>
  <si>
    <t>Rieleros de Aguascalientes</t>
  </si>
  <si>
    <t>Rojos del Aguila de Veracruz</t>
  </si>
  <si>
    <t>Saraperos de Saltillo</t>
  </si>
  <si>
    <t>Sultanes de Monterrey</t>
  </si>
  <si>
    <t>Tigres de Quintana Roo</t>
  </si>
  <si>
    <t>Toros de Tijuana</t>
  </si>
  <si>
    <t>Vaqueros Laguna</t>
  </si>
  <si>
    <t>Rdif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</si>
</sst>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zoomScaleNormal="100" workbookViewId="0">
      <selection activeCell="M20" sqref="M20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31</v>
      </c>
    </row>
    <row r="2" spans="1:16" x14ac:dyDescent="0.25">
      <c r="A2" t="s">
        <v>15</v>
      </c>
      <c r="B2">
        <v>111</v>
      </c>
      <c r="C2">
        <f>F2+G2</f>
        <v>108</v>
      </c>
      <c r="D2">
        <v>640</v>
      </c>
      <c r="E2">
        <v>474</v>
      </c>
      <c r="F2">
        <v>67</v>
      </c>
      <c r="G2">
        <v>41</v>
      </c>
      <c r="H2" s="2">
        <f>E2/C2</f>
        <v>4.3888888888888893</v>
      </c>
      <c r="I2" s="2">
        <f>D2/C2</f>
        <v>5.9259259259259256</v>
      </c>
      <c r="J2" s="3">
        <f>F2/(F2+G2)</f>
        <v>0.62037037037037035</v>
      </c>
      <c r="K2" s="2">
        <f>F2/G2</f>
        <v>1.6341463414634145</v>
      </c>
      <c r="L2" s="2">
        <f>D2/E2</f>
        <v>1.350210970464135</v>
      </c>
      <c r="M2" s="2">
        <f>D2^2/(E2^2+D2^2)</f>
        <v>0.64577565602356068</v>
      </c>
      <c r="N2" s="1">
        <f>M2*B2</f>
        <v>71.681097818615243</v>
      </c>
      <c r="O2" s="1">
        <f>B2-N2</f>
        <v>39.318902181384757</v>
      </c>
      <c r="P2">
        <f>D2-E2</f>
        <v>166</v>
      </c>
    </row>
    <row r="3" spans="1:16" x14ac:dyDescent="0.25">
      <c r="A3" t="s">
        <v>16</v>
      </c>
      <c r="B3">
        <v>111</v>
      </c>
      <c r="C3">
        <f t="shared" ref="C3:C17" si="0">F3+G3</f>
        <v>105</v>
      </c>
      <c r="D3">
        <v>524</v>
      </c>
      <c r="E3">
        <v>601</v>
      </c>
      <c r="F3">
        <v>45</v>
      </c>
      <c r="G3">
        <v>60</v>
      </c>
      <c r="H3" s="2">
        <f>E3/C3</f>
        <v>5.7238095238095239</v>
      </c>
      <c r="I3" s="2">
        <f t="shared" ref="I3:I17" si="1">D3/C3</f>
        <v>4.9904761904761905</v>
      </c>
      <c r="J3" s="3">
        <f t="shared" ref="J3:J17" si="2">F3/(F3+G3)</f>
        <v>0.42857142857142855</v>
      </c>
      <c r="K3" s="2">
        <f>F3/G3</f>
        <v>0.75</v>
      </c>
      <c r="L3" s="2">
        <f t="shared" ref="L3:L17" si="3">D3/E3</f>
        <v>0.8718801996672213</v>
      </c>
      <c r="M3" s="2">
        <f t="shared" ref="M3:M17" si="4">D3^2/(E3^2+D3^2)</f>
        <v>0.43187469820392999</v>
      </c>
      <c r="N3" s="1">
        <f t="shared" ref="N3:N17" si="5">M3*B3</f>
        <v>47.938091500636226</v>
      </c>
      <c r="O3" s="1">
        <f t="shared" ref="O3:O17" si="6">B3-N3</f>
        <v>63.061908499363774</v>
      </c>
      <c r="P3">
        <f t="shared" ref="P3:P17" si="7">D3-E3</f>
        <v>-77</v>
      </c>
    </row>
    <row r="4" spans="1:16" x14ac:dyDescent="0.25">
      <c r="A4" t="s">
        <v>17</v>
      </c>
      <c r="B4">
        <v>111</v>
      </c>
      <c r="C4">
        <f t="shared" si="0"/>
        <v>109</v>
      </c>
      <c r="D4">
        <v>578</v>
      </c>
      <c r="E4">
        <v>599</v>
      </c>
      <c r="F4">
        <v>57</v>
      </c>
      <c r="G4">
        <v>52</v>
      </c>
      <c r="H4" s="2">
        <f>E4/C4</f>
        <v>5.4954128440366974</v>
      </c>
      <c r="I4" s="2">
        <f t="shared" si="1"/>
        <v>5.3027522935779814</v>
      </c>
      <c r="J4" s="3">
        <f t="shared" si="2"/>
        <v>0.52293577981651373</v>
      </c>
      <c r="K4" s="2">
        <f t="shared" ref="K4:K17" si="8">F4/G4</f>
        <v>1.0961538461538463</v>
      </c>
      <c r="L4" s="2">
        <f t="shared" si="3"/>
        <v>0.96494156928213692</v>
      </c>
      <c r="M4" s="2">
        <f t="shared" si="4"/>
        <v>0.48216370682003507</v>
      </c>
      <c r="N4" s="1">
        <f t="shared" si="5"/>
        <v>53.520171457023892</v>
      </c>
      <c r="O4" s="1">
        <f t="shared" si="6"/>
        <v>57.479828542976108</v>
      </c>
      <c r="P4">
        <f t="shared" si="7"/>
        <v>-21</v>
      </c>
    </row>
    <row r="5" spans="1:16" x14ac:dyDescent="0.25">
      <c r="A5" t="s">
        <v>18</v>
      </c>
      <c r="B5">
        <v>111</v>
      </c>
      <c r="C5">
        <f t="shared" si="0"/>
        <v>109</v>
      </c>
      <c r="D5">
        <v>517</v>
      </c>
      <c r="E5">
        <v>702</v>
      </c>
      <c r="F5">
        <v>43</v>
      </c>
      <c r="G5">
        <v>66</v>
      </c>
      <c r="H5" s="2">
        <f>E5/C5</f>
        <v>6.4403669724770642</v>
      </c>
      <c r="I5" s="2">
        <f t="shared" si="1"/>
        <v>4.7431192660550456</v>
      </c>
      <c r="J5" s="3">
        <f t="shared" si="2"/>
        <v>0.39449541284403672</v>
      </c>
      <c r="K5" s="2">
        <f t="shared" si="8"/>
        <v>0.65151515151515149</v>
      </c>
      <c r="L5" s="2">
        <f t="shared" si="3"/>
        <v>0.73646723646723644</v>
      </c>
      <c r="M5" s="2">
        <f t="shared" si="4"/>
        <v>0.35165302140659105</v>
      </c>
      <c r="N5" s="1">
        <f t="shared" si="5"/>
        <v>39.033485376131608</v>
      </c>
      <c r="O5" s="1">
        <f t="shared" si="6"/>
        <v>71.966514623868392</v>
      </c>
      <c r="P5">
        <f t="shared" si="7"/>
        <v>-185</v>
      </c>
    </row>
    <row r="6" spans="1:16" x14ac:dyDescent="0.25">
      <c r="A6" t="s">
        <v>19</v>
      </c>
      <c r="B6">
        <v>111</v>
      </c>
      <c r="C6">
        <f t="shared" si="0"/>
        <v>107</v>
      </c>
      <c r="D6">
        <v>444</v>
      </c>
      <c r="E6">
        <v>603</v>
      </c>
      <c r="F6">
        <v>40</v>
      </c>
      <c r="G6">
        <v>67</v>
      </c>
      <c r="H6" s="2">
        <f>E6/C6</f>
        <v>5.6355140186915884</v>
      </c>
      <c r="I6" s="2">
        <f t="shared" si="1"/>
        <v>4.1495327102803738</v>
      </c>
      <c r="J6" s="3">
        <f t="shared" si="2"/>
        <v>0.37383177570093457</v>
      </c>
      <c r="K6" s="2">
        <f t="shared" si="8"/>
        <v>0.59701492537313428</v>
      </c>
      <c r="L6" s="2">
        <f t="shared" si="3"/>
        <v>0.73631840796019898</v>
      </c>
      <c r="M6" s="2">
        <f t="shared" si="4"/>
        <v>0.3515608699141321</v>
      </c>
      <c r="N6" s="1">
        <f t="shared" si="5"/>
        <v>39.02325656046866</v>
      </c>
      <c r="O6" s="1">
        <f t="shared" si="6"/>
        <v>71.976743439531333</v>
      </c>
      <c r="P6">
        <f t="shared" si="7"/>
        <v>-159</v>
      </c>
    </row>
    <row r="7" spans="1:16" x14ac:dyDescent="0.25">
      <c r="A7" t="s">
        <v>20</v>
      </c>
      <c r="B7">
        <v>111</v>
      </c>
      <c r="C7">
        <f t="shared" si="0"/>
        <v>105</v>
      </c>
      <c r="D7">
        <v>503</v>
      </c>
      <c r="E7">
        <v>408</v>
      </c>
      <c r="F7">
        <v>63</v>
      </c>
      <c r="G7">
        <v>42</v>
      </c>
      <c r="H7" s="2">
        <f>E7/C7</f>
        <v>3.8857142857142857</v>
      </c>
      <c r="I7" s="2">
        <f t="shared" si="1"/>
        <v>4.7904761904761903</v>
      </c>
      <c r="J7" s="3">
        <f t="shared" si="2"/>
        <v>0.6</v>
      </c>
      <c r="K7" s="2">
        <f t="shared" si="8"/>
        <v>1.5</v>
      </c>
      <c r="L7" s="2">
        <f t="shared" si="3"/>
        <v>1.232843137254902</v>
      </c>
      <c r="M7" s="2">
        <f t="shared" si="4"/>
        <v>0.60315920214173502</v>
      </c>
      <c r="N7" s="1">
        <f t="shared" si="5"/>
        <v>66.950671437732581</v>
      </c>
      <c r="O7" s="1">
        <f t="shared" si="6"/>
        <v>44.049328562267419</v>
      </c>
      <c r="P7">
        <f t="shared" si="7"/>
        <v>95</v>
      </c>
    </row>
    <row r="8" spans="1:16" x14ac:dyDescent="0.25">
      <c r="A8" t="s">
        <v>21</v>
      </c>
      <c r="B8">
        <v>111</v>
      </c>
      <c r="C8">
        <f t="shared" si="0"/>
        <v>107</v>
      </c>
      <c r="D8">
        <v>406</v>
      </c>
      <c r="E8">
        <v>556</v>
      </c>
      <c r="F8">
        <v>38</v>
      </c>
      <c r="G8">
        <v>69</v>
      </c>
      <c r="H8" s="2">
        <f>E8/C8</f>
        <v>5.1962616822429908</v>
      </c>
      <c r="I8" s="2">
        <f t="shared" si="1"/>
        <v>3.7943925233644862</v>
      </c>
      <c r="J8" s="3">
        <f t="shared" si="2"/>
        <v>0.35514018691588783</v>
      </c>
      <c r="K8" s="2">
        <f t="shared" si="8"/>
        <v>0.55072463768115942</v>
      </c>
      <c r="L8" s="2">
        <f t="shared" si="3"/>
        <v>0.73021582733812951</v>
      </c>
      <c r="M8" s="2">
        <f t="shared" si="4"/>
        <v>0.34777581798080898</v>
      </c>
      <c r="N8" s="1">
        <f t="shared" si="5"/>
        <v>38.603115795869797</v>
      </c>
      <c r="O8" s="1">
        <f t="shared" si="6"/>
        <v>72.396884204130203</v>
      </c>
      <c r="P8">
        <f t="shared" si="7"/>
        <v>-150</v>
      </c>
    </row>
    <row r="9" spans="1:16" x14ac:dyDescent="0.25">
      <c r="A9" t="s">
        <v>22</v>
      </c>
      <c r="B9">
        <v>111</v>
      </c>
      <c r="C9">
        <f t="shared" si="0"/>
        <v>110</v>
      </c>
      <c r="D9">
        <v>629</v>
      </c>
      <c r="E9">
        <v>601</v>
      </c>
      <c r="F9">
        <v>56</v>
      </c>
      <c r="G9">
        <v>54</v>
      </c>
      <c r="H9" s="2">
        <f>E9/C9</f>
        <v>5.4636363636363638</v>
      </c>
      <c r="I9" s="2">
        <f t="shared" si="1"/>
        <v>5.7181818181818178</v>
      </c>
      <c r="J9" s="3">
        <f t="shared" si="2"/>
        <v>0.50909090909090904</v>
      </c>
      <c r="K9" s="2">
        <f t="shared" si="8"/>
        <v>1.037037037037037</v>
      </c>
      <c r="L9" s="2">
        <f t="shared" si="3"/>
        <v>1.0465890183028286</v>
      </c>
      <c r="M9" s="2">
        <f t="shared" si="4"/>
        <v>0.52275243710047803</v>
      </c>
      <c r="N9" s="1">
        <f t="shared" si="5"/>
        <v>58.025520518153058</v>
      </c>
      <c r="O9" s="1">
        <f t="shared" si="6"/>
        <v>52.974479481846942</v>
      </c>
      <c r="P9">
        <f t="shared" si="7"/>
        <v>28</v>
      </c>
    </row>
    <row r="10" spans="1:16" x14ac:dyDescent="0.25">
      <c r="A10" t="s">
        <v>23</v>
      </c>
      <c r="B10">
        <v>111</v>
      </c>
      <c r="C10">
        <f t="shared" si="0"/>
        <v>106</v>
      </c>
      <c r="D10">
        <v>496</v>
      </c>
      <c r="E10">
        <v>545</v>
      </c>
      <c r="F10">
        <v>43</v>
      </c>
      <c r="G10">
        <v>63</v>
      </c>
      <c r="H10" s="2">
        <f>E10/C10</f>
        <v>5.1415094339622645</v>
      </c>
      <c r="I10" s="2">
        <f t="shared" si="1"/>
        <v>4.6792452830188678</v>
      </c>
      <c r="J10" s="3">
        <f t="shared" si="2"/>
        <v>0.40566037735849059</v>
      </c>
      <c r="K10" s="2">
        <f t="shared" si="8"/>
        <v>0.68253968253968256</v>
      </c>
      <c r="L10" s="2">
        <f t="shared" si="3"/>
        <v>0.91009174311926611</v>
      </c>
      <c r="M10" s="2">
        <f t="shared" si="4"/>
        <v>0.45303393298111927</v>
      </c>
      <c r="N10" s="1">
        <f t="shared" si="5"/>
        <v>50.28676656090424</v>
      </c>
      <c r="O10" s="1">
        <f t="shared" si="6"/>
        <v>60.71323343909576</v>
      </c>
      <c r="P10">
        <f t="shared" si="7"/>
        <v>-49</v>
      </c>
    </row>
    <row r="11" spans="1:16" x14ac:dyDescent="0.25">
      <c r="A11" t="s">
        <v>24</v>
      </c>
      <c r="B11">
        <v>111</v>
      </c>
      <c r="C11">
        <f t="shared" si="0"/>
        <v>110</v>
      </c>
      <c r="D11">
        <v>633</v>
      </c>
      <c r="E11">
        <v>557</v>
      </c>
      <c r="F11">
        <v>64</v>
      </c>
      <c r="G11">
        <v>46</v>
      </c>
      <c r="H11" s="2">
        <f>E11/C11</f>
        <v>5.0636363636363635</v>
      </c>
      <c r="I11" s="2">
        <f t="shared" si="1"/>
        <v>5.7545454545454549</v>
      </c>
      <c r="J11" s="3">
        <f t="shared" si="2"/>
        <v>0.58181818181818179</v>
      </c>
      <c r="K11" s="2">
        <f t="shared" si="8"/>
        <v>1.3913043478260869</v>
      </c>
      <c r="L11" s="2">
        <f t="shared" si="3"/>
        <v>1.1364452423698383</v>
      </c>
      <c r="M11" s="2">
        <f t="shared" si="4"/>
        <v>0.563606109112187</v>
      </c>
      <c r="N11" s="1">
        <f t="shared" si="5"/>
        <v>62.56027811145276</v>
      </c>
      <c r="O11" s="1">
        <f t="shared" si="6"/>
        <v>48.43972188854724</v>
      </c>
      <c r="P11">
        <f t="shared" si="7"/>
        <v>76</v>
      </c>
    </row>
    <row r="12" spans="1:16" x14ac:dyDescent="0.25">
      <c r="A12" t="s">
        <v>25</v>
      </c>
      <c r="B12">
        <v>111</v>
      </c>
      <c r="C12">
        <f t="shared" si="0"/>
        <v>105</v>
      </c>
      <c r="D12">
        <v>446</v>
      </c>
      <c r="E12">
        <v>462</v>
      </c>
      <c r="F12">
        <v>48</v>
      </c>
      <c r="G12">
        <v>57</v>
      </c>
      <c r="H12" s="2">
        <f>E12/C12</f>
        <v>4.4000000000000004</v>
      </c>
      <c r="I12" s="2">
        <f t="shared" si="1"/>
        <v>4.2476190476190476</v>
      </c>
      <c r="J12" s="3">
        <f t="shared" si="2"/>
        <v>0.45714285714285713</v>
      </c>
      <c r="K12" s="2">
        <f t="shared" si="8"/>
        <v>0.84210526315789469</v>
      </c>
      <c r="L12" s="2">
        <f t="shared" si="3"/>
        <v>0.96536796536796532</v>
      </c>
      <c r="M12" s="2">
        <f t="shared" si="4"/>
        <v>0.48238432437675816</v>
      </c>
      <c r="N12" s="1">
        <f t="shared" si="5"/>
        <v>53.544660005820155</v>
      </c>
      <c r="O12" s="1">
        <f t="shared" si="6"/>
        <v>57.455339994179845</v>
      </c>
      <c r="P12">
        <f t="shared" si="7"/>
        <v>-16</v>
      </c>
    </row>
    <row r="13" spans="1:16" x14ac:dyDescent="0.25">
      <c r="A13" t="s">
        <v>26</v>
      </c>
      <c r="B13">
        <v>111</v>
      </c>
      <c r="C13">
        <f t="shared" si="0"/>
        <v>108</v>
      </c>
      <c r="D13">
        <v>566</v>
      </c>
      <c r="E13">
        <v>658</v>
      </c>
      <c r="F13">
        <v>44</v>
      </c>
      <c r="G13">
        <v>64</v>
      </c>
      <c r="H13" s="2">
        <f>E13/C13</f>
        <v>6.0925925925925926</v>
      </c>
      <c r="I13" s="2">
        <f t="shared" si="1"/>
        <v>5.2407407407407405</v>
      </c>
      <c r="J13" s="3">
        <f t="shared" si="2"/>
        <v>0.40740740740740738</v>
      </c>
      <c r="K13" s="2">
        <f t="shared" si="8"/>
        <v>0.6875</v>
      </c>
      <c r="L13" s="2">
        <f t="shared" si="3"/>
        <v>0.86018237082066873</v>
      </c>
      <c r="M13" s="2">
        <f t="shared" si="4"/>
        <v>0.42525885413901132</v>
      </c>
      <c r="N13" s="1">
        <f t="shared" si="5"/>
        <v>47.203732809430257</v>
      </c>
      <c r="O13" s="1">
        <f t="shared" si="6"/>
        <v>63.796267190569743</v>
      </c>
      <c r="P13">
        <f t="shared" si="7"/>
        <v>-92</v>
      </c>
    </row>
    <row r="14" spans="1:16" x14ac:dyDescent="0.25">
      <c r="A14" t="s">
        <v>27</v>
      </c>
      <c r="B14">
        <v>111</v>
      </c>
      <c r="C14">
        <f t="shared" si="0"/>
        <v>109</v>
      </c>
      <c r="D14">
        <v>604</v>
      </c>
      <c r="E14">
        <v>484</v>
      </c>
      <c r="F14">
        <v>68</v>
      </c>
      <c r="G14">
        <v>41</v>
      </c>
      <c r="H14" s="2">
        <f>E14/C14</f>
        <v>4.4403669724770642</v>
      </c>
      <c r="I14" s="2">
        <f t="shared" si="1"/>
        <v>5.5412844036697244</v>
      </c>
      <c r="J14" s="3">
        <f t="shared" si="2"/>
        <v>0.62385321100917435</v>
      </c>
      <c r="K14" s="2">
        <f t="shared" si="8"/>
        <v>1.6585365853658536</v>
      </c>
      <c r="L14" s="2">
        <f t="shared" si="3"/>
        <v>1.2479338842975207</v>
      </c>
      <c r="M14" s="2">
        <f t="shared" si="4"/>
        <v>0.60896853800544848</v>
      </c>
      <c r="N14" s="1">
        <f t="shared" si="5"/>
        <v>67.595507718604779</v>
      </c>
      <c r="O14" s="1">
        <f t="shared" si="6"/>
        <v>43.404492281395221</v>
      </c>
      <c r="P14">
        <f t="shared" si="7"/>
        <v>120</v>
      </c>
    </row>
    <row r="15" spans="1:16" x14ac:dyDescent="0.25">
      <c r="A15" t="s">
        <v>28</v>
      </c>
      <c r="B15">
        <v>111</v>
      </c>
      <c r="C15">
        <f t="shared" si="0"/>
        <v>105</v>
      </c>
      <c r="D15">
        <v>408</v>
      </c>
      <c r="E15">
        <v>457</v>
      </c>
      <c r="F15">
        <v>49</v>
      </c>
      <c r="G15">
        <v>56</v>
      </c>
      <c r="H15" s="2">
        <f>E15/C15</f>
        <v>4.352380952380952</v>
      </c>
      <c r="I15" s="2">
        <f t="shared" si="1"/>
        <v>3.8857142857142857</v>
      </c>
      <c r="J15" s="3">
        <f t="shared" si="2"/>
        <v>0.46666666666666667</v>
      </c>
      <c r="K15" s="2">
        <f t="shared" si="8"/>
        <v>0.875</v>
      </c>
      <c r="L15" s="2">
        <f t="shared" si="3"/>
        <v>0.89277899343544853</v>
      </c>
      <c r="M15" s="2">
        <f t="shared" si="4"/>
        <v>0.44353379712400048</v>
      </c>
      <c r="N15" s="1">
        <f t="shared" si="5"/>
        <v>49.232251480764056</v>
      </c>
      <c r="O15" s="1">
        <f t="shared" si="6"/>
        <v>61.767748519235944</v>
      </c>
      <c r="P15">
        <f t="shared" si="7"/>
        <v>-49</v>
      </c>
    </row>
    <row r="16" spans="1:16" x14ac:dyDescent="0.25">
      <c r="A16" t="s">
        <v>29</v>
      </c>
      <c r="B16">
        <v>111</v>
      </c>
      <c r="C16">
        <f t="shared" si="0"/>
        <v>110</v>
      </c>
      <c r="D16">
        <v>630</v>
      </c>
      <c r="E16">
        <v>430</v>
      </c>
      <c r="F16">
        <v>76</v>
      </c>
      <c r="G16">
        <v>34</v>
      </c>
      <c r="H16" s="2">
        <f>E16/C16</f>
        <v>3.9090909090909092</v>
      </c>
      <c r="I16" s="2">
        <f t="shared" si="1"/>
        <v>5.7272727272727275</v>
      </c>
      <c r="J16" s="3">
        <f t="shared" si="2"/>
        <v>0.69090909090909092</v>
      </c>
      <c r="K16" s="2">
        <f t="shared" si="8"/>
        <v>2.2352941176470589</v>
      </c>
      <c r="L16" s="2">
        <f t="shared" si="3"/>
        <v>1.4651162790697674</v>
      </c>
      <c r="M16" s="2">
        <f t="shared" si="4"/>
        <v>0.68219319353729801</v>
      </c>
      <c r="N16" s="1">
        <f t="shared" si="5"/>
        <v>75.723444482640076</v>
      </c>
      <c r="O16" s="1">
        <f t="shared" si="6"/>
        <v>35.276555517359924</v>
      </c>
      <c r="P16">
        <f t="shared" si="7"/>
        <v>200</v>
      </c>
    </row>
    <row r="17" spans="1:16" x14ac:dyDescent="0.25">
      <c r="A17" t="s">
        <v>30</v>
      </c>
      <c r="B17">
        <v>111</v>
      </c>
      <c r="C17">
        <f t="shared" si="0"/>
        <v>109</v>
      </c>
      <c r="D17">
        <v>665</v>
      </c>
      <c r="E17">
        <v>552</v>
      </c>
      <c r="F17">
        <v>60</v>
      </c>
      <c r="G17">
        <v>49</v>
      </c>
      <c r="H17" s="2">
        <f>E17/C17</f>
        <v>5.0642201834862384</v>
      </c>
      <c r="I17" s="2">
        <f t="shared" si="1"/>
        <v>6.1009174311926602</v>
      </c>
      <c r="J17" s="3">
        <f t="shared" si="2"/>
        <v>0.55045871559633031</v>
      </c>
      <c r="K17" s="2">
        <f t="shared" si="8"/>
        <v>1.2244897959183674</v>
      </c>
      <c r="L17" s="2">
        <f t="shared" si="3"/>
        <v>1.2047101449275361</v>
      </c>
      <c r="M17" s="2">
        <f t="shared" si="4"/>
        <v>0.59205761190153283</v>
      </c>
      <c r="N17" s="1">
        <f t="shared" si="5"/>
        <v>65.718394921070143</v>
      </c>
      <c r="O17" s="1">
        <f t="shared" si="6"/>
        <v>45.281605078929857</v>
      </c>
      <c r="P17">
        <f t="shared" si="7"/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lmb_2017_exp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Sunem Mora Olvera</dc:creator>
  <cp:lastModifiedBy>Axel Sunem Mora Olvera</cp:lastModifiedBy>
  <dcterms:created xsi:type="dcterms:W3CDTF">2017-06-26T17:42:47Z</dcterms:created>
  <dcterms:modified xsi:type="dcterms:W3CDTF">2017-09-11T01:00:03Z</dcterms:modified>
</cp:coreProperties>
</file>