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Mora\Google Drive\Ejercicios R\shiny\lmb_statsapp\lmb_stats\"/>
    </mc:Choice>
  </mc:AlternateContent>
  <bookViews>
    <workbookView xWindow="0" yWindow="0" windowWidth="20490" windowHeight="8595"/>
  </bookViews>
  <sheets>
    <sheet name="lmb_2017_exp" sheetId="1" r:id="rId1"/>
  </sheets>
  <calcPr calcId="162913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M3" i="1" l="1"/>
  <c r="N3" i="1" s="1"/>
  <c r="O3" i="1" s="1"/>
  <c r="M4" i="1"/>
  <c r="N4" i="1" s="1"/>
  <c r="O4" i="1" s="1"/>
  <c r="M5" i="1"/>
  <c r="N5" i="1" s="1"/>
  <c r="O5" i="1" s="1"/>
  <c r="M6" i="1"/>
  <c r="N6" i="1" s="1"/>
  <c r="O6" i="1" s="1"/>
  <c r="M7" i="1"/>
  <c r="N7" i="1" s="1"/>
  <c r="O7" i="1" s="1"/>
  <c r="M8" i="1"/>
  <c r="N8" i="1" s="1"/>
  <c r="O8" i="1" s="1"/>
  <c r="M9" i="1"/>
  <c r="N9" i="1" s="1"/>
  <c r="O9" i="1" s="1"/>
  <c r="M10" i="1"/>
  <c r="N10" i="1" s="1"/>
  <c r="O10" i="1" s="1"/>
  <c r="M11" i="1"/>
  <c r="N11" i="1" s="1"/>
  <c r="O11" i="1" s="1"/>
  <c r="M12" i="1"/>
  <c r="N12" i="1" s="1"/>
  <c r="O12" i="1" s="1"/>
  <c r="M13" i="1"/>
  <c r="N13" i="1" s="1"/>
  <c r="O13" i="1" s="1"/>
  <c r="M14" i="1"/>
  <c r="N14" i="1" s="1"/>
  <c r="O14" i="1" s="1"/>
  <c r="M15" i="1"/>
  <c r="N15" i="1" s="1"/>
  <c r="O15" i="1" s="1"/>
  <c r="M16" i="1"/>
  <c r="N16" i="1" s="1"/>
  <c r="O16" i="1" s="1"/>
  <c r="M17" i="1"/>
  <c r="N17" i="1" s="1"/>
  <c r="O17" i="1" s="1"/>
  <c r="M2" i="1"/>
  <c r="N2" i="1" s="1"/>
  <c r="O2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L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<sst xmlns="http://schemas.openxmlformats.org/spreadsheetml/2006/main" count="32" uniqueCount="32">
  <si>
    <t>CLUB</t>
  </si>
  <si>
    <t>GperSeason</t>
  </si>
  <si>
    <t>Gplayed</t>
  </si>
  <si>
    <t>R</t>
  </si>
  <si>
    <t>RA</t>
  </si>
  <si>
    <t>W</t>
  </si>
  <si>
    <t>L</t>
  </si>
  <si>
    <t>RperG</t>
  </si>
  <si>
    <t>RAperG</t>
  </si>
  <si>
    <t>WPct</t>
  </si>
  <si>
    <t>WinRatio</t>
  </si>
  <si>
    <t>RunsRatio</t>
  </si>
  <si>
    <t>Pyth</t>
  </si>
  <si>
    <t>Wexp</t>
  </si>
  <si>
    <t>Lexp</t>
  </si>
  <si>
    <t>Acereros de Monclova</t>
  </si>
  <si>
    <t>Bravos de Leon</t>
  </si>
  <si>
    <t>Diablos Rojos del Mexico</t>
  </si>
  <si>
    <t>Generales de Durango</t>
  </si>
  <si>
    <t>Guerreros de Oaxaca</t>
  </si>
  <si>
    <t>Leones de Yucatan</t>
  </si>
  <si>
    <t>Olmecas de Tabasco</t>
  </si>
  <si>
    <t>Pericos de Puebla</t>
  </si>
  <si>
    <t>Piratas de Campeche</t>
  </si>
  <si>
    <t>Rieleros de Aguascalientes</t>
  </si>
  <si>
    <t>Rojos del Aguila de Veracruz</t>
  </si>
  <si>
    <t>Saraperos de Saltillo</t>
  </si>
  <si>
    <t>Sultanes de Monterrey</t>
  </si>
  <si>
    <t>Tigres de Quintana Roo</t>
  </si>
  <si>
    <t>Toros de Tijuana</t>
  </si>
  <si>
    <t>Vaqueros Laguna</t>
  </si>
  <si>
    <t>Rdif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</si>
</sst>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B1" zoomScale="110" zoomScaleNormal="110" workbookViewId="0">
      <selection activeCell="L21" sqref="L2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31</v>
      </c>
    </row>
    <row r="2" spans="1:16" x14ac:dyDescent="0.25">
      <c r="A2" t="s">
        <v>15</v>
      </c>
      <c r="B2">
        <v>111</v>
      </c>
      <c r="C2">
        <v>70</v>
      </c>
      <c r="D2">
        <v>456</v>
      </c>
      <c r="E2">
        <v>359</v>
      </c>
      <c r="F2">
        <v>41</v>
      </c>
      <c r="G2">
        <v>30</v>
      </c>
      <c r="H2" s="2">
        <f>D2/C2</f>
        <v>6.5142857142857142</v>
      </c>
      <c r="I2" s="2">
        <f>E2/C2</f>
        <v>5.128571428571429</v>
      </c>
      <c r="J2" s="2">
        <f>F2/(F2+G2)</f>
        <v>0.57746478873239437</v>
      </c>
      <c r="K2" s="2">
        <f>F2/G2</f>
        <v>1.3666666666666667</v>
      </c>
      <c r="L2" s="2">
        <f>D2/E2</f>
        <v>1.2701949860724233</v>
      </c>
      <c r="M2" s="2">
        <f>D2^2/(D2^2+E2^2)</f>
        <v>0.61735601231529291</v>
      </c>
      <c r="N2" s="1">
        <f>M2*B2</f>
        <v>68.52651736699751</v>
      </c>
      <c r="O2" s="1">
        <f>B2-N2</f>
        <v>42.47348263300249</v>
      </c>
      <c r="P2">
        <f>D2-E2</f>
        <v>97</v>
      </c>
    </row>
    <row r="3" spans="1:16" x14ac:dyDescent="0.25">
      <c r="A3" t="s">
        <v>16</v>
      </c>
      <c r="B3">
        <v>111</v>
      </c>
      <c r="C3">
        <v>69</v>
      </c>
      <c r="D3">
        <v>310</v>
      </c>
      <c r="E3">
        <v>424</v>
      </c>
      <c r="F3">
        <v>24</v>
      </c>
      <c r="G3">
        <v>46</v>
      </c>
      <c r="H3" s="2">
        <f t="shared" ref="H3:H17" si="0">D3/C3</f>
        <v>4.4927536231884062</v>
      </c>
      <c r="I3" s="2">
        <f t="shared" ref="I3:I17" si="1">E3/C3</f>
        <v>6.1449275362318838</v>
      </c>
      <c r="J3" s="2">
        <f t="shared" ref="J3:J17" si="2">F3/(F3+G3)</f>
        <v>0.34285714285714286</v>
      </c>
      <c r="K3" s="2">
        <f>F3/G3</f>
        <v>0.52173913043478259</v>
      </c>
      <c r="L3" s="2">
        <f>D3/E3</f>
        <v>0.73113207547169812</v>
      </c>
      <c r="M3" s="2">
        <f t="shared" ref="M3:M17" si="3">D3^2/(D3^2+E3^2)</f>
        <v>0.34834490858211659</v>
      </c>
      <c r="N3" s="1">
        <f t="shared" ref="N3:N17" si="4">M3*B3</f>
        <v>38.666284852614943</v>
      </c>
      <c r="O3" s="1">
        <f t="shared" ref="O3:O17" si="5">B3-N3</f>
        <v>72.33371514738505</v>
      </c>
      <c r="P3">
        <f t="shared" ref="P3:P17" si="6">D3-E3</f>
        <v>-114</v>
      </c>
    </row>
    <row r="4" spans="1:16" x14ac:dyDescent="0.25">
      <c r="A4" t="s">
        <v>17</v>
      </c>
      <c r="B4">
        <v>111</v>
      </c>
      <c r="C4">
        <v>71</v>
      </c>
      <c r="D4">
        <v>394</v>
      </c>
      <c r="E4">
        <v>408</v>
      </c>
      <c r="F4">
        <v>37</v>
      </c>
      <c r="G4">
        <v>35</v>
      </c>
      <c r="H4" s="2">
        <f t="shared" si="0"/>
        <v>5.549295774647887</v>
      </c>
      <c r="I4" s="2">
        <f t="shared" si="1"/>
        <v>5.746478873239437</v>
      </c>
      <c r="J4" s="2">
        <f t="shared" si="2"/>
        <v>0.51388888888888884</v>
      </c>
      <c r="K4" s="2">
        <f t="shared" ref="K4:K17" si="7">F4/G4</f>
        <v>1.0571428571428572</v>
      </c>
      <c r="L4" s="2">
        <f t="shared" ref="L4:L17" si="8">D4/E4</f>
        <v>0.96568627450980393</v>
      </c>
      <c r="M4" s="2">
        <f t="shared" si="3"/>
        <v>0.48254895865713399</v>
      </c>
      <c r="N4" s="1">
        <f t="shared" si="4"/>
        <v>53.562934410941871</v>
      </c>
      <c r="O4" s="1">
        <f t="shared" si="5"/>
        <v>57.437065589058129</v>
      </c>
      <c r="P4">
        <f t="shared" si="6"/>
        <v>-14</v>
      </c>
    </row>
    <row r="5" spans="1:16" x14ac:dyDescent="0.25">
      <c r="A5" t="s">
        <v>18</v>
      </c>
      <c r="B5">
        <v>111</v>
      </c>
      <c r="C5">
        <v>71</v>
      </c>
      <c r="D5">
        <v>353</v>
      </c>
      <c r="E5">
        <v>447</v>
      </c>
      <c r="F5">
        <v>32</v>
      </c>
      <c r="G5">
        <v>40</v>
      </c>
      <c r="H5" s="2">
        <f t="shared" si="0"/>
        <v>4.971830985915493</v>
      </c>
      <c r="I5" s="2">
        <f t="shared" si="1"/>
        <v>6.295774647887324</v>
      </c>
      <c r="J5" s="2">
        <f t="shared" si="2"/>
        <v>0.44444444444444442</v>
      </c>
      <c r="K5" s="2">
        <f t="shared" si="7"/>
        <v>0.8</v>
      </c>
      <c r="L5" s="2">
        <f t="shared" si="8"/>
        <v>0.78970917225950787</v>
      </c>
      <c r="M5" s="2">
        <f t="shared" si="3"/>
        <v>0.38410014240886758</v>
      </c>
      <c r="N5" s="1">
        <f t="shared" si="4"/>
        <v>42.635115807384302</v>
      </c>
      <c r="O5" s="1">
        <f t="shared" si="5"/>
        <v>68.364884192615705</v>
      </c>
      <c r="P5">
        <f t="shared" si="6"/>
        <v>-94</v>
      </c>
    </row>
    <row r="6" spans="1:16" x14ac:dyDescent="0.25">
      <c r="A6" t="s">
        <v>19</v>
      </c>
      <c r="B6">
        <v>111</v>
      </c>
      <c r="C6">
        <v>68</v>
      </c>
      <c r="D6">
        <v>291</v>
      </c>
      <c r="E6">
        <v>360</v>
      </c>
      <c r="F6">
        <v>30</v>
      </c>
      <c r="G6">
        <v>39</v>
      </c>
      <c r="H6" s="2">
        <f t="shared" si="0"/>
        <v>4.2794117647058822</v>
      </c>
      <c r="I6" s="2">
        <f t="shared" si="1"/>
        <v>5.2941176470588234</v>
      </c>
      <c r="J6" s="2">
        <f t="shared" si="2"/>
        <v>0.43478260869565216</v>
      </c>
      <c r="K6" s="2">
        <f t="shared" si="7"/>
        <v>0.76923076923076927</v>
      </c>
      <c r="L6" s="2">
        <f t="shared" si="8"/>
        <v>0.80833333333333335</v>
      </c>
      <c r="M6" s="2">
        <f t="shared" si="3"/>
        <v>0.39518669410727036</v>
      </c>
      <c r="N6" s="1">
        <f t="shared" si="4"/>
        <v>43.865723045907011</v>
      </c>
      <c r="O6" s="1">
        <f t="shared" si="5"/>
        <v>67.134276954092996</v>
      </c>
      <c r="P6">
        <f t="shared" si="6"/>
        <v>-69</v>
      </c>
    </row>
    <row r="7" spans="1:16" x14ac:dyDescent="0.25">
      <c r="A7" t="s">
        <v>20</v>
      </c>
      <c r="B7">
        <v>111</v>
      </c>
      <c r="C7">
        <v>66</v>
      </c>
      <c r="D7">
        <v>331</v>
      </c>
      <c r="E7">
        <v>256</v>
      </c>
      <c r="F7">
        <v>44</v>
      </c>
      <c r="G7">
        <v>24</v>
      </c>
      <c r="H7" s="2">
        <f t="shared" si="0"/>
        <v>5.0151515151515156</v>
      </c>
      <c r="I7" s="2">
        <f t="shared" si="1"/>
        <v>3.8787878787878789</v>
      </c>
      <c r="J7" s="2">
        <f t="shared" si="2"/>
        <v>0.6470588235294118</v>
      </c>
      <c r="K7" s="2">
        <f t="shared" si="7"/>
        <v>1.8333333333333333</v>
      </c>
      <c r="L7" s="2">
        <f t="shared" si="8"/>
        <v>1.29296875</v>
      </c>
      <c r="M7" s="2">
        <f t="shared" si="3"/>
        <v>0.62571603168529444</v>
      </c>
      <c r="N7" s="1">
        <f t="shared" si="4"/>
        <v>69.454479517067682</v>
      </c>
      <c r="O7" s="1">
        <f t="shared" si="5"/>
        <v>41.545520482932318</v>
      </c>
      <c r="P7">
        <f t="shared" si="6"/>
        <v>75</v>
      </c>
    </row>
    <row r="8" spans="1:16" x14ac:dyDescent="0.25">
      <c r="A8" t="s">
        <v>21</v>
      </c>
      <c r="B8">
        <v>111</v>
      </c>
      <c r="C8">
        <v>68</v>
      </c>
      <c r="D8">
        <v>286</v>
      </c>
      <c r="E8">
        <v>384</v>
      </c>
      <c r="F8">
        <v>26</v>
      </c>
      <c r="G8">
        <v>43</v>
      </c>
      <c r="H8" s="2">
        <f t="shared" si="0"/>
        <v>4.2058823529411766</v>
      </c>
      <c r="I8" s="2">
        <f t="shared" si="1"/>
        <v>5.6470588235294121</v>
      </c>
      <c r="J8" s="2">
        <f t="shared" si="2"/>
        <v>0.37681159420289856</v>
      </c>
      <c r="K8" s="2">
        <f t="shared" si="7"/>
        <v>0.60465116279069764</v>
      </c>
      <c r="L8" s="2">
        <f t="shared" si="8"/>
        <v>0.74479166666666663</v>
      </c>
      <c r="M8" s="2">
        <f t="shared" si="3"/>
        <v>0.35679514246331545</v>
      </c>
      <c r="N8" s="1">
        <f t="shared" si="4"/>
        <v>39.604260813428013</v>
      </c>
      <c r="O8" s="1">
        <f t="shared" si="5"/>
        <v>71.395739186571987</v>
      </c>
      <c r="P8">
        <f t="shared" si="6"/>
        <v>-98</v>
      </c>
    </row>
    <row r="9" spans="1:16" x14ac:dyDescent="0.25">
      <c r="A9" t="s">
        <v>22</v>
      </c>
      <c r="B9">
        <v>111</v>
      </c>
      <c r="C9">
        <v>70</v>
      </c>
      <c r="D9">
        <v>412</v>
      </c>
      <c r="E9">
        <v>372</v>
      </c>
      <c r="F9">
        <v>35</v>
      </c>
      <c r="G9">
        <v>36</v>
      </c>
      <c r="H9" s="2">
        <f t="shared" si="0"/>
        <v>5.8857142857142861</v>
      </c>
      <c r="I9" s="2">
        <f t="shared" si="1"/>
        <v>5.3142857142857141</v>
      </c>
      <c r="J9" s="2">
        <f t="shared" si="2"/>
        <v>0.49295774647887325</v>
      </c>
      <c r="K9" s="2">
        <f t="shared" si="7"/>
        <v>0.97222222222222221</v>
      </c>
      <c r="L9" s="2">
        <f t="shared" si="8"/>
        <v>1.10752688172043</v>
      </c>
      <c r="M9" s="2">
        <f t="shared" si="3"/>
        <v>0.55088794267317476</v>
      </c>
      <c r="N9" s="1">
        <f t="shared" si="4"/>
        <v>61.148561636722398</v>
      </c>
      <c r="O9" s="1">
        <f t="shared" si="5"/>
        <v>49.851438363277602</v>
      </c>
      <c r="P9">
        <f t="shared" si="6"/>
        <v>40</v>
      </c>
    </row>
    <row r="10" spans="1:16" x14ac:dyDescent="0.25">
      <c r="A10" t="s">
        <v>23</v>
      </c>
      <c r="B10">
        <v>111</v>
      </c>
      <c r="C10">
        <v>68</v>
      </c>
      <c r="D10">
        <v>339</v>
      </c>
      <c r="E10">
        <v>395</v>
      </c>
      <c r="F10">
        <v>29</v>
      </c>
      <c r="G10">
        <v>40</v>
      </c>
      <c r="H10" s="2">
        <f t="shared" si="0"/>
        <v>4.9852941176470589</v>
      </c>
      <c r="I10" s="2">
        <f t="shared" si="1"/>
        <v>5.8088235294117645</v>
      </c>
      <c r="J10" s="2">
        <f t="shared" si="2"/>
        <v>0.42028985507246375</v>
      </c>
      <c r="K10" s="2">
        <f t="shared" si="7"/>
        <v>0.72499999999999998</v>
      </c>
      <c r="L10" s="2">
        <f t="shared" si="8"/>
        <v>0.85822784810126584</v>
      </c>
      <c r="M10" s="2">
        <f t="shared" si="3"/>
        <v>0.42414724705291829</v>
      </c>
      <c r="N10" s="1">
        <f t="shared" si="4"/>
        <v>47.080344422873928</v>
      </c>
      <c r="O10" s="1">
        <f t="shared" si="5"/>
        <v>63.919655577126072</v>
      </c>
      <c r="P10">
        <f t="shared" si="6"/>
        <v>-56</v>
      </c>
    </row>
    <row r="11" spans="1:16" x14ac:dyDescent="0.25">
      <c r="A11" t="s">
        <v>24</v>
      </c>
      <c r="B11">
        <v>111</v>
      </c>
      <c r="C11">
        <v>71</v>
      </c>
      <c r="D11">
        <v>407</v>
      </c>
      <c r="E11">
        <v>392</v>
      </c>
      <c r="F11">
        <v>40</v>
      </c>
      <c r="G11">
        <v>32</v>
      </c>
      <c r="H11" s="2">
        <f t="shared" si="0"/>
        <v>5.732394366197183</v>
      </c>
      <c r="I11" s="2">
        <f t="shared" si="1"/>
        <v>5.52112676056338</v>
      </c>
      <c r="J11" s="2">
        <f t="shared" si="2"/>
        <v>0.55555555555555558</v>
      </c>
      <c r="K11" s="2">
        <f t="shared" si="7"/>
        <v>1.25</v>
      </c>
      <c r="L11" s="2">
        <f t="shared" si="8"/>
        <v>1.0382653061224489</v>
      </c>
      <c r="M11" s="2">
        <f t="shared" si="3"/>
        <v>0.51876685258664701</v>
      </c>
      <c r="N11" s="1">
        <f t="shared" si="4"/>
        <v>57.583120637117815</v>
      </c>
      <c r="O11" s="1">
        <f t="shared" si="5"/>
        <v>53.416879362882185</v>
      </c>
      <c r="P11">
        <f t="shared" si="6"/>
        <v>15</v>
      </c>
    </row>
    <row r="12" spans="1:16" x14ac:dyDescent="0.25">
      <c r="A12" t="s">
        <v>25</v>
      </c>
      <c r="B12">
        <v>111</v>
      </c>
      <c r="C12">
        <v>69</v>
      </c>
      <c r="D12">
        <v>314</v>
      </c>
      <c r="E12">
        <v>331</v>
      </c>
      <c r="F12">
        <v>31</v>
      </c>
      <c r="G12">
        <v>39</v>
      </c>
      <c r="H12" s="2">
        <f t="shared" si="0"/>
        <v>4.5507246376811592</v>
      </c>
      <c r="I12" s="2">
        <f t="shared" si="1"/>
        <v>4.7971014492753623</v>
      </c>
      <c r="J12" s="2">
        <f t="shared" si="2"/>
        <v>0.44285714285714284</v>
      </c>
      <c r="K12" s="2">
        <f t="shared" si="7"/>
        <v>0.79487179487179482</v>
      </c>
      <c r="L12" s="2">
        <f t="shared" si="8"/>
        <v>0.94864048338368578</v>
      </c>
      <c r="M12" s="2">
        <f t="shared" si="3"/>
        <v>0.47366170726903251</v>
      </c>
      <c r="N12" s="1">
        <f t="shared" si="4"/>
        <v>52.576449506862609</v>
      </c>
      <c r="O12" s="1">
        <f t="shared" si="5"/>
        <v>58.423550493137391</v>
      </c>
      <c r="P12">
        <f t="shared" si="6"/>
        <v>-17</v>
      </c>
    </row>
    <row r="13" spans="1:16" x14ac:dyDescent="0.25">
      <c r="A13" t="s">
        <v>26</v>
      </c>
      <c r="B13">
        <v>111</v>
      </c>
      <c r="C13">
        <v>67</v>
      </c>
      <c r="D13">
        <v>363</v>
      </c>
      <c r="E13">
        <v>412</v>
      </c>
      <c r="F13">
        <v>28</v>
      </c>
      <c r="G13">
        <v>41</v>
      </c>
      <c r="H13" s="2">
        <f t="shared" si="0"/>
        <v>5.4179104477611943</v>
      </c>
      <c r="I13" s="2">
        <f t="shared" si="1"/>
        <v>6.1492537313432836</v>
      </c>
      <c r="J13" s="2">
        <f t="shared" si="2"/>
        <v>0.40579710144927539</v>
      </c>
      <c r="K13" s="2">
        <f t="shared" si="7"/>
        <v>0.68292682926829273</v>
      </c>
      <c r="L13" s="2">
        <f t="shared" si="8"/>
        <v>0.8810679611650486</v>
      </c>
      <c r="M13" s="2">
        <f t="shared" si="3"/>
        <v>0.43702593254685534</v>
      </c>
      <c r="N13" s="1">
        <f t="shared" si="4"/>
        <v>48.509878512700944</v>
      </c>
      <c r="O13" s="1">
        <f t="shared" si="5"/>
        <v>62.490121487299056</v>
      </c>
      <c r="P13">
        <f t="shared" si="6"/>
        <v>-49</v>
      </c>
    </row>
    <row r="14" spans="1:16" x14ac:dyDescent="0.25">
      <c r="A14" t="s">
        <v>27</v>
      </c>
      <c r="B14">
        <v>111</v>
      </c>
      <c r="C14">
        <v>69</v>
      </c>
      <c r="D14">
        <v>423</v>
      </c>
      <c r="E14">
        <v>330</v>
      </c>
      <c r="F14">
        <v>47</v>
      </c>
      <c r="G14">
        <v>23</v>
      </c>
      <c r="H14" s="2">
        <f t="shared" si="0"/>
        <v>6.1304347826086953</v>
      </c>
      <c r="I14" s="2">
        <f t="shared" si="1"/>
        <v>4.7826086956521738</v>
      </c>
      <c r="J14" s="2">
        <f t="shared" si="2"/>
        <v>0.67142857142857137</v>
      </c>
      <c r="K14" s="2">
        <f t="shared" si="7"/>
        <v>2.0434782608695654</v>
      </c>
      <c r="L14" s="2">
        <f t="shared" si="8"/>
        <v>1.2818181818181817</v>
      </c>
      <c r="M14" s="2">
        <f t="shared" si="3"/>
        <v>0.62165035489822085</v>
      </c>
      <c r="N14" s="1">
        <f t="shared" si="4"/>
        <v>69.003189393702513</v>
      </c>
      <c r="O14" s="1">
        <f t="shared" si="5"/>
        <v>41.996810606297487</v>
      </c>
      <c r="P14">
        <f t="shared" si="6"/>
        <v>93</v>
      </c>
    </row>
    <row r="15" spans="1:16" x14ac:dyDescent="0.25">
      <c r="A15" t="s">
        <v>28</v>
      </c>
      <c r="B15">
        <v>111</v>
      </c>
      <c r="C15">
        <v>64</v>
      </c>
      <c r="D15">
        <v>256</v>
      </c>
      <c r="E15">
        <v>287</v>
      </c>
      <c r="F15">
        <v>32</v>
      </c>
      <c r="G15">
        <v>33</v>
      </c>
      <c r="H15" s="2">
        <f t="shared" si="0"/>
        <v>4</v>
      </c>
      <c r="I15" s="2">
        <f t="shared" si="1"/>
        <v>4.484375</v>
      </c>
      <c r="J15" s="2">
        <f t="shared" si="2"/>
        <v>0.49230769230769234</v>
      </c>
      <c r="K15" s="2">
        <f t="shared" si="7"/>
        <v>0.96969696969696972</v>
      </c>
      <c r="L15" s="2">
        <f t="shared" si="8"/>
        <v>0.89198606271777003</v>
      </c>
      <c r="M15" s="2">
        <f t="shared" si="3"/>
        <v>0.44309523004631352</v>
      </c>
      <c r="N15" s="1">
        <f t="shared" si="4"/>
        <v>49.183570535140802</v>
      </c>
      <c r="O15" s="1">
        <f t="shared" si="5"/>
        <v>61.816429464859198</v>
      </c>
      <c r="P15">
        <f t="shared" si="6"/>
        <v>-31</v>
      </c>
    </row>
    <row r="16" spans="1:16" x14ac:dyDescent="0.25">
      <c r="A16" t="s">
        <v>29</v>
      </c>
      <c r="B16">
        <v>111</v>
      </c>
      <c r="C16">
        <v>70</v>
      </c>
      <c r="D16">
        <v>435</v>
      </c>
      <c r="E16">
        <v>285</v>
      </c>
      <c r="F16">
        <v>46</v>
      </c>
      <c r="G16">
        <v>25</v>
      </c>
      <c r="H16" s="2">
        <f t="shared" si="0"/>
        <v>6.2142857142857144</v>
      </c>
      <c r="I16" s="2">
        <f t="shared" si="1"/>
        <v>4.0714285714285712</v>
      </c>
      <c r="J16" s="2">
        <f t="shared" si="2"/>
        <v>0.647887323943662</v>
      </c>
      <c r="K16" s="2">
        <f t="shared" si="7"/>
        <v>1.84</v>
      </c>
      <c r="L16" s="2">
        <f t="shared" si="8"/>
        <v>1.5263157894736843</v>
      </c>
      <c r="M16" s="2">
        <f t="shared" si="3"/>
        <v>0.69966722129783698</v>
      </c>
      <c r="N16" s="1">
        <f t="shared" si="4"/>
        <v>77.663061564059902</v>
      </c>
      <c r="O16" s="1">
        <f t="shared" si="5"/>
        <v>33.336938435940098</v>
      </c>
      <c r="P16">
        <f t="shared" si="6"/>
        <v>150</v>
      </c>
    </row>
    <row r="17" spans="1:16" x14ac:dyDescent="0.25">
      <c r="A17" t="s">
        <v>30</v>
      </c>
      <c r="B17">
        <v>111</v>
      </c>
      <c r="C17">
        <v>71</v>
      </c>
      <c r="D17">
        <v>472</v>
      </c>
      <c r="E17">
        <v>400</v>
      </c>
      <c r="F17">
        <v>38</v>
      </c>
      <c r="G17">
        <v>34</v>
      </c>
      <c r="H17" s="2">
        <f t="shared" si="0"/>
        <v>6.647887323943662</v>
      </c>
      <c r="I17" s="2">
        <f t="shared" si="1"/>
        <v>5.6338028169014081</v>
      </c>
      <c r="J17" s="2">
        <f t="shared" si="2"/>
        <v>0.52777777777777779</v>
      </c>
      <c r="K17" s="2">
        <f t="shared" si="7"/>
        <v>1.1176470588235294</v>
      </c>
      <c r="L17" s="2">
        <f t="shared" si="8"/>
        <v>1.18</v>
      </c>
      <c r="M17" s="2">
        <f t="shared" si="3"/>
        <v>0.58200969737502095</v>
      </c>
      <c r="N17" s="1">
        <f t="shared" si="4"/>
        <v>64.603076408627331</v>
      </c>
      <c r="O17" s="1">
        <f t="shared" si="5"/>
        <v>46.396923591372669</v>
      </c>
      <c r="P17">
        <f t="shared" si="6"/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lmb_2017_exp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Sunem Mora Olvera</dc:creator>
  <cp:lastModifiedBy>Axel Sunem Mora Olvera</cp:lastModifiedBy>
  <dcterms:created xsi:type="dcterms:W3CDTF">2017-06-26T17:42:47Z</dcterms:created>
  <dcterms:modified xsi:type="dcterms:W3CDTF">2017-06-27T01:17:41Z</dcterms:modified>
</cp:coreProperties>
</file>