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15" windowWidth="20115" windowHeight="6855"/>
  </bookViews>
  <sheets>
    <sheet name="Efectividad de Visitas" sheetId="2" r:id="rId1"/>
  </sheets>
  <calcPr calcId="145621"/>
</workbook>
</file>

<file path=xl/calcChain.xml><?xml version="1.0" encoding="utf-8"?>
<calcChain xmlns="http://schemas.openxmlformats.org/spreadsheetml/2006/main">
  <c r="AH39" i="2" l="1"/>
  <c r="AG39" i="2"/>
  <c r="AH35" i="2"/>
  <c r="AH34" i="2"/>
  <c r="AH33" i="2"/>
  <c r="AH32" i="2"/>
  <c r="AH31" i="2"/>
  <c r="AH30" i="2"/>
  <c r="AH29" i="2"/>
  <c r="AH28" i="2"/>
  <c r="AH27" i="2"/>
  <c r="AH26" i="2"/>
  <c r="AH25" i="2"/>
  <c r="AH24" i="2"/>
  <c r="AG20" i="2"/>
  <c r="AL23" i="2" l="1"/>
  <c r="AM23" i="2"/>
</calcChain>
</file>

<file path=xl/sharedStrings.xml><?xml version="1.0" encoding="utf-8"?>
<sst xmlns="http://schemas.openxmlformats.org/spreadsheetml/2006/main" count="103" uniqueCount="80">
  <si>
    <t>CEDI</t>
  </si>
  <si>
    <t>0050 MX GUADALAJARA</t>
  </si>
  <si>
    <t>FILTROS POR TIEMPO</t>
  </si>
  <si>
    <t>Ene</t>
  </si>
  <si>
    <t>Feb</t>
  </si>
  <si>
    <t>Mar</t>
  </si>
  <si>
    <t>Abr</t>
  </si>
  <si>
    <t>May</t>
  </si>
  <si>
    <t>Jun</t>
  </si>
  <si>
    <t>Jul</t>
  </si>
  <si>
    <t>Ago</t>
  </si>
  <si>
    <t>Sep</t>
  </si>
  <si>
    <t>Nov</t>
  </si>
  <si>
    <t>Dic</t>
  </si>
  <si>
    <t>0051 MX GUANAJUATO</t>
  </si>
  <si>
    <t>0052 MX PUEBLA</t>
  </si>
  <si>
    <t>RUTA</t>
  </si>
  <si>
    <t>RUTA 1</t>
  </si>
  <si>
    <t>RUTA 2</t>
  </si>
  <si>
    <t>RUTA 3</t>
  </si>
  <si>
    <t>RUTA 4</t>
  </si>
  <si>
    <t>RUTA 5</t>
  </si>
  <si>
    <t>VENDEDOR</t>
  </si>
  <si>
    <t>Juan José López</t>
  </si>
  <si>
    <t>INFORMACIÓN DEL INDICADOR</t>
  </si>
  <si>
    <t>0053 MX SAN LUIS</t>
  </si>
  <si>
    <t>0054 MX AGUASCALIENTES</t>
  </si>
  <si>
    <t>OBSERVACIONES:</t>
  </si>
  <si>
    <t xml:space="preserve">FILTROS POR TIEMPOS: </t>
  </si>
  <si>
    <t xml:space="preserve">Los filtros por tiempo permitirán reducir la información de acuerdo al filtro seleccionado, para esta gráfica se utilizará </t>
  </si>
  <si>
    <t>FILTROS POR CEDI:</t>
  </si>
  <si>
    <t>FILTROS POR RUTAS:</t>
  </si>
  <si>
    <t>FILTROS POR VENDEDORES:</t>
  </si>
  <si>
    <t>Por Año: Se presentan solo los filtros de los últimos 3 años, incluyendo el año actual.</t>
  </si>
  <si>
    <t>Por Mes: se presentan filtros de los 12 meses que contiene el año.</t>
  </si>
  <si>
    <t>Se presentarán todos los CEDIS que se encuentren.</t>
  </si>
  <si>
    <t>Se presentaran todas las rutas, sin importar a que CEDI pertenezcan.</t>
  </si>
  <si>
    <t>Se presentaran todos los vendedores, sin importar a que ruta ni que CEDI tienen relacionados.</t>
  </si>
  <si>
    <t>0049 MX CULIACAN</t>
  </si>
  <si>
    <t>NOTAS:</t>
  </si>
  <si>
    <t>Solo se permitirá seleccionar un filtro a la vez.</t>
  </si>
  <si>
    <t>Luis Felipe García</t>
  </si>
  <si>
    <t>José Ramón González</t>
  </si>
  <si>
    <t>Jorge Morales</t>
  </si>
  <si>
    <t>Cobranza y Formas de Venta</t>
  </si>
  <si>
    <t>Cobranza Recuperada</t>
  </si>
  <si>
    <t>Formas de Pago de los Clientes</t>
  </si>
  <si>
    <t>Ventas a Contado y a Crédito</t>
  </si>
  <si>
    <t>Ventas a Contado Vs Ventas a Crédito</t>
  </si>
  <si>
    <t>Enero</t>
  </si>
  <si>
    <t>Febrero</t>
  </si>
  <si>
    <t>Marzo</t>
  </si>
  <si>
    <t>Abril</t>
  </si>
  <si>
    <t>Mayo</t>
  </si>
  <si>
    <t>Junio</t>
  </si>
  <si>
    <t>Julio</t>
  </si>
  <si>
    <t>Agosto</t>
  </si>
  <si>
    <t>Septiembre</t>
  </si>
  <si>
    <t>Octubre</t>
  </si>
  <si>
    <t>Noviembre</t>
  </si>
  <si>
    <t>Diciembre</t>
  </si>
  <si>
    <t>Total</t>
  </si>
  <si>
    <t>Efectivo</t>
  </si>
  <si>
    <t>Cheque</t>
  </si>
  <si>
    <t>Cheque Posfechado</t>
  </si>
  <si>
    <t>Deposito</t>
  </si>
  <si>
    <t>Transferencia</t>
  </si>
  <si>
    <t>Contado</t>
  </si>
  <si>
    <t>Crédito</t>
  </si>
  <si>
    <t>Esta gráfica representa el total cobrado en cada mes, contemplando las distintas formas de pago aplicadas, en el caso de que se seleccioné un filtro por mes, se verán en grises los demás meses y solo quedará resaltado el mes elegido.</t>
  </si>
  <si>
    <t>Dentro de este grafico se representa las distantas formas de pago que fueron aplicadas a las ventas o facturas en un periodo de tiempo determinado de acuerdo a los filtros seleccionados.</t>
  </si>
  <si>
    <t>Gráfica que representa el total de las ventas que fueron realizadas con pago de contado y las que se realizaron por medio de un crédito.</t>
  </si>
  <si>
    <t>Grafico que interpreta el porcentaje de la diferencia entre las ventas de contado y las ventas a crédito, en un periodo de tiempo determinado, de acuerdo al filtro seleccionado.</t>
  </si>
  <si>
    <r>
      <rPr>
        <b/>
        <sz val="11"/>
        <color theme="1"/>
        <rFont val="Calibri"/>
        <family val="2"/>
        <scheme val="minor"/>
      </rPr>
      <t xml:space="preserve">*Ventas de Contado: </t>
    </r>
    <r>
      <rPr>
        <sz val="11"/>
        <color theme="1"/>
        <rFont val="Calibri"/>
        <family val="2"/>
        <scheme val="minor"/>
      </rPr>
      <t xml:space="preserve">Obtener todas las transacciones donde &lt;TransProd.Tipo = 1 y TransProd.TipoFase = 2 o 3 y Dia.FechaCaptura = Fecha Seleccionada (donde TransProd.DiaClave o TransProd.DiaClave1  = Dia.DiaClave)y ( Visita.VendedorId = Vendedor Seleccionado (Donde TransProd.VisitaClave o TransProd.VisitaClave1 = Visita.VisitaClave)&gt;  ó Visita.RUTClave = Ruta Seleccionada (Donde TransProd.VisitaClave o TransProd.VisitaClave1 = Visita.VisitaClave)&gt; ó  Visita.VendedorId = Vendedor (es) Relacionados al centro de distribución seleccionado  (Donde VENCentroDistHist.VendedorId  = Visita.VendedorId y VENCentroDistHist.AlmacenId = Cedi seleccionado )&gt; y TransProd.CFVTipo = 1. 
</t>
    </r>
    <r>
      <rPr>
        <b/>
        <sz val="11"/>
        <color theme="1"/>
        <rFont val="Calibri"/>
        <family val="2"/>
        <scheme val="minor"/>
      </rPr>
      <t xml:space="preserve">
*Ventas a Crédito: </t>
    </r>
    <r>
      <rPr>
        <sz val="11"/>
        <color theme="1"/>
        <rFont val="Calibri"/>
        <family val="2"/>
        <scheme val="minor"/>
      </rPr>
      <t>Obtener todas las transacciones donde &lt;TransProd.Tipo = 1 y TransProd.TipoFase = 2 o 3 y Dia.FechaCaptura = Fecha Seleccionada (donde TransProd.DiaClave o TransProd.DiaClave1  = Dia.DiaClave)y ( Visita.VendedorId = Vendedor Seleccionado (Donde TransProd.VisitaClave o TransProd.VisitaClave1 = Visita.VisitaClave)&gt;  ó Visita.RUTClave = Ruta Seleccionada (Donde TransProd.VisitaClave o TransProd.VisitaClave1 = Visita.VisitaClave)&gt; ó  Visita.VendedorId = Vendedor (es) Relacionados al centro de distribución seleccionado  (Donde VENCentroDistHist.VendedorId  = Visita.VendedorId y VENCentroDistHist.AlmacenId = Cedi seleccionado )&gt; y TransProd.CFVTipo = 2 .</t>
    </r>
    <r>
      <rPr>
        <b/>
        <sz val="11"/>
        <color theme="1"/>
        <rFont val="Calibri"/>
        <family val="2"/>
        <scheme val="minor"/>
      </rPr>
      <t xml:space="preserve">
</t>
    </r>
  </si>
  <si>
    <t>Cobranza Recuperada (Año / Mes)</t>
  </si>
  <si>
    <t>Formas de Pago (Año / Mes)</t>
  </si>
  <si>
    <t>Ventas a Crédito y de Contado (Año / Mes)</t>
  </si>
  <si>
    <t>Ventas de Contado VS Ventas a Crédito (Año / Mes)</t>
  </si>
  <si>
    <r>
      <t xml:space="preserve">La información Inicial de las gráficas será la siguiente:
* </t>
    </r>
    <r>
      <rPr>
        <b/>
        <sz val="11"/>
        <color theme="1"/>
        <rFont val="Calibri"/>
        <family val="2"/>
        <scheme val="minor"/>
      </rPr>
      <t>Cobranza Recuperada</t>
    </r>
    <r>
      <rPr>
        <sz val="11"/>
        <color theme="1"/>
        <rFont val="Calibri"/>
        <family val="2"/>
        <scheme val="minor"/>
      </rPr>
      <t xml:space="preserve">: Se mostrará de manera inicial, la cobranza recuperada en el año actual, hasta el mes que esta corriendo al momento de emitir el reporte y será dividida la información por meses.
* </t>
    </r>
    <r>
      <rPr>
        <b/>
        <sz val="11"/>
        <color theme="1"/>
        <rFont val="Calibri"/>
        <family val="2"/>
        <scheme val="minor"/>
      </rPr>
      <t>Formas de Pago</t>
    </r>
    <r>
      <rPr>
        <sz val="11"/>
        <color theme="1"/>
        <rFont val="Calibri"/>
        <family val="2"/>
        <scheme val="minor"/>
      </rPr>
      <t xml:space="preserve">: se plasmará la información de las distintas formas de pago utilizadas durante el año en curso y hasta la fecha de emisión del indicador </t>
    </r>
    <r>
      <rPr>
        <sz val="11"/>
        <color theme="1"/>
        <rFont val="Calibri"/>
        <family val="2"/>
      </rPr>
      <t>.</t>
    </r>
    <r>
      <rPr>
        <sz val="11"/>
        <color theme="1"/>
        <rFont val="Calibri"/>
        <family val="2"/>
        <scheme val="minor"/>
      </rPr>
      <t xml:space="preserve">
* </t>
    </r>
    <r>
      <rPr>
        <b/>
        <sz val="11"/>
        <color theme="1"/>
        <rFont val="Calibri"/>
        <family val="2"/>
        <scheme val="minor"/>
      </rPr>
      <t>Ventas a Crédito y Contado</t>
    </r>
    <r>
      <rPr>
        <sz val="11"/>
        <color theme="1"/>
        <rFont val="Calibri"/>
        <family val="2"/>
        <scheme val="minor"/>
      </rPr>
      <t xml:space="preserve">: se presentarán todas las ventas a Crédito y Contado del año actual y dividida por meses.
* </t>
    </r>
    <r>
      <rPr>
        <b/>
        <sz val="11"/>
        <color theme="1"/>
        <rFont val="Calibri"/>
        <family val="2"/>
        <scheme val="minor"/>
      </rPr>
      <t>Ventas Contado VS Crédito</t>
    </r>
    <r>
      <rPr>
        <sz val="11"/>
        <color theme="1"/>
        <rFont val="Calibri"/>
        <family val="2"/>
        <scheme val="minor"/>
      </rPr>
      <t>: Se mostrará en porcentaje las ventas que fueron pagadas de manera contado y a las que se les realizó un crédito, del año actual, hasta la fecha de filtrado .
Selección de Filtros:
Como obtener la información:
*</t>
    </r>
    <r>
      <rPr>
        <b/>
        <sz val="11"/>
        <color theme="1"/>
        <rFont val="Calibri"/>
        <family val="2"/>
        <scheme val="minor"/>
      </rPr>
      <t xml:space="preserve">Abonos: </t>
    </r>
    <r>
      <rPr>
        <sz val="11"/>
        <color theme="1"/>
        <rFont val="Calibri"/>
        <family val="2"/>
        <scheme val="minor"/>
      </rPr>
      <t xml:space="preserve">Obtener todos los abonos que su VisitaClave coincida con la VisitaClave donde la fecha captura sea igual a la fecha seleccionada en el filtro &lt;Abono.VisitaClave = Visita.VisitaClave donde (Visita.FechaCaptura = Fecha (s) del filtro seleccionado)&gt;, y ( Visita.VendedorId = Vendedor Seleccionado (Donde Abono.VisitaClave  = Visita.VisitaClave)&gt;  ó Visita.RUTClave = Ruta Seleccionada (Donde Abono.VisitaClave = Visita.VisitaClave)&gt; ó  Visita.VendedorId = Vendedor (es) Relacionados al centro de distribución seleccionado  (Donde VENCentroDistHist.VendedorId  = Visita.VendedorId y VENCentroDistHist.AlmacenId = Cedi seleccionado )&gt;, después obtener los detalles de estos abonos &lt;donde ABNDetalle.ABNId = Abono.ABNId&gt;, donde se obtendran las distintas formas de pago (Valor por referencia PAGO) .
</t>
    </r>
  </si>
  <si>
    <t xml:space="preserve"> Por default aparecerán todas las gráficas con información del año actual y de todos los CEDIS, conforme vayan seleccionando los filtros la información Ira cambiando junto con los titulos. Las gráficas Cobranza Recuperada y Ventas a Crédito y Contado, aparecerá información de todos los meses, y en caso de que se seleccione un filtro por mes, se marcarán en gris los meses diferentes al seleccionado y solo en color el relacionado al filtro.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</si>
</sst>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 #,##0_-;\-* #,##0_-;_-* &quot;-&quot;??_-;_-@_-"/>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s>
  <fills count="2">
    <fill>
      <patternFill patternType="none"/>
    </fill>
    <fill>
      <patternFill patternType="gray125"/>
    </fill>
  </fills>
  <borders count="32">
    <border>
      <left/>
      <right/>
      <top/>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left>
      <right style="thin">
        <color theme="0"/>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indexed="64"/>
      </left>
      <right style="thin">
        <color theme="0"/>
      </right>
      <top style="thin">
        <color indexed="64"/>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bottom style="thin">
        <color indexed="64"/>
      </bottom>
      <diagonal/>
    </border>
    <border>
      <left style="thin">
        <color theme="0"/>
      </left>
      <right style="thin">
        <color indexed="64"/>
      </right>
      <top style="thin">
        <color theme="0"/>
      </top>
      <bottom style="thin">
        <color indexed="64"/>
      </bottom>
      <diagonal/>
    </border>
    <border>
      <left style="thin">
        <color theme="0"/>
      </left>
      <right/>
      <top/>
      <bottom style="thin">
        <color theme="0"/>
      </bottom>
      <diagonal/>
    </border>
    <border diagonalUp="1">
      <left style="thin">
        <color theme="0"/>
      </left>
      <right style="thin">
        <color theme="0"/>
      </right>
      <top/>
      <bottom/>
      <diagonal style="thin">
        <color theme="0"/>
      </diagonal>
    </border>
    <border diagonalUp="1">
      <left style="thin">
        <color theme="0"/>
      </left>
      <right style="thin">
        <color theme="0"/>
      </right>
      <top/>
      <bottom style="thin">
        <color theme="0"/>
      </bottom>
      <diagonal style="thin">
        <color theme="0"/>
      </diagonal>
    </border>
    <border>
      <left style="thin">
        <color theme="0"/>
      </left>
      <right/>
      <top/>
      <bottom/>
      <diagonal/>
    </border>
    <border>
      <left/>
      <right/>
      <top style="thin">
        <color theme="0"/>
      </top>
      <bottom/>
      <diagonal/>
    </border>
    <border>
      <left/>
      <right/>
      <top/>
      <bottom style="thin">
        <color theme="0"/>
      </bottom>
      <diagonal/>
    </border>
    <border>
      <left/>
      <right style="thin">
        <color theme="0"/>
      </right>
      <top/>
      <bottom/>
      <diagonal/>
    </border>
    <border>
      <left style="thin">
        <color indexed="64"/>
      </left>
      <right/>
      <top/>
      <bottom style="thin">
        <color theme="0"/>
      </bottom>
      <diagonal/>
    </border>
    <border>
      <left/>
      <right style="thin">
        <color indexed="64"/>
      </right>
      <top/>
      <bottom style="thin">
        <color theme="0"/>
      </bottom>
      <diagonal/>
    </border>
    <border diagonalUp="1">
      <left style="thin">
        <color theme="0"/>
      </left>
      <right style="thin">
        <color theme="0"/>
      </right>
      <top style="thin">
        <color theme="0"/>
      </top>
      <bottom/>
      <diagonal style="thin">
        <color theme="0"/>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88">
    <xf numFmtId="0" fontId="0" fillId="0" borderId="0" xfId="0"/>
    <xf numFmtId="0" fontId="0" fillId="0" borderId="1" xfId="0" applyBorder="1"/>
    <xf numFmtId="0" fontId="0" fillId="0" borderId="1" xfId="0" applyFont="1" applyBorder="1"/>
    <xf numFmtId="10" fontId="0" fillId="0" borderId="1" xfId="0" applyNumberFormat="1" applyBorder="1"/>
    <xf numFmtId="9" fontId="0" fillId="0" borderId="1" xfId="2" applyFont="1" applyBorder="1"/>
    <xf numFmtId="9" fontId="0" fillId="0" borderId="1" xfId="0" applyNumberForma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2" xfId="0" applyBorder="1"/>
    <xf numFmtId="0" fontId="0" fillId="0" borderId="7" xfId="0" applyBorder="1"/>
    <xf numFmtId="0" fontId="0" fillId="0" borderId="3" xfId="0" applyBorder="1"/>
    <xf numFmtId="0" fontId="1" fillId="0" borderId="2" xfId="0" applyFont="1" applyBorder="1"/>
    <xf numFmtId="0" fontId="0" fillId="0" borderId="2" xfId="0" applyFont="1" applyBorder="1"/>
    <xf numFmtId="0" fontId="0" fillId="0" borderId="8" xfId="0" applyBorder="1"/>
    <xf numFmtId="0" fontId="0" fillId="0" borderId="9" xfId="0" applyBorder="1"/>
    <xf numFmtId="0" fontId="0" fillId="0" borderId="10" xfId="0" applyBorder="1"/>
    <xf numFmtId="0" fontId="1" fillId="0" borderId="11" xfId="0" applyFont="1" applyBorder="1"/>
    <xf numFmtId="0" fontId="0" fillId="0" borderId="13" xfId="0" applyBorder="1"/>
    <xf numFmtId="0" fontId="1" fillId="0" borderId="12" xfId="0" applyFont="1" applyBorder="1"/>
    <xf numFmtId="0" fontId="0" fillId="0" borderId="12" xfId="0" applyFont="1" applyBorder="1"/>
    <xf numFmtId="0" fontId="0" fillId="0" borderId="12" xfId="0" applyBorder="1"/>
    <xf numFmtId="0" fontId="0" fillId="0" borderId="14" xfId="0" applyBorder="1"/>
    <xf numFmtId="0" fontId="0" fillId="0" borderId="15" xfId="0" applyBorder="1"/>
    <xf numFmtId="0" fontId="0" fillId="0" borderId="17" xfId="0" applyBorder="1"/>
    <xf numFmtId="0" fontId="0" fillId="0" borderId="16"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3" fontId="0" fillId="0" borderId="7" xfId="0" applyNumberFormat="1" applyBorder="1"/>
    <xf numFmtId="10" fontId="0" fillId="0" borderId="1" xfId="2" applyNumberFormat="1" applyFont="1" applyBorder="1"/>
    <xf numFmtId="0" fontId="0" fillId="0" borderId="25" xfId="0" applyBorder="1"/>
    <xf numFmtId="0" fontId="3" fillId="0" borderId="1" xfId="0" applyFont="1" applyBorder="1"/>
    <xf numFmtId="164" fontId="4" fillId="0" borderId="1" xfId="1" applyNumberFormat="1" applyFont="1" applyBorder="1"/>
    <xf numFmtId="164" fontId="0" fillId="0" borderId="1" xfId="0" applyNumberFormat="1" applyBorder="1"/>
    <xf numFmtId="0" fontId="0" fillId="0" borderId="1" xfId="0" applyBorder="1" applyAlignment="1">
      <alignment vertical="top"/>
    </xf>
    <xf numFmtId="0" fontId="6" fillId="0" borderId="1" xfId="0" applyFont="1" applyBorder="1"/>
    <xf numFmtId="0" fontId="5" fillId="0" borderId="1" xfId="0" applyFont="1" applyBorder="1"/>
    <xf numFmtId="0" fontId="0" fillId="0" borderId="29" xfId="0" applyBorder="1"/>
    <xf numFmtId="0" fontId="0" fillId="0" borderId="30" xfId="0" applyBorder="1"/>
    <xf numFmtId="3" fontId="0" fillId="0" borderId="1" xfId="0" applyNumberFormat="1" applyBorder="1"/>
    <xf numFmtId="0" fontId="0" fillId="0" borderId="27" xfId="0" applyBorder="1"/>
    <xf numFmtId="0" fontId="0" fillId="0" borderId="0" xfId="0" applyBorder="1"/>
    <xf numFmtId="0" fontId="0" fillId="0" borderId="31" xfId="0" applyBorder="1"/>
    <xf numFmtId="0" fontId="1" fillId="0" borderId="25" xfId="0" applyFont="1" applyBorder="1"/>
    <xf numFmtId="0" fontId="1" fillId="0" borderId="1" xfId="0" applyFont="1" applyBorder="1"/>
    <xf numFmtId="10" fontId="4" fillId="0" borderId="1" xfId="1" applyNumberFormat="1" applyFont="1" applyBorder="1"/>
    <xf numFmtId="44" fontId="4" fillId="0" borderId="1" xfId="3" applyFont="1" applyBorder="1"/>
    <xf numFmtId="44" fontId="0" fillId="0" borderId="1" xfId="3" applyFont="1" applyBorder="1"/>
    <xf numFmtId="44" fontId="0" fillId="0" borderId="4" xfId="3" applyFont="1" applyBorder="1"/>
    <xf numFmtId="44" fontId="0" fillId="0" borderId="1" xfId="0" applyNumberFormat="1" applyBorder="1"/>
    <xf numFmtId="0" fontId="0" fillId="0" borderId="11" xfId="0" applyBorder="1" applyAlignment="1">
      <alignment horizontal="left" vertical="top" wrapText="1"/>
    </xf>
    <xf numFmtId="0" fontId="0" fillId="0" borderId="9" xfId="0" applyBorder="1" applyAlignment="1">
      <alignment horizontal="left" vertical="top" wrapText="1"/>
    </xf>
    <xf numFmtId="0" fontId="0" fillId="0" borderId="22" xfId="0" applyBorder="1" applyAlignment="1">
      <alignment horizontal="left" vertical="top" wrapText="1"/>
    </xf>
    <xf numFmtId="0" fontId="0" fillId="0" borderId="10" xfId="0" applyBorder="1" applyAlignment="1">
      <alignment horizontal="left" vertical="top" wrapText="1"/>
    </xf>
    <xf numFmtId="0" fontId="5" fillId="0" borderId="11" xfId="0" applyFont="1" applyBorder="1" applyAlignment="1">
      <alignment horizontal="left" vertical="top" wrapText="1"/>
    </xf>
    <xf numFmtId="0" fontId="5" fillId="0" borderId="26" xfId="0" applyFont="1" applyBorder="1" applyAlignment="1">
      <alignment horizontal="left" vertical="top" wrapText="1"/>
    </xf>
    <xf numFmtId="0" fontId="5" fillId="0" borderId="9" xfId="0" applyFont="1" applyBorder="1" applyAlignment="1">
      <alignment horizontal="left" vertical="top" wrapText="1"/>
    </xf>
    <xf numFmtId="0" fontId="5" fillId="0" borderId="25" xfId="0" applyFont="1" applyBorder="1" applyAlignment="1">
      <alignment horizontal="left" vertical="top" wrapText="1"/>
    </xf>
    <xf numFmtId="0" fontId="5" fillId="0" borderId="0" xfId="0" applyFont="1" applyBorder="1" applyAlignment="1">
      <alignment horizontal="left" vertical="top" wrapText="1"/>
    </xf>
    <xf numFmtId="0" fontId="5" fillId="0" borderId="28" xfId="0" applyFont="1" applyBorder="1" applyAlignment="1">
      <alignment horizontal="left" vertical="top" wrapText="1"/>
    </xf>
    <xf numFmtId="0" fontId="5" fillId="0" borderId="22" xfId="0" applyFont="1" applyBorder="1" applyAlignment="1">
      <alignment horizontal="left" vertical="top" wrapText="1"/>
    </xf>
    <xf numFmtId="0" fontId="5" fillId="0" borderId="27" xfId="0" applyFont="1" applyBorder="1" applyAlignment="1">
      <alignment horizontal="left" vertical="top" wrapText="1"/>
    </xf>
    <xf numFmtId="0" fontId="5" fillId="0" borderId="10" xfId="0" applyFont="1" applyBorder="1"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11" xfId="0" applyBorder="1" applyAlignment="1">
      <alignment vertical="top" wrapText="1"/>
    </xf>
    <xf numFmtId="0" fontId="0" fillId="0" borderId="26" xfId="0" applyBorder="1" applyAlignment="1">
      <alignment vertical="top" wrapText="1"/>
    </xf>
    <xf numFmtId="0" fontId="0" fillId="0" borderId="9" xfId="0" applyBorder="1" applyAlignment="1">
      <alignment vertical="top" wrapText="1"/>
    </xf>
    <xf numFmtId="0" fontId="0" fillId="0" borderId="22" xfId="0" applyBorder="1" applyAlignment="1">
      <alignment vertical="top" wrapText="1"/>
    </xf>
    <xf numFmtId="0" fontId="0" fillId="0" borderId="27" xfId="0" applyBorder="1" applyAlignment="1">
      <alignment vertical="top" wrapText="1"/>
    </xf>
    <xf numFmtId="0" fontId="0" fillId="0" borderId="10" xfId="0" applyBorder="1" applyAlignment="1">
      <alignment vertical="top" wrapText="1"/>
    </xf>
    <xf numFmtId="0" fontId="0" fillId="0" borderId="26" xfId="0" applyBorder="1" applyAlignment="1">
      <alignment horizontal="left" vertical="top"/>
    </xf>
    <xf numFmtId="0" fontId="0" fillId="0" borderId="9" xfId="0" applyBorder="1" applyAlignment="1">
      <alignment horizontal="left" vertical="top"/>
    </xf>
    <xf numFmtId="0" fontId="0" fillId="0" borderId="25" xfId="0" applyBorder="1" applyAlignment="1">
      <alignment horizontal="left" vertical="top"/>
    </xf>
    <xf numFmtId="0" fontId="0" fillId="0" borderId="0" xfId="0" applyBorder="1" applyAlignment="1">
      <alignment horizontal="left" vertical="top"/>
    </xf>
    <xf numFmtId="0" fontId="0" fillId="0" borderId="28" xfId="0" applyBorder="1" applyAlignment="1">
      <alignment horizontal="left" vertical="top"/>
    </xf>
    <xf numFmtId="0" fontId="0" fillId="0" borderId="22" xfId="0" applyBorder="1" applyAlignment="1">
      <alignment horizontal="left" vertical="top"/>
    </xf>
    <xf numFmtId="0" fontId="0" fillId="0" borderId="27" xfId="0" applyBorder="1" applyAlignment="1">
      <alignment horizontal="left" vertical="top"/>
    </xf>
    <xf numFmtId="0" fontId="0" fillId="0" borderId="10" xfId="0" applyBorder="1" applyAlignment="1">
      <alignment horizontal="left" vertical="top"/>
    </xf>
    <xf numFmtId="0" fontId="0" fillId="0" borderId="25" xfId="0" applyBorder="1" applyAlignment="1">
      <alignment horizontal="left" vertical="top" wrapText="1"/>
    </xf>
    <xf numFmtId="0" fontId="0" fillId="0" borderId="0" xfId="0" applyBorder="1" applyAlignment="1">
      <alignment horizontal="left" vertical="top" wrapText="1"/>
    </xf>
    <xf numFmtId="0" fontId="0" fillId="0" borderId="28" xfId="0" applyBorder="1" applyAlignment="1">
      <alignment horizontal="left" vertical="top" wrapText="1"/>
    </xf>
  </cellXfs>
  <cellStyles count="4">
    <cellStyle name="Millares" xfId="1" builtinId="3"/>
    <cellStyle name="Moneda" xfId="3"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s-MX"/>
              <a:t>Cobranza Recuperada 2014</a:t>
            </a:r>
          </a:p>
        </c:rich>
      </c:tx>
      <c:layout/>
      <c:overlay val="0"/>
    </c:title>
    <c:autoTitleDeleted val="0"/>
    <c:plotArea>
      <c:layout/>
      <c:lineChart>
        <c:grouping val="standard"/>
        <c:varyColors val="0"/>
        <c:ser>
          <c:idx val="0"/>
          <c:order val="0"/>
          <c:cat>
            <c:strRef>
              <c:f>'Efectividad de Visitas'!$AF$7:$AF$18</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'Efectividad de Visitas'!$AG$7:$AG$18</c:f>
              <c:numCache>
                <c:formatCode>_("$"* #,##0.00_);_("$"* \(#,##0.00\);_("$"* "-"??_);_(@_)</c:formatCode>
                <c:ptCount val="12"/>
                <c:pt idx="0">
                  <c:v>9890</c:v>
                </c:pt>
                <c:pt idx="1">
                  <c:v>9876</c:v>
                </c:pt>
                <c:pt idx="2">
                  <c:v>8754</c:v>
                </c:pt>
                <c:pt idx="3">
                  <c:v>8543</c:v>
                </c:pt>
                <c:pt idx="4">
                  <c:v>7654</c:v>
                </c:pt>
                <c:pt idx="5">
                  <c:v>7543</c:v>
                </c:pt>
                <c:pt idx="6">
                  <c:v>6987</c:v>
                </c:pt>
                <c:pt idx="7">
                  <c:v>6238</c:v>
                </c:pt>
                <c:pt idx="8">
                  <c:v>5923</c:v>
                </c:pt>
                <c:pt idx="9">
                  <c:v>5893</c:v>
                </c:pt>
                <c:pt idx="10">
                  <c:v>10598</c:v>
                </c:pt>
                <c:pt idx="11">
                  <c:v>9438</c:v>
                </c:pt>
              </c:numCache>
            </c:numRef>
          </c:val>
          <c:smooth val="0"/>
        </c:ser>
        <c:dLbls>
          <c:showLegendKey val="0"/>
          <c:showVal val="0"/>
          <c:showCatName val="0"/>
          <c:showSerName val="0"/>
          <c:showPercent val="0"/>
          <c:showBubbleSize val="0"/>
        </c:dLbls>
        <c:marker val="1"/>
        <c:smooth val="0"/>
        <c:axId val="90263552"/>
        <c:axId val="90265088"/>
      </c:lineChart>
      <c:catAx>
        <c:axId val="90263552"/>
        <c:scaling>
          <c:orientation val="minMax"/>
        </c:scaling>
        <c:delete val="0"/>
        <c:axPos val="b"/>
        <c:majorTickMark val="none"/>
        <c:minorTickMark val="none"/>
        <c:tickLblPos val="nextTo"/>
        <c:txPr>
          <a:bodyPr/>
          <a:lstStyle/>
          <a:p>
            <a:pPr>
              <a:defRPr sz="900"/>
            </a:pPr>
            <a:endParaRPr lang="es-MX"/>
          </a:p>
        </c:txPr>
        <c:crossAx val="90265088"/>
        <c:crosses val="autoZero"/>
        <c:auto val="1"/>
        <c:lblAlgn val="ctr"/>
        <c:lblOffset val="100"/>
        <c:noMultiLvlLbl val="0"/>
      </c:catAx>
      <c:valAx>
        <c:axId val="90265088"/>
        <c:scaling>
          <c:orientation val="minMax"/>
        </c:scaling>
        <c:delete val="0"/>
        <c:axPos val="l"/>
        <c:majorGridlines/>
        <c:numFmt formatCode="_(&quot;$&quot;* #,##0.00_);_(&quot;$&quot;* \(#,##0.00\);_(&quot;$&quot;* &quot;-&quot;??_);_(@_)" sourceLinked="1"/>
        <c:majorTickMark val="none"/>
        <c:minorTickMark val="none"/>
        <c:tickLblPos val="nextTo"/>
        <c:txPr>
          <a:bodyPr/>
          <a:lstStyle/>
          <a:p>
            <a:pPr>
              <a:defRPr sz="800"/>
            </a:pPr>
            <a:endParaRPr lang="es-MX"/>
          </a:p>
        </c:txPr>
        <c:crossAx val="9026355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Formas de Pago 2014</a:t>
            </a:r>
          </a:p>
        </c:rich>
      </c:tx>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showLegendKey val="0"/>
            <c:showVal val="0"/>
            <c:showCatName val="1"/>
            <c:showSerName val="0"/>
            <c:showPercent val="1"/>
            <c:showBubbleSize val="0"/>
            <c:showLeaderLines val="1"/>
          </c:dLbls>
          <c:cat>
            <c:strRef>
              <c:f>'Efectividad de Visitas'!$AI$7:$AI$11</c:f>
              <c:strCache>
                <c:ptCount val="5"/>
                <c:pt idx="0">
                  <c:v>Efectivo</c:v>
                </c:pt>
                <c:pt idx="1">
                  <c:v>Cheque</c:v>
                </c:pt>
                <c:pt idx="2">
                  <c:v>Cheque Posfechado</c:v>
                </c:pt>
                <c:pt idx="3">
                  <c:v>Deposito</c:v>
                </c:pt>
                <c:pt idx="4">
                  <c:v>Transferencia</c:v>
                </c:pt>
              </c:strCache>
            </c:strRef>
          </c:cat>
          <c:val>
            <c:numRef>
              <c:f>'Efectividad de Visitas'!$AJ$7:$AJ$11</c:f>
              <c:numCache>
                <c:formatCode>_("$"* #,##0.00_);_("$"* \(#,##0.00\);_("$"* "-"??_);_(@_)</c:formatCode>
                <c:ptCount val="5"/>
                <c:pt idx="0">
                  <c:v>36587</c:v>
                </c:pt>
                <c:pt idx="1">
                  <c:v>20987</c:v>
                </c:pt>
                <c:pt idx="2">
                  <c:v>5876</c:v>
                </c:pt>
                <c:pt idx="3">
                  <c:v>25096</c:v>
                </c:pt>
                <c:pt idx="4">
                  <c:v>8791</c:v>
                </c:pt>
              </c:numCache>
            </c:numRef>
          </c:val>
        </c:ser>
        <c:dLbls>
          <c:showLegendKey val="0"/>
          <c:showVal val="0"/>
          <c:showCatName val="1"/>
          <c:showSerName val="0"/>
          <c:showPercent val="1"/>
          <c:showBubbleSize val="0"/>
          <c:showLeaderLines val="1"/>
        </c:dLbls>
      </c:pie3DChart>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MX"/>
              <a:t>Ventas a Crédito y Contado 2014</a:t>
            </a:r>
          </a:p>
        </c:rich>
      </c:tx>
      <c:layout/>
      <c:overlay val="0"/>
    </c:title>
    <c:autoTitleDeleted val="0"/>
    <c:plotArea>
      <c:layout/>
      <c:lineChart>
        <c:grouping val="stacked"/>
        <c:varyColors val="0"/>
        <c:ser>
          <c:idx val="0"/>
          <c:order val="0"/>
          <c:tx>
            <c:strRef>
              <c:f>'Efectividad de Visitas'!$AG$23</c:f>
              <c:strCache>
                <c:ptCount val="1"/>
                <c:pt idx="0">
                  <c:v>Contado</c:v>
                </c:pt>
              </c:strCache>
            </c:strRef>
          </c:tx>
          <c:cat>
            <c:strRef>
              <c:f>'Efectividad de Visitas'!$AF$24:$AF$35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'Efectividad de Visitas'!$AG$24:$AG$35</c:f>
              <c:numCache>
                <c:formatCode>_("$"* #,##0.00_);_("$"* \(#,##0.00\);_("$"* "-"??_);_(@_)</c:formatCode>
                <c:ptCount val="12"/>
                <c:pt idx="0">
                  <c:v>7350</c:v>
                </c:pt>
                <c:pt idx="1">
                  <c:v>6854</c:v>
                </c:pt>
                <c:pt idx="2">
                  <c:v>8432</c:v>
                </c:pt>
                <c:pt idx="3">
                  <c:v>7398</c:v>
                </c:pt>
                <c:pt idx="4">
                  <c:v>5109</c:v>
                </c:pt>
                <c:pt idx="5">
                  <c:v>4908</c:v>
                </c:pt>
                <c:pt idx="6">
                  <c:v>5101</c:v>
                </c:pt>
                <c:pt idx="7">
                  <c:v>3928</c:v>
                </c:pt>
                <c:pt idx="8">
                  <c:v>3798</c:v>
                </c:pt>
                <c:pt idx="9">
                  <c:v>4182</c:v>
                </c:pt>
                <c:pt idx="10">
                  <c:v>7576</c:v>
                </c:pt>
                <c:pt idx="11">
                  <c:v>7310</c:v>
                </c:pt>
              </c:numCache>
            </c:numRef>
          </c:val>
          <c:smooth val="0"/>
        </c:ser>
        <c:ser>
          <c:idx val="1"/>
          <c:order val="1"/>
          <c:tx>
            <c:strRef>
              <c:f>'Efectividad de Visitas'!$AH$23</c:f>
              <c:strCache>
                <c:ptCount val="1"/>
                <c:pt idx="0">
                  <c:v>Crédito</c:v>
                </c:pt>
              </c:strCache>
            </c:strRef>
          </c:tx>
          <c:cat>
            <c:strRef>
              <c:f>'Efectividad de Visitas'!$AF$24:$AF$35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'Efectividad de Visitas'!$AH$24:$AH$35</c:f>
              <c:numCache>
                <c:formatCode>_("$"* #,##0.00_);_("$"* \(#,##0.00\);_("$"* "-"??_);_(@_)</c:formatCode>
                <c:ptCount val="12"/>
                <c:pt idx="0">
                  <c:v>2540</c:v>
                </c:pt>
                <c:pt idx="1">
                  <c:v>3022</c:v>
                </c:pt>
                <c:pt idx="2">
                  <c:v>322</c:v>
                </c:pt>
                <c:pt idx="3">
                  <c:v>1145</c:v>
                </c:pt>
                <c:pt idx="4">
                  <c:v>2545</c:v>
                </c:pt>
                <c:pt idx="5">
                  <c:v>2635</c:v>
                </c:pt>
                <c:pt idx="6">
                  <c:v>1886</c:v>
                </c:pt>
                <c:pt idx="7">
                  <c:v>2310</c:v>
                </c:pt>
                <c:pt idx="8">
                  <c:v>2125</c:v>
                </c:pt>
                <c:pt idx="9">
                  <c:v>1711</c:v>
                </c:pt>
                <c:pt idx="10">
                  <c:v>3022</c:v>
                </c:pt>
                <c:pt idx="11">
                  <c:v>2128</c:v>
                </c:pt>
              </c:numCache>
            </c:numRef>
          </c:val>
          <c:smooth val="0"/>
        </c:ser>
        <c:dLbls>
          <c:showLegendKey val="0"/>
          <c:showVal val="0"/>
          <c:showCatName val="0"/>
          <c:showSerName val="0"/>
          <c:showPercent val="0"/>
          <c:showBubbleSize val="0"/>
        </c:dLbls>
        <c:marker val="1"/>
        <c:smooth val="0"/>
        <c:axId val="89944448"/>
        <c:axId val="89945984"/>
      </c:lineChart>
      <c:catAx>
        <c:axId val="89944448"/>
        <c:scaling>
          <c:orientation val="minMax"/>
        </c:scaling>
        <c:delete val="0"/>
        <c:axPos val="b"/>
        <c:majorTickMark val="none"/>
        <c:minorTickMark val="none"/>
        <c:tickLblPos val="nextTo"/>
        <c:crossAx val="89945984"/>
        <c:crosses val="autoZero"/>
        <c:auto val="1"/>
        <c:lblAlgn val="ctr"/>
        <c:lblOffset val="100"/>
        <c:noMultiLvlLbl val="0"/>
      </c:catAx>
      <c:valAx>
        <c:axId val="89945984"/>
        <c:scaling>
          <c:orientation val="minMax"/>
        </c:scaling>
        <c:delete val="0"/>
        <c:axPos val="l"/>
        <c:majorGridlines/>
        <c:numFmt formatCode="_(&quot;$&quot;* #,##0.00_);_(&quot;$&quot;* \(#,##0.00\);_(&quot;$&quot;* &quot;-&quot;??_);_(@_)" sourceLinked="1"/>
        <c:majorTickMark val="none"/>
        <c:minorTickMark val="none"/>
        <c:tickLblPos val="nextTo"/>
        <c:spPr>
          <a:ln w="9525">
            <a:noFill/>
          </a:ln>
        </c:spPr>
        <c:crossAx val="89944448"/>
        <c:crosses val="autoZero"/>
        <c:crossBetween val="between"/>
      </c:valAx>
    </c:plotArea>
    <c:legend>
      <c:legendPos val="b"/>
      <c:layout/>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1200"/>
            </a:pPr>
            <a:r>
              <a:rPr lang="es-MX" sz="1200"/>
              <a:t>Ventas de Contado</a:t>
            </a:r>
            <a:r>
              <a:rPr lang="es-MX" sz="1200" baseline="0"/>
              <a:t> VS Ventas a Crédito 2014</a:t>
            </a:r>
            <a:endParaRPr lang="es-MX" sz="1200"/>
          </a:p>
        </c:rich>
      </c:tx>
      <c:layout/>
      <c:overlay val="0"/>
    </c:title>
    <c:autoTitleDeleted val="0"/>
    <c:plotArea>
      <c:layout>
        <c:manualLayout>
          <c:layoutTarget val="inner"/>
          <c:xMode val="edge"/>
          <c:yMode val="edge"/>
          <c:x val="0.24443444569428818"/>
          <c:y val="0.15878363551892638"/>
          <c:w val="0.53017897762779653"/>
          <c:h val="0.80243289542779406"/>
        </c:manualLayout>
      </c:layout>
      <c:doughnutChart>
        <c:varyColors val="1"/>
        <c:ser>
          <c:idx val="0"/>
          <c:order val="0"/>
          <c:explosion val="25"/>
          <c:dLbls>
            <c:showLegendKey val="0"/>
            <c:showVal val="0"/>
            <c:showCatName val="1"/>
            <c:showSerName val="0"/>
            <c:showPercent val="1"/>
            <c:showBubbleSize val="0"/>
            <c:showLeaderLines val="1"/>
          </c:dLbls>
          <c:cat>
            <c:strRef>
              <c:f>'Efectividad de Visitas'!$AG$38:$AH$38</c:f>
              <c:strCache>
                <c:ptCount val="2"/>
                <c:pt idx="0">
                  <c:v>Contado</c:v>
                </c:pt>
                <c:pt idx="1">
                  <c:v>Crédito</c:v>
                </c:pt>
              </c:strCache>
            </c:strRef>
          </c:cat>
          <c:val>
            <c:numRef>
              <c:f>'Efectividad de Visitas'!$AG$39:$AH$39</c:f>
              <c:numCache>
                <c:formatCode>_("$"* #,##0.00_);_("$"* \(#,##0.00\);_("$"* "-"??_);_(@_)</c:formatCode>
                <c:ptCount val="2"/>
                <c:pt idx="0">
                  <c:v>71946</c:v>
                </c:pt>
                <c:pt idx="1">
                  <c:v>25391</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5</xdr:row>
      <xdr:rowOff>14287</xdr:rowOff>
    </xdr:from>
    <xdr:to>
      <xdr:col>16</xdr:col>
      <xdr:colOff>0</xdr:colOff>
      <xdr:row>19</xdr:row>
      <xdr:rowOff>19050</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200024</xdr:colOff>
      <xdr:row>5</xdr:row>
      <xdr:rowOff>4762</xdr:rowOff>
    </xdr:from>
    <xdr:to>
      <xdr:col>28</xdr:col>
      <xdr:colOff>485774</xdr:colOff>
      <xdr:row>19</xdr:row>
      <xdr:rowOff>19051</xdr:rowOff>
    </xdr:to>
    <xdr:graphicFrame macro="">
      <xdr:nvGraphicFramePr>
        <xdr:cNvPr id="4" name="3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20</xdr:row>
      <xdr:rowOff>52387</xdr:rowOff>
    </xdr:from>
    <xdr:to>
      <xdr:col>16</xdr:col>
      <xdr:colOff>9525</xdr:colOff>
      <xdr:row>34</xdr:row>
      <xdr:rowOff>9525</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238125</xdr:colOff>
      <xdr:row>20</xdr:row>
      <xdr:rowOff>61912</xdr:rowOff>
    </xdr:from>
    <xdr:to>
      <xdr:col>28</xdr:col>
      <xdr:colOff>476250</xdr:colOff>
      <xdr:row>34</xdr:row>
      <xdr:rowOff>19050</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91"/>
  <sheetViews>
    <sheetView tabSelected="1" workbookViewId="0">
      <selection activeCell="E84" sqref="E84:X91"/>
    </sheetView>
  </sheetViews>
  <sheetFormatPr baseColWidth="10" defaultRowHeight="15" x14ac:dyDescent="0.25"/>
  <cols>
    <col min="1" max="1" width="11.42578125" style="1"/>
    <col min="2" max="2" width="4.28515625" style="1" customWidth="1"/>
    <col min="3" max="3" width="27.42578125" style="1" customWidth="1"/>
    <col min="4" max="4" width="4.28515625" style="1" customWidth="1"/>
    <col min="5" max="5" width="3.5703125" style="7" customWidth="1"/>
    <col min="6" max="8" width="5" style="1" bestFit="1" customWidth="1"/>
    <col min="9" max="9" width="13.5703125" style="1" customWidth="1"/>
    <col min="10" max="10" width="5" style="1" bestFit="1" customWidth="1"/>
    <col min="11" max="11" width="5" style="1" customWidth="1"/>
    <col min="12" max="12" width="4.7109375" style="1" customWidth="1"/>
    <col min="13" max="13" width="4.140625" style="1" bestFit="1" customWidth="1"/>
    <col min="14" max="15" width="4.28515625" style="1" bestFit="1" customWidth="1"/>
    <col min="16" max="16" width="4.42578125" style="1" bestFit="1" customWidth="1"/>
    <col min="17" max="17" width="4.140625" style="1" bestFit="1" customWidth="1"/>
    <col min="18" max="18" width="4.7109375" style="1" bestFit="1" customWidth="1"/>
    <col min="19" max="19" width="4" style="1" bestFit="1" customWidth="1"/>
    <col min="20" max="20" width="3.42578125" style="1" bestFit="1" customWidth="1"/>
    <col min="21" max="21" width="4.42578125" style="1" bestFit="1" customWidth="1"/>
    <col min="22" max="22" width="4.28515625" style="1" bestFit="1" customWidth="1"/>
    <col min="23" max="23" width="4.5703125" style="1" bestFit="1" customWidth="1"/>
    <col min="24" max="24" width="3.7109375" style="1" bestFit="1" customWidth="1"/>
    <col min="25" max="26" width="3.7109375" style="1" customWidth="1"/>
    <col min="27" max="27" width="11.42578125" style="1"/>
    <col min="28" max="28" width="4.28515625" style="1" customWidth="1"/>
    <col min="29" max="30" width="11.42578125" style="1"/>
    <col min="31" max="31" width="24.42578125" style="1" bestFit="1" customWidth="1"/>
    <col min="32" max="32" width="28.7109375" style="1" bestFit="1" customWidth="1"/>
    <col min="33" max="33" width="11.5703125" style="1" bestFit="1" customWidth="1"/>
    <col min="34" max="34" width="11.42578125" style="1" customWidth="1"/>
    <col min="35" max="35" width="26" style="1" bestFit="1" customWidth="1"/>
    <col min="36" max="36" width="12.5703125" style="1" bestFit="1" customWidth="1"/>
    <col min="37" max="37" width="29.28515625" style="1" customWidth="1"/>
    <col min="38" max="38" width="17.7109375" style="1" bestFit="1" customWidth="1"/>
    <col min="39" max="39" width="13.140625" style="1" bestFit="1" customWidth="1"/>
    <col min="40" max="40" width="15.28515625" style="1" bestFit="1" customWidth="1"/>
    <col min="41" max="46" width="11.42578125" style="1"/>
    <col min="47" max="47" width="11.85546875" style="1" bestFit="1" customWidth="1"/>
    <col min="48" max="16384" width="11.42578125" style="1"/>
  </cols>
  <sheetData>
    <row r="2" spans="1:46" ht="18.75" x14ac:dyDescent="0.3">
      <c r="B2" s="37" t="s">
        <v>44</v>
      </c>
      <c r="E2" s="16"/>
      <c r="F2" s="8"/>
      <c r="G2" s="8"/>
      <c r="H2" s="8"/>
      <c r="J2" s="8"/>
      <c r="K2" s="8"/>
      <c r="L2" s="8"/>
      <c r="N2" s="8"/>
      <c r="O2" s="8"/>
      <c r="P2" s="8"/>
      <c r="Q2" s="8"/>
      <c r="R2" s="8"/>
      <c r="S2" s="8"/>
      <c r="T2" s="8"/>
      <c r="U2" s="8"/>
      <c r="V2" s="8"/>
      <c r="W2" s="8"/>
      <c r="X2" s="8"/>
    </row>
    <row r="3" spans="1:46" x14ac:dyDescent="0.25">
      <c r="D3" s="8"/>
      <c r="E3" s="16"/>
      <c r="F3" s="8"/>
      <c r="G3" s="8"/>
      <c r="H3" s="8"/>
      <c r="J3" s="8"/>
      <c r="K3" s="8"/>
      <c r="L3" s="8"/>
      <c r="N3" s="8"/>
      <c r="O3" s="8"/>
      <c r="P3" s="8"/>
      <c r="Q3" s="8"/>
      <c r="R3" s="8"/>
      <c r="S3" s="8"/>
      <c r="T3" s="8"/>
      <c r="U3" s="8"/>
      <c r="V3" s="8"/>
      <c r="W3" s="8"/>
      <c r="X3" s="8"/>
    </row>
    <row r="4" spans="1:46" x14ac:dyDescent="0.25">
      <c r="C4" s="6" t="s">
        <v>2</v>
      </c>
      <c r="D4" s="50"/>
      <c r="E4" s="1"/>
      <c r="F4" s="10">
        <v>2012</v>
      </c>
      <c r="G4" s="10">
        <v>2013</v>
      </c>
      <c r="H4" s="10">
        <v>2014</v>
      </c>
      <c r="I4" s="11"/>
      <c r="J4" s="10" t="s">
        <v>3</v>
      </c>
      <c r="K4" s="10" t="s">
        <v>4</v>
      </c>
      <c r="L4" s="10" t="s">
        <v>5</v>
      </c>
      <c r="M4" s="10" t="s">
        <v>6</v>
      </c>
      <c r="N4" s="10" t="s">
        <v>7</v>
      </c>
      <c r="O4" s="10" t="s">
        <v>8</v>
      </c>
      <c r="P4" s="10" t="s">
        <v>9</v>
      </c>
      <c r="Q4" s="10" t="s">
        <v>10</v>
      </c>
      <c r="R4" s="10" t="s">
        <v>11</v>
      </c>
      <c r="S4" s="10" t="s">
        <v>12</v>
      </c>
      <c r="T4" s="10" t="s">
        <v>13</v>
      </c>
      <c r="Y4" s="7"/>
      <c r="AF4" s="1" t="s">
        <v>24</v>
      </c>
    </row>
    <row r="5" spans="1:46" x14ac:dyDescent="0.25">
      <c r="B5" s="8"/>
      <c r="C5" s="18"/>
      <c r="D5" s="49"/>
      <c r="E5" s="31"/>
      <c r="F5" s="36"/>
      <c r="G5" s="36"/>
      <c r="H5" s="32"/>
      <c r="I5" s="48"/>
      <c r="J5" s="32"/>
      <c r="K5" s="32"/>
      <c r="L5" s="32"/>
      <c r="M5" s="48"/>
      <c r="N5" s="32"/>
      <c r="O5" s="32"/>
      <c r="P5" s="33"/>
      <c r="Q5" s="32"/>
      <c r="R5" s="32"/>
      <c r="S5" s="32"/>
      <c r="T5" s="32"/>
      <c r="U5" s="32"/>
      <c r="V5" s="32"/>
      <c r="W5" s="32"/>
      <c r="X5" s="32"/>
      <c r="Y5" s="16"/>
      <c r="Z5" s="8"/>
    </row>
    <row r="6" spans="1:46" x14ac:dyDescent="0.25">
      <c r="A6" s="12"/>
      <c r="B6" s="27"/>
      <c r="C6" s="23"/>
      <c r="D6" s="24"/>
      <c r="E6" s="46"/>
      <c r="P6" s="47"/>
      <c r="Q6" s="8"/>
      <c r="AF6" s="1" t="s">
        <v>45</v>
      </c>
      <c r="AI6" s="1" t="s">
        <v>46</v>
      </c>
    </row>
    <row r="7" spans="1:46" x14ac:dyDescent="0.25">
      <c r="A7" s="12"/>
      <c r="B7" s="26"/>
      <c r="C7" s="13" t="s">
        <v>0</v>
      </c>
      <c r="D7" s="20"/>
      <c r="E7" s="11"/>
      <c r="P7" s="11"/>
      <c r="R7" s="7"/>
      <c r="AF7" s="8" t="s">
        <v>49</v>
      </c>
      <c r="AG7" s="53">
        <v>9890</v>
      </c>
      <c r="AI7" s="1" t="s">
        <v>62</v>
      </c>
      <c r="AJ7" s="53">
        <v>36587</v>
      </c>
    </row>
    <row r="8" spans="1:46" x14ac:dyDescent="0.25">
      <c r="A8" s="12"/>
      <c r="B8" s="26"/>
      <c r="C8" s="14" t="s">
        <v>38</v>
      </c>
      <c r="D8" s="21"/>
      <c r="E8" s="34"/>
      <c r="F8" s="45"/>
      <c r="G8" s="3"/>
      <c r="I8" s="3"/>
      <c r="P8" s="11"/>
      <c r="R8" s="7"/>
      <c r="AF8" s="1" t="s">
        <v>50</v>
      </c>
      <c r="AG8" s="54">
        <v>9876</v>
      </c>
      <c r="AI8" s="1" t="s">
        <v>63</v>
      </c>
      <c r="AJ8" s="53">
        <v>20987</v>
      </c>
    </row>
    <row r="9" spans="1:46" x14ac:dyDescent="0.25">
      <c r="A9" s="12"/>
      <c r="B9" s="26"/>
      <c r="C9" s="14" t="s">
        <v>1</v>
      </c>
      <c r="D9" s="21"/>
      <c r="E9" s="34"/>
      <c r="F9" s="45"/>
      <c r="G9" s="3"/>
      <c r="I9" s="3"/>
      <c r="P9" s="11"/>
      <c r="R9" s="7"/>
      <c r="AE9" s="2"/>
      <c r="AF9" s="1" t="s">
        <v>51</v>
      </c>
      <c r="AG9" s="54">
        <v>8754</v>
      </c>
      <c r="AI9" s="35" t="s">
        <v>64</v>
      </c>
      <c r="AJ9" s="53">
        <v>5876</v>
      </c>
      <c r="AN9" s="4"/>
      <c r="AO9" s="4"/>
      <c r="AT9" s="5"/>
    </row>
    <row r="10" spans="1:46" x14ac:dyDescent="0.25">
      <c r="A10" s="12"/>
      <c r="B10" s="26"/>
      <c r="C10" s="14" t="s">
        <v>14</v>
      </c>
      <c r="D10" s="21"/>
      <c r="E10" s="11"/>
      <c r="P10" s="11"/>
      <c r="R10" s="7"/>
      <c r="AE10" s="2"/>
      <c r="AF10" s="1" t="s">
        <v>52</v>
      </c>
      <c r="AG10" s="54">
        <v>8543</v>
      </c>
      <c r="AI10" s="35" t="s">
        <v>65</v>
      </c>
      <c r="AJ10" s="53">
        <v>25096</v>
      </c>
      <c r="AN10" s="4"/>
      <c r="AO10" s="4"/>
      <c r="AT10" s="5"/>
    </row>
    <row r="11" spans="1:46" x14ac:dyDescent="0.25">
      <c r="A11" s="12"/>
      <c r="B11" s="26"/>
      <c r="C11" s="14" t="s">
        <v>15</v>
      </c>
      <c r="D11" s="21"/>
      <c r="E11" s="11"/>
      <c r="P11" s="11"/>
      <c r="R11" s="7"/>
      <c r="AE11" s="2"/>
      <c r="AF11" s="1" t="s">
        <v>53</v>
      </c>
      <c r="AG11" s="54">
        <v>7654</v>
      </c>
      <c r="AI11" s="35" t="s">
        <v>66</v>
      </c>
      <c r="AJ11" s="53">
        <v>8791</v>
      </c>
      <c r="AN11" s="4"/>
      <c r="AO11" s="4"/>
      <c r="AT11" s="5"/>
    </row>
    <row r="12" spans="1:46" x14ac:dyDescent="0.25">
      <c r="A12" s="12"/>
      <c r="B12" s="26"/>
      <c r="C12" s="14" t="s">
        <v>25</v>
      </c>
      <c r="D12" s="21"/>
      <c r="E12" s="11"/>
      <c r="P12" s="11"/>
      <c r="R12" s="7"/>
      <c r="AE12" s="2"/>
      <c r="AF12" s="1" t="s">
        <v>54</v>
      </c>
      <c r="AG12" s="54">
        <v>7543</v>
      </c>
      <c r="AI12" s="35"/>
      <c r="AN12" s="4"/>
      <c r="AO12" s="4"/>
      <c r="AT12" s="5"/>
    </row>
    <row r="13" spans="1:46" x14ac:dyDescent="0.25">
      <c r="A13" s="12"/>
      <c r="B13" s="26"/>
      <c r="C13" s="14" t="s">
        <v>26</v>
      </c>
      <c r="D13" s="21"/>
      <c r="E13" s="11"/>
      <c r="P13" s="11"/>
      <c r="R13" s="7"/>
      <c r="AE13" s="2"/>
      <c r="AF13" s="1" t="s">
        <v>55</v>
      </c>
      <c r="AG13" s="54">
        <v>6987</v>
      </c>
      <c r="AI13" s="2" t="s">
        <v>48</v>
      </c>
      <c r="AJ13" s="3"/>
      <c r="AN13" s="4"/>
      <c r="AO13" s="4"/>
      <c r="AT13" s="5"/>
    </row>
    <row r="14" spans="1:46" ht="15.75" x14ac:dyDescent="0.25">
      <c r="A14" s="12"/>
      <c r="B14" s="25"/>
      <c r="C14" s="15"/>
      <c r="D14" s="19"/>
      <c r="E14" s="11"/>
      <c r="P14" s="11"/>
      <c r="R14" s="7"/>
      <c r="AE14" s="2"/>
      <c r="AF14" s="1" t="s">
        <v>56</v>
      </c>
      <c r="AG14" s="54">
        <v>6238</v>
      </c>
      <c r="AI14" s="2"/>
      <c r="AJ14" s="52">
        <v>50</v>
      </c>
      <c r="AN14" s="4"/>
      <c r="AO14" s="4"/>
    </row>
    <row r="15" spans="1:46" ht="15.75" x14ac:dyDescent="0.25">
      <c r="A15" s="12"/>
      <c r="B15" s="26"/>
      <c r="C15" s="13" t="s">
        <v>16</v>
      </c>
      <c r="D15" s="20"/>
      <c r="E15" s="11"/>
      <c r="P15" s="11"/>
      <c r="R15" s="7"/>
      <c r="AC15" s="7"/>
      <c r="AF15" s="1" t="s">
        <v>57</v>
      </c>
      <c r="AG15" s="54">
        <v>5923</v>
      </c>
      <c r="AI15" s="2"/>
      <c r="AJ15" s="52">
        <v>100</v>
      </c>
      <c r="AN15" s="35"/>
      <c r="AO15" s="35"/>
    </row>
    <row r="16" spans="1:46" ht="15.75" x14ac:dyDescent="0.25">
      <c r="A16" s="12"/>
      <c r="B16" s="26"/>
      <c r="C16" s="14" t="s">
        <v>17</v>
      </c>
      <c r="D16" s="21"/>
      <c r="E16" s="11"/>
      <c r="P16" s="11"/>
      <c r="R16" s="7"/>
      <c r="AC16" s="7"/>
      <c r="AF16" s="1" t="s">
        <v>58</v>
      </c>
      <c r="AG16" s="54">
        <v>5893</v>
      </c>
      <c r="AI16" s="2"/>
      <c r="AJ16" s="52">
        <v>45</v>
      </c>
    </row>
    <row r="17" spans="1:41" ht="15.75" x14ac:dyDescent="0.25">
      <c r="A17" s="12"/>
      <c r="B17" s="26"/>
      <c r="C17" s="14" t="s">
        <v>18</v>
      </c>
      <c r="D17" s="21"/>
      <c r="E17" s="11"/>
      <c r="P17" s="11"/>
      <c r="R17" s="7"/>
      <c r="AC17" s="7"/>
      <c r="AF17" s="1" t="s">
        <v>59</v>
      </c>
      <c r="AG17" s="53">
        <v>10598</v>
      </c>
      <c r="AI17" s="2"/>
      <c r="AJ17" s="52">
        <v>200</v>
      </c>
    </row>
    <row r="18" spans="1:41" x14ac:dyDescent="0.25">
      <c r="A18" s="12"/>
      <c r="B18" s="26"/>
      <c r="C18" s="14" t="s">
        <v>19</v>
      </c>
      <c r="D18" s="21"/>
      <c r="E18" s="11"/>
      <c r="P18" s="11"/>
      <c r="R18" s="7"/>
      <c r="AC18" s="7"/>
      <c r="AE18" s="2"/>
      <c r="AF18" s="1" t="s">
        <v>60</v>
      </c>
      <c r="AG18" s="53">
        <v>9438</v>
      </c>
      <c r="AI18" s="2"/>
      <c r="AJ18" s="53">
        <v>30</v>
      </c>
      <c r="AK18" s="3"/>
    </row>
    <row r="19" spans="1:41" ht="15.75" x14ac:dyDescent="0.25">
      <c r="A19" s="12"/>
      <c r="B19" s="26"/>
      <c r="C19" s="14" t="s">
        <v>20</v>
      </c>
      <c r="D19" s="21"/>
      <c r="E19" s="11"/>
      <c r="P19" s="11"/>
      <c r="R19" s="7"/>
      <c r="AC19" s="7"/>
      <c r="AE19" s="2"/>
      <c r="AI19" s="2"/>
      <c r="AJ19" s="53">
        <v>60</v>
      </c>
      <c r="AK19" s="51"/>
      <c r="AL19" s="38"/>
      <c r="AM19" s="38"/>
      <c r="AO19" s="4"/>
    </row>
    <row r="20" spans="1:41" ht="15.75" x14ac:dyDescent="0.25">
      <c r="A20" s="12"/>
      <c r="B20" s="26"/>
      <c r="C20" s="14" t="s">
        <v>21</v>
      </c>
      <c r="D20" s="21"/>
      <c r="E20" s="11"/>
      <c r="F20" s="9"/>
      <c r="G20" s="9"/>
      <c r="H20" s="9"/>
      <c r="I20" s="9"/>
      <c r="J20" s="9"/>
      <c r="K20" s="9"/>
      <c r="L20" s="9"/>
      <c r="M20" s="9"/>
      <c r="N20" s="9"/>
      <c r="O20" s="9"/>
      <c r="P20" s="7"/>
      <c r="Q20" s="9"/>
      <c r="R20" s="17"/>
      <c r="S20" s="9"/>
      <c r="T20" s="9"/>
      <c r="U20" s="9"/>
      <c r="V20" s="9"/>
      <c r="W20" s="9"/>
      <c r="X20" s="9"/>
      <c r="Y20" s="9"/>
      <c r="Z20" s="9"/>
      <c r="AA20" s="9"/>
      <c r="AB20" s="9"/>
      <c r="AE20" s="2"/>
      <c r="AF20" s="1" t="s">
        <v>61</v>
      </c>
      <c r="AG20" s="55">
        <f>SUM(AG7:AG18)</f>
        <v>97337</v>
      </c>
      <c r="AH20" s="55"/>
      <c r="AK20" s="51"/>
      <c r="AL20" s="38"/>
      <c r="AM20" s="38"/>
    </row>
    <row r="21" spans="1:41" ht="15.75" x14ac:dyDescent="0.25">
      <c r="A21" s="12"/>
      <c r="B21" s="25"/>
      <c r="C21" s="15"/>
      <c r="D21" s="19"/>
      <c r="E21" s="11"/>
      <c r="P21" s="7"/>
      <c r="R21" s="7"/>
      <c r="AE21" s="2"/>
      <c r="AK21" s="51"/>
      <c r="AL21" s="38"/>
      <c r="AM21" s="38"/>
    </row>
    <row r="22" spans="1:41" ht="15.75" x14ac:dyDescent="0.25">
      <c r="A22" s="12"/>
      <c r="B22" s="26"/>
      <c r="C22" s="13" t="s">
        <v>22</v>
      </c>
      <c r="D22" s="20"/>
      <c r="E22" s="11"/>
      <c r="F22" s="9"/>
      <c r="G22" s="9"/>
      <c r="H22" s="9"/>
      <c r="I22" s="9"/>
      <c r="J22" s="9"/>
      <c r="K22" s="9"/>
      <c r="L22" s="9"/>
      <c r="M22" s="9"/>
      <c r="N22" s="9"/>
      <c r="O22" s="9"/>
      <c r="R22" s="7"/>
      <c r="AE22" s="2"/>
      <c r="AF22" s="35" t="s">
        <v>47</v>
      </c>
      <c r="AL22" s="38"/>
      <c r="AM22" s="38"/>
    </row>
    <row r="23" spans="1:41" x14ac:dyDescent="0.25">
      <c r="A23" s="12"/>
      <c r="B23" s="26"/>
      <c r="C23" s="10" t="s">
        <v>23</v>
      </c>
      <c r="D23" s="22"/>
      <c r="E23" s="11"/>
      <c r="R23" s="7"/>
      <c r="AE23" s="2"/>
      <c r="AG23" s="1" t="s">
        <v>67</v>
      </c>
      <c r="AH23" s="1" t="s">
        <v>68</v>
      </c>
      <c r="AL23" s="39">
        <f>SUM(AL17:AL22)</f>
        <v>0</v>
      </c>
      <c r="AM23" s="39">
        <f>SUM(AM17:AM22)</f>
        <v>0</v>
      </c>
    </row>
    <row r="24" spans="1:41" x14ac:dyDescent="0.25">
      <c r="A24" s="12"/>
      <c r="B24" s="26"/>
      <c r="C24" s="10" t="s">
        <v>41</v>
      </c>
      <c r="D24" s="22"/>
      <c r="F24" s="9"/>
      <c r="G24" s="9"/>
      <c r="H24" s="9"/>
      <c r="I24" s="9"/>
      <c r="J24" s="9"/>
      <c r="K24" s="9"/>
      <c r="L24" s="9"/>
      <c r="M24" s="9"/>
      <c r="N24" s="9"/>
      <c r="O24" s="9"/>
      <c r="P24" s="9"/>
      <c r="Q24" s="9"/>
      <c r="AF24" s="2" t="s">
        <v>49</v>
      </c>
      <c r="AG24" s="53">
        <v>7350</v>
      </c>
      <c r="AH24" s="53">
        <f t="shared" ref="AH24:AH35" si="0">AG7-AG24</f>
        <v>2540</v>
      </c>
    </row>
    <row r="25" spans="1:41" x14ac:dyDescent="0.25">
      <c r="A25" s="12"/>
      <c r="B25" s="26"/>
      <c r="C25" s="10" t="s">
        <v>42</v>
      </c>
      <c r="D25" s="22"/>
      <c r="AF25" s="2" t="s">
        <v>50</v>
      </c>
      <c r="AG25" s="53">
        <v>6854</v>
      </c>
      <c r="AH25" s="53">
        <f t="shared" si="0"/>
        <v>3022</v>
      </c>
    </row>
    <row r="26" spans="1:41" x14ac:dyDescent="0.25">
      <c r="A26" s="12"/>
      <c r="B26" s="26"/>
      <c r="C26" s="10" t="s">
        <v>43</v>
      </c>
      <c r="D26" s="22"/>
      <c r="AE26" s="12"/>
      <c r="AF26" s="2" t="s">
        <v>51</v>
      </c>
      <c r="AG26" s="53">
        <v>8432</v>
      </c>
      <c r="AH26" s="53">
        <f t="shared" si="0"/>
        <v>322</v>
      </c>
    </row>
    <row r="27" spans="1:41" x14ac:dyDescent="0.25">
      <c r="A27" s="12"/>
      <c r="B27" s="26"/>
      <c r="C27" s="10" t="s">
        <v>23</v>
      </c>
      <c r="D27" s="22"/>
      <c r="AE27" s="2"/>
      <c r="AF27" s="2" t="s">
        <v>52</v>
      </c>
      <c r="AG27" s="53">
        <v>7398</v>
      </c>
      <c r="AH27" s="53">
        <f t="shared" si="0"/>
        <v>1145</v>
      </c>
    </row>
    <row r="28" spans="1:41" x14ac:dyDescent="0.25">
      <c r="A28" s="12"/>
      <c r="B28" s="26"/>
      <c r="C28" s="10" t="s">
        <v>41</v>
      </c>
      <c r="D28" s="22"/>
      <c r="AE28" s="2"/>
      <c r="AF28" s="2" t="s">
        <v>53</v>
      </c>
      <c r="AG28" s="53">
        <v>5109</v>
      </c>
      <c r="AH28" s="53">
        <f t="shared" si="0"/>
        <v>2545</v>
      </c>
    </row>
    <row r="29" spans="1:41" x14ac:dyDescent="0.25">
      <c r="A29" s="12"/>
      <c r="B29" s="43"/>
      <c r="C29" s="10" t="s">
        <v>42</v>
      </c>
      <c r="D29" s="44"/>
      <c r="AE29" s="2"/>
      <c r="AF29" s="2" t="s">
        <v>54</v>
      </c>
      <c r="AG29" s="53">
        <v>4908</v>
      </c>
      <c r="AH29" s="53">
        <f t="shared" si="0"/>
        <v>2635</v>
      </c>
      <c r="AI29" s="45"/>
      <c r="AJ29" s="45"/>
      <c r="AK29" s="45"/>
    </row>
    <row r="30" spans="1:41" x14ac:dyDescent="0.25">
      <c r="A30" s="12"/>
      <c r="B30" s="26"/>
      <c r="C30" s="10" t="s">
        <v>43</v>
      </c>
      <c r="D30" s="22"/>
      <c r="AE30" s="2"/>
      <c r="AF30" s="1" t="s">
        <v>55</v>
      </c>
      <c r="AG30" s="53">
        <v>5101</v>
      </c>
      <c r="AH30" s="53">
        <f t="shared" si="0"/>
        <v>1886</v>
      </c>
      <c r="AI30" s="45"/>
      <c r="AJ30" s="45"/>
      <c r="AK30" s="45"/>
    </row>
    <row r="31" spans="1:41" x14ac:dyDescent="0.25">
      <c r="A31" s="12"/>
      <c r="B31" s="26"/>
      <c r="C31" s="10" t="s">
        <v>41</v>
      </c>
      <c r="D31" s="22"/>
      <c r="AE31" s="2"/>
      <c r="AF31" s="1" t="s">
        <v>56</v>
      </c>
      <c r="AG31" s="53">
        <v>3928</v>
      </c>
      <c r="AH31" s="53">
        <f t="shared" si="0"/>
        <v>2310</v>
      </c>
      <c r="AI31" s="45"/>
      <c r="AJ31" s="45"/>
      <c r="AK31" s="45"/>
    </row>
    <row r="32" spans="1:41" x14ac:dyDescent="0.25">
      <c r="A32" s="12"/>
      <c r="B32" s="26"/>
      <c r="C32" s="10" t="s">
        <v>42</v>
      </c>
      <c r="D32" s="22"/>
      <c r="AE32" s="2"/>
      <c r="AF32" s="1" t="s">
        <v>57</v>
      </c>
      <c r="AG32" s="53">
        <v>3798</v>
      </c>
      <c r="AH32" s="53">
        <f t="shared" si="0"/>
        <v>2125</v>
      </c>
      <c r="AI32" s="45"/>
      <c r="AJ32" s="45"/>
      <c r="AK32" s="45"/>
    </row>
    <row r="33" spans="1:37" x14ac:dyDescent="0.25">
      <c r="A33" s="12"/>
      <c r="B33" s="26"/>
      <c r="C33" s="10" t="s">
        <v>43</v>
      </c>
      <c r="D33" s="22"/>
      <c r="AF33" s="1" t="s">
        <v>58</v>
      </c>
      <c r="AG33" s="53">
        <v>4182</v>
      </c>
      <c r="AH33" s="53">
        <f t="shared" si="0"/>
        <v>1711</v>
      </c>
      <c r="AI33" s="45"/>
      <c r="AJ33" s="45"/>
      <c r="AK33" s="45"/>
    </row>
    <row r="34" spans="1:37" x14ac:dyDescent="0.25">
      <c r="A34" s="12"/>
      <c r="B34" s="28"/>
      <c r="C34" s="29"/>
      <c r="D34" s="30"/>
      <c r="AF34" s="1" t="s">
        <v>59</v>
      </c>
      <c r="AG34" s="53">
        <v>7576</v>
      </c>
      <c r="AH34" s="53">
        <f t="shared" si="0"/>
        <v>3022</v>
      </c>
      <c r="AI34" s="45"/>
      <c r="AJ34" s="45"/>
      <c r="AK34" s="45"/>
    </row>
    <row r="35" spans="1:37" x14ac:dyDescent="0.25">
      <c r="B35" s="9"/>
      <c r="C35" s="9"/>
      <c r="D35" s="9"/>
      <c r="AF35" s="1" t="s">
        <v>60</v>
      </c>
      <c r="AG35" s="53">
        <v>7310</v>
      </c>
      <c r="AH35" s="53">
        <f t="shared" si="0"/>
        <v>2128</v>
      </c>
      <c r="AI35" s="45"/>
      <c r="AJ35" s="45"/>
      <c r="AK35" s="45"/>
    </row>
    <row r="36" spans="1:37" x14ac:dyDescent="0.25">
      <c r="AE36" s="2"/>
      <c r="AI36" s="45"/>
      <c r="AJ36" s="45"/>
      <c r="AK36" s="45"/>
    </row>
    <row r="37" spans="1:37" x14ac:dyDescent="0.25">
      <c r="A37" s="1" t="s">
        <v>27</v>
      </c>
      <c r="E37" s="1"/>
      <c r="AE37" s="2"/>
    </row>
    <row r="38" spans="1:37" x14ac:dyDescent="0.25">
      <c r="AE38" s="2"/>
      <c r="AG38" s="1" t="s">
        <v>67</v>
      </c>
      <c r="AH38" s="1" t="s">
        <v>68</v>
      </c>
    </row>
    <row r="39" spans="1:37" x14ac:dyDescent="0.25">
      <c r="B39" s="1" t="s">
        <v>28</v>
      </c>
      <c r="E39" s="1" t="s">
        <v>29</v>
      </c>
      <c r="AE39" s="2"/>
      <c r="AF39" s="1" t="s">
        <v>61</v>
      </c>
      <c r="AG39" s="55">
        <f>SUM(AG24:AG35)</f>
        <v>71946</v>
      </c>
      <c r="AH39" s="55">
        <f>SUM(AH24:AH35)</f>
        <v>25391</v>
      </c>
    </row>
    <row r="40" spans="1:37" x14ac:dyDescent="0.25">
      <c r="E40" s="1" t="s">
        <v>33</v>
      </c>
      <c r="AE40" s="2"/>
    </row>
    <row r="41" spans="1:37" x14ac:dyDescent="0.25">
      <c r="E41" s="1" t="s">
        <v>34</v>
      </c>
      <c r="AE41" s="2"/>
    </row>
    <row r="42" spans="1:37" x14ac:dyDescent="0.25">
      <c r="E42" s="42" t="s">
        <v>40</v>
      </c>
    </row>
    <row r="43" spans="1:37" x14ac:dyDescent="0.25">
      <c r="AF43" s="45"/>
    </row>
    <row r="44" spans="1:37" x14ac:dyDescent="0.25">
      <c r="B44" s="1" t="s">
        <v>30</v>
      </c>
      <c r="E44" s="1" t="s">
        <v>35</v>
      </c>
      <c r="AE44" s="2"/>
      <c r="AF44" s="45"/>
    </row>
    <row r="45" spans="1:37" x14ac:dyDescent="0.25">
      <c r="E45" s="1"/>
      <c r="AE45" s="2"/>
      <c r="AF45" s="45"/>
    </row>
    <row r="46" spans="1:37" x14ac:dyDescent="0.25">
      <c r="B46" s="1" t="s">
        <v>31</v>
      </c>
      <c r="E46" s="1" t="s">
        <v>36</v>
      </c>
      <c r="AE46" s="2"/>
      <c r="AF46" s="45"/>
    </row>
    <row r="47" spans="1:37" x14ac:dyDescent="0.25">
      <c r="E47" s="1"/>
      <c r="AE47" s="2"/>
    </row>
    <row r="48" spans="1:37" x14ac:dyDescent="0.25">
      <c r="B48" s="1" t="s">
        <v>32</v>
      </c>
      <c r="E48" s="1" t="s">
        <v>37</v>
      </c>
      <c r="AE48" s="2"/>
    </row>
    <row r="49" spans="2:31" x14ac:dyDescent="0.25">
      <c r="E49" s="1"/>
      <c r="AE49" s="2"/>
    </row>
    <row r="50" spans="2:31" x14ac:dyDescent="0.25">
      <c r="E50" s="1"/>
      <c r="Z50" s="16"/>
    </row>
    <row r="51" spans="2:31" x14ac:dyDescent="0.25">
      <c r="B51" s="56" t="s">
        <v>74</v>
      </c>
      <c r="C51" s="57"/>
      <c r="E51" s="56" t="s">
        <v>69</v>
      </c>
      <c r="F51" s="69"/>
      <c r="G51" s="69"/>
      <c r="H51" s="69"/>
      <c r="I51" s="69"/>
      <c r="J51" s="69"/>
      <c r="K51" s="69"/>
      <c r="L51" s="69"/>
      <c r="M51" s="69"/>
      <c r="N51" s="69"/>
      <c r="O51" s="69"/>
      <c r="P51" s="69"/>
      <c r="Q51" s="69"/>
      <c r="R51" s="69"/>
      <c r="S51" s="69"/>
      <c r="T51" s="69"/>
      <c r="U51" s="69"/>
      <c r="V51" s="69"/>
      <c r="W51" s="69"/>
      <c r="X51" s="69"/>
      <c r="Y51" s="69"/>
      <c r="Z51" s="57"/>
    </row>
    <row r="52" spans="2:31" ht="31.5" customHeight="1" x14ac:dyDescent="0.25">
      <c r="B52" s="58"/>
      <c r="C52" s="59"/>
      <c r="E52" s="58"/>
      <c r="F52" s="70"/>
      <c r="G52" s="70"/>
      <c r="H52" s="70"/>
      <c r="I52" s="70"/>
      <c r="J52" s="70"/>
      <c r="K52" s="70"/>
      <c r="L52" s="70"/>
      <c r="M52" s="70"/>
      <c r="N52" s="70"/>
      <c r="O52" s="70"/>
      <c r="P52" s="70"/>
      <c r="Q52" s="70"/>
      <c r="R52" s="70"/>
      <c r="S52" s="70"/>
      <c r="T52" s="70"/>
      <c r="U52" s="70"/>
      <c r="V52" s="70"/>
      <c r="W52" s="70"/>
      <c r="X52" s="70"/>
      <c r="Y52" s="70"/>
      <c r="Z52" s="59"/>
    </row>
    <row r="54" spans="2:31" x14ac:dyDescent="0.25">
      <c r="B54" s="56" t="s">
        <v>75</v>
      </c>
      <c r="C54" s="57"/>
      <c r="E54" s="56" t="s">
        <v>70</v>
      </c>
      <c r="F54" s="69"/>
      <c r="G54" s="69"/>
      <c r="H54" s="69"/>
      <c r="I54" s="69"/>
      <c r="J54" s="69"/>
      <c r="K54" s="69"/>
      <c r="L54" s="69"/>
      <c r="M54" s="69"/>
      <c r="N54" s="69"/>
      <c r="O54" s="69"/>
      <c r="P54" s="69"/>
      <c r="Q54" s="69"/>
      <c r="R54" s="69"/>
      <c r="S54" s="69"/>
      <c r="T54" s="69"/>
      <c r="U54" s="69"/>
      <c r="V54" s="69"/>
      <c r="W54" s="69"/>
      <c r="X54" s="69"/>
      <c r="Y54" s="57"/>
    </row>
    <row r="55" spans="2:31" ht="32.25" customHeight="1" x14ac:dyDescent="0.25">
      <c r="B55" s="58"/>
      <c r="C55" s="59"/>
      <c r="E55" s="58"/>
      <c r="F55" s="70"/>
      <c r="G55" s="70"/>
      <c r="H55" s="70"/>
      <c r="I55" s="70"/>
      <c r="J55" s="70"/>
      <c r="K55" s="70"/>
      <c r="L55" s="70"/>
      <c r="M55" s="70"/>
      <c r="N55" s="70"/>
      <c r="O55" s="70"/>
      <c r="P55" s="70"/>
      <c r="Q55" s="70"/>
      <c r="R55" s="70"/>
      <c r="S55" s="70"/>
      <c r="T55" s="70"/>
      <c r="U55" s="70"/>
      <c r="V55" s="70"/>
      <c r="W55" s="70"/>
      <c r="X55" s="70"/>
      <c r="Y55" s="59"/>
    </row>
    <row r="57" spans="2:31" x14ac:dyDescent="0.25">
      <c r="B57" s="56" t="s">
        <v>76</v>
      </c>
      <c r="C57" s="57"/>
      <c r="E57" s="56" t="s">
        <v>71</v>
      </c>
      <c r="F57" s="69"/>
      <c r="G57" s="69"/>
      <c r="H57" s="69"/>
      <c r="I57" s="69"/>
      <c r="J57" s="69"/>
      <c r="K57" s="69"/>
      <c r="L57" s="69"/>
      <c r="M57" s="69"/>
      <c r="N57" s="69"/>
      <c r="O57" s="69"/>
      <c r="P57" s="69"/>
      <c r="Q57" s="69"/>
      <c r="R57" s="69"/>
      <c r="S57" s="69"/>
      <c r="T57" s="69"/>
      <c r="U57" s="69"/>
      <c r="V57" s="69"/>
      <c r="W57" s="69"/>
      <c r="X57" s="69"/>
      <c r="Y57" s="57"/>
    </row>
    <row r="58" spans="2:31" ht="29.25" customHeight="1" x14ac:dyDescent="0.25">
      <c r="B58" s="58"/>
      <c r="C58" s="59"/>
      <c r="E58" s="58"/>
      <c r="F58" s="70"/>
      <c r="G58" s="70"/>
      <c r="H58" s="70"/>
      <c r="I58" s="70"/>
      <c r="J58" s="70"/>
      <c r="K58" s="70"/>
      <c r="L58" s="70"/>
      <c r="M58" s="70"/>
      <c r="N58" s="70"/>
      <c r="O58" s="70"/>
      <c r="P58" s="70"/>
      <c r="Q58" s="70"/>
      <c r="R58" s="70"/>
      <c r="S58" s="70"/>
      <c r="T58" s="70"/>
      <c r="U58" s="70"/>
      <c r="V58" s="70"/>
      <c r="W58" s="70"/>
      <c r="X58" s="70"/>
      <c r="Y58" s="59"/>
    </row>
    <row r="60" spans="2:31" x14ac:dyDescent="0.25">
      <c r="B60" s="56" t="s">
        <v>77</v>
      </c>
      <c r="C60" s="57"/>
      <c r="E60" s="71" t="s">
        <v>72</v>
      </c>
      <c r="F60" s="72"/>
      <c r="G60" s="72"/>
      <c r="H60" s="72"/>
      <c r="I60" s="72"/>
      <c r="J60" s="72"/>
      <c r="K60" s="72"/>
      <c r="L60" s="72"/>
      <c r="M60" s="72"/>
      <c r="N60" s="72"/>
      <c r="O60" s="72"/>
      <c r="P60" s="72"/>
      <c r="Q60" s="72"/>
      <c r="R60" s="72"/>
      <c r="S60" s="72"/>
      <c r="T60" s="72"/>
      <c r="U60" s="72"/>
      <c r="V60" s="72"/>
      <c r="W60" s="72"/>
      <c r="X60" s="72"/>
      <c r="Y60" s="73"/>
    </row>
    <row r="61" spans="2:31" ht="30.75" customHeight="1" x14ac:dyDescent="0.25">
      <c r="B61" s="58"/>
      <c r="C61" s="59"/>
      <c r="E61" s="74"/>
      <c r="F61" s="75"/>
      <c r="G61" s="75"/>
      <c r="H61" s="75"/>
      <c r="I61" s="75"/>
      <c r="J61" s="75"/>
      <c r="K61" s="75"/>
      <c r="L61" s="75"/>
      <c r="M61" s="75"/>
      <c r="N61" s="75"/>
      <c r="O61" s="75"/>
      <c r="P61" s="75"/>
      <c r="Q61" s="75"/>
      <c r="R61" s="75"/>
      <c r="S61" s="75"/>
      <c r="T61" s="75"/>
      <c r="U61" s="75"/>
      <c r="V61" s="75"/>
      <c r="W61" s="75"/>
      <c r="X61" s="75"/>
      <c r="Y61" s="76"/>
    </row>
    <row r="63" spans="2:31" ht="67.5" customHeight="1" x14ac:dyDescent="0.25">
      <c r="B63" s="40" t="s">
        <v>39</v>
      </c>
      <c r="E63" s="56" t="s">
        <v>78</v>
      </c>
      <c r="F63" s="77"/>
      <c r="G63" s="77"/>
      <c r="H63" s="77"/>
      <c r="I63" s="77"/>
      <c r="J63" s="77"/>
      <c r="K63" s="77"/>
      <c r="L63" s="77"/>
      <c r="M63" s="77"/>
      <c r="N63" s="77"/>
      <c r="O63" s="77"/>
      <c r="P63" s="77"/>
      <c r="Q63" s="77"/>
      <c r="R63" s="77"/>
      <c r="S63" s="77"/>
      <c r="T63" s="77"/>
      <c r="U63" s="77"/>
      <c r="V63" s="77"/>
      <c r="W63" s="77"/>
      <c r="X63" s="77"/>
      <c r="Y63" s="78"/>
    </row>
    <row r="64" spans="2:31" ht="19.5" customHeight="1" x14ac:dyDescent="0.25">
      <c r="E64" s="79"/>
      <c r="F64" s="80"/>
      <c r="G64" s="80"/>
      <c r="H64" s="80"/>
      <c r="I64" s="80"/>
      <c r="J64" s="80"/>
      <c r="K64" s="80"/>
      <c r="L64" s="80"/>
      <c r="M64" s="80"/>
      <c r="N64" s="80"/>
      <c r="O64" s="80"/>
      <c r="P64" s="80"/>
      <c r="Q64" s="80"/>
      <c r="R64" s="80"/>
      <c r="S64" s="80"/>
      <c r="T64" s="80"/>
      <c r="U64" s="80"/>
      <c r="V64" s="80"/>
      <c r="W64" s="80"/>
      <c r="X64" s="80"/>
      <c r="Y64" s="81"/>
    </row>
    <row r="65" spans="5:25" ht="27.75" customHeight="1" x14ac:dyDescent="0.25">
      <c r="E65" s="79"/>
      <c r="F65" s="80"/>
      <c r="G65" s="80"/>
      <c r="H65" s="80"/>
      <c r="I65" s="80"/>
      <c r="J65" s="80"/>
      <c r="K65" s="80"/>
      <c r="L65" s="80"/>
      <c r="M65" s="80"/>
      <c r="N65" s="80"/>
      <c r="O65" s="80"/>
      <c r="P65" s="80"/>
      <c r="Q65" s="80"/>
      <c r="R65" s="80"/>
      <c r="S65" s="80"/>
      <c r="T65" s="80"/>
      <c r="U65" s="80"/>
      <c r="V65" s="80"/>
      <c r="W65" s="80"/>
      <c r="X65" s="80"/>
      <c r="Y65" s="81"/>
    </row>
    <row r="66" spans="5:25" ht="32.25" customHeight="1" x14ac:dyDescent="0.25">
      <c r="E66" s="79"/>
      <c r="F66" s="80"/>
      <c r="G66" s="80"/>
      <c r="H66" s="80"/>
      <c r="I66" s="80"/>
      <c r="J66" s="80"/>
      <c r="K66" s="80"/>
      <c r="L66" s="80"/>
      <c r="M66" s="80"/>
      <c r="N66" s="80"/>
      <c r="O66" s="80"/>
      <c r="P66" s="80"/>
      <c r="Q66" s="80"/>
      <c r="R66" s="80"/>
      <c r="S66" s="80"/>
      <c r="T66" s="80"/>
      <c r="U66" s="80"/>
      <c r="V66" s="80"/>
      <c r="W66" s="80"/>
      <c r="X66" s="80"/>
      <c r="Y66" s="81"/>
    </row>
    <row r="67" spans="5:25" ht="69.75" hidden="1" customHeight="1" x14ac:dyDescent="0.25">
      <c r="E67" s="79"/>
      <c r="F67" s="80"/>
      <c r="G67" s="80"/>
      <c r="H67" s="80"/>
      <c r="I67" s="80"/>
      <c r="J67" s="80"/>
      <c r="K67" s="80"/>
      <c r="L67" s="80"/>
      <c r="M67" s="80"/>
      <c r="N67" s="80"/>
      <c r="O67" s="80"/>
      <c r="P67" s="80"/>
      <c r="Q67" s="80"/>
      <c r="R67" s="80"/>
      <c r="S67" s="80"/>
      <c r="T67" s="80"/>
      <c r="U67" s="80"/>
      <c r="V67" s="80"/>
      <c r="W67" s="80"/>
      <c r="X67" s="80"/>
      <c r="Y67" s="81"/>
    </row>
    <row r="68" spans="5:25" ht="27" customHeight="1" x14ac:dyDescent="0.25">
      <c r="E68" s="79"/>
      <c r="F68" s="80"/>
      <c r="G68" s="80"/>
      <c r="H68" s="80"/>
      <c r="I68" s="80"/>
      <c r="J68" s="80"/>
      <c r="K68" s="80"/>
      <c r="L68" s="80"/>
      <c r="M68" s="80"/>
      <c r="N68" s="80"/>
      <c r="O68" s="80"/>
      <c r="P68" s="80"/>
      <c r="Q68" s="80"/>
      <c r="R68" s="80"/>
      <c r="S68" s="80"/>
      <c r="T68" s="80"/>
      <c r="U68" s="80"/>
      <c r="V68" s="80"/>
      <c r="W68" s="80"/>
      <c r="X68" s="80"/>
      <c r="Y68" s="81"/>
    </row>
    <row r="69" spans="5:25" ht="15.75" customHeight="1" x14ac:dyDescent="0.25">
      <c r="E69" s="79"/>
      <c r="F69" s="80"/>
      <c r="G69" s="80"/>
      <c r="H69" s="80"/>
      <c r="I69" s="80"/>
      <c r="J69" s="80"/>
      <c r="K69" s="80"/>
      <c r="L69" s="80"/>
      <c r="M69" s="80"/>
      <c r="N69" s="80"/>
      <c r="O69" s="80"/>
      <c r="P69" s="80"/>
      <c r="Q69" s="80"/>
      <c r="R69" s="80"/>
      <c r="S69" s="80"/>
      <c r="T69" s="80"/>
      <c r="U69" s="80"/>
      <c r="V69" s="80"/>
      <c r="W69" s="80"/>
      <c r="X69" s="80"/>
      <c r="Y69" s="81"/>
    </row>
    <row r="70" spans="5:25" ht="54" customHeight="1" x14ac:dyDescent="0.25">
      <c r="E70" s="79"/>
      <c r="F70" s="80"/>
      <c r="G70" s="80"/>
      <c r="H70" s="80"/>
      <c r="I70" s="80"/>
      <c r="J70" s="80"/>
      <c r="K70" s="80"/>
      <c r="L70" s="80"/>
      <c r="M70" s="80"/>
      <c r="N70" s="80"/>
      <c r="O70" s="80"/>
      <c r="P70" s="80"/>
      <c r="Q70" s="80"/>
      <c r="R70" s="80"/>
      <c r="S70" s="80"/>
      <c r="T70" s="80"/>
      <c r="U70" s="80"/>
      <c r="V70" s="80"/>
      <c r="W70" s="80"/>
      <c r="X70" s="80"/>
      <c r="Y70" s="81"/>
    </row>
    <row r="71" spans="5:25" ht="73.5" customHeight="1" x14ac:dyDescent="0.25">
      <c r="E71" s="82"/>
      <c r="F71" s="83"/>
      <c r="G71" s="83"/>
      <c r="H71" s="83"/>
      <c r="I71" s="83"/>
      <c r="J71" s="83"/>
      <c r="K71" s="83"/>
      <c r="L71" s="83"/>
      <c r="M71" s="83"/>
      <c r="N71" s="83"/>
      <c r="O71" s="83"/>
      <c r="P71" s="83"/>
      <c r="Q71" s="83"/>
      <c r="R71" s="83"/>
      <c r="S71" s="83"/>
      <c r="T71" s="83"/>
      <c r="U71" s="83"/>
      <c r="V71" s="83"/>
      <c r="W71" s="83"/>
      <c r="X71" s="83"/>
      <c r="Y71" s="84"/>
    </row>
    <row r="72" spans="5:25" ht="15" customHeight="1" x14ac:dyDescent="0.25">
      <c r="E72" s="56" t="s">
        <v>73</v>
      </c>
      <c r="F72" s="69"/>
      <c r="G72" s="69"/>
      <c r="H72" s="69"/>
      <c r="I72" s="69"/>
      <c r="J72" s="69"/>
      <c r="K72" s="69"/>
      <c r="L72" s="69"/>
      <c r="M72" s="69"/>
      <c r="N72" s="69"/>
      <c r="O72" s="69"/>
      <c r="P72" s="69"/>
      <c r="Q72" s="69"/>
      <c r="R72" s="69"/>
      <c r="S72" s="69"/>
      <c r="T72" s="69"/>
      <c r="U72" s="69"/>
      <c r="V72" s="69"/>
      <c r="W72" s="69"/>
      <c r="X72" s="69"/>
      <c r="Y72" s="57"/>
    </row>
    <row r="73" spans="5:25" x14ac:dyDescent="0.25">
      <c r="E73" s="85"/>
      <c r="F73" s="86"/>
      <c r="G73" s="86"/>
      <c r="H73" s="86"/>
      <c r="I73" s="86"/>
      <c r="J73" s="86"/>
      <c r="K73" s="86"/>
      <c r="L73" s="86"/>
      <c r="M73" s="86"/>
      <c r="N73" s="86"/>
      <c r="O73" s="86"/>
      <c r="P73" s="86"/>
      <c r="Q73" s="86"/>
      <c r="R73" s="86"/>
      <c r="S73" s="86"/>
      <c r="T73" s="86"/>
      <c r="U73" s="86"/>
      <c r="V73" s="86"/>
      <c r="W73" s="86"/>
      <c r="X73" s="86"/>
      <c r="Y73" s="87"/>
    </row>
    <row r="74" spans="5:25" x14ac:dyDescent="0.25">
      <c r="E74" s="85"/>
      <c r="F74" s="86"/>
      <c r="G74" s="86"/>
      <c r="H74" s="86"/>
      <c r="I74" s="86"/>
      <c r="J74" s="86"/>
      <c r="K74" s="86"/>
      <c r="L74" s="86"/>
      <c r="M74" s="86"/>
      <c r="N74" s="86"/>
      <c r="O74" s="86"/>
      <c r="P74" s="86"/>
      <c r="Q74" s="86"/>
      <c r="R74" s="86"/>
      <c r="S74" s="86"/>
      <c r="T74" s="86"/>
      <c r="U74" s="86"/>
      <c r="V74" s="86"/>
      <c r="W74" s="86"/>
      <c r="X74" s="86"/>
      <c r="Y74" s="87"/>
    </row>
    <row r="75" spans="5:25" x14ac:dyDescent="0.25">
      <c r="E75" s="85"/>
      <c r="F75" s="86"/>
      <c r="G75" s="86"/>
      <c r="H75" s="86"/>
      <c r="I75" s="86"/>
      <c r="J75" s="86"/>
      <c r="K75" s="86"/>
      <c r="L75" s="86"/>
      <c r="M75" s="86"/>
      <c r="N75" s="86"/>
      <c r="O75" s="86"/>
      <c r="P75" s="86"/>
      <c r="Q75" s="86"/>
      <c r="R75" s="86"/>
      <c r="S75" s="86"/>
      <c r="T75" s="86"/>
      <c r="U75" s="86"/>
      <c r="V75" s="86"/>
      <c r="W75" s="86"/>
      <c r="X75" s="86"/>
      <c r="Y75" s="87"/>
    </row>
    <row r="76" spans="5:25" x14ac:dyDescent="0.25">
      <c r="E76" s="85"/>
      <c r="F76" s="86"/>
      <c r="G76" s="86"/>
      <c r="H76" s="86"/>
      <c r="I76" s="86"/>
      <c r="J76" s="86"/>
      <c r="K76" s="86"/>
      <c r="L76" s="86"/>
      <c r="M76" s="86"/>
      <c r="N76" s="86"/>
      <c r="O76" s="86"/>
      <c r="P76" s="86"/>
      <c r="Q76" s="86"/>
      <c r="R76" s="86"/>
      <c r="S76" s="86"/>
      <c r="T76" s="86"/>
      <c r="U76" s="86"/>
      <c r="V76" s="86"/>
      <c r="W76" s="86"/>
      <c r="X76" s="86"/>
      <c r="Y76" s="87"/>
    </row>
    <row r="77" spans="5:25" x14ac:dyDescent="0.25">
      <c r="E77" s="85"/>
      <c r="F77" s="86"/>
      <c r="G77" s="86"/>
      <c r="H77" s="86"/>
      <c r="I77" s="86"/>
      <c r="J77" s="86"/>
      <c r="K77" s="86"/>
      <c r="L77" s="86"/>
      <c r="M77" s="86"/>
      <c r="N77" s="86"/>
      <c r="O77" s="86"/>
      <c r="P77" s="86"/>
      <c r="Q77" s="86"/>
      <c r="R77" s="86"/>
      <c r="S77" s="86"/>
      <c r="T77" s="86"/>
      <c r="U77" s="86"/>
      <c r="V77" s="86"/>
      <c r="W77" s="86"/>
      <c r="X77" s="86"/>
      <c r="Y77" s="87"/>
    </row>
    <row r="78" spans="5:25" ht="39.75" customHeight="1" x14ac:dyDescent="0.25">
      <c r="E78" s="85"/>
      <c r="F78" s="86"/>
      <c r="G78" s="86"/>
      <c r="H78" s="86"/>
      <c r="I78" s="86"/>
      <c r="J78" s="86"/>
      <c r="K78" s="86"/>
      <c r="L78" s="86"/>
      <c r="M78" s="86"/>
      <c r="N78" s="86"/>
      <c r="O78" s="86"/>
      <c r="P78" s="86"/>
      <c r="Q78" s="86"/>
      <c r="R78" s="86"/>
      <c r="S78" s="86"/>
      <c r="T78" s="86"/>
      <c r="U78" s="86"/>
      <c r="V78" s="86"/>
      <c r="W78" s="86"/>
      <c r="X78" s="86"/>
      <c r="Y78" s="87"/>
    </row>
    <row r="79" spans="5:25" ht="22.5" customHeight="1" x14ac:dyDescent="0.25">
      <c r="E79" s="85"/>
      <c r="F79" s="86"/>
      <c r="G79" s="86"/>
      <c r="H79" s="86"/>
      <c r="I79" s="86"/>
      <c r="J79" s="86"/>
      <c r="K79" s="86"/>
      <c r="L79" s="86"/>
      <c r="M79" s="86"/>
      <c r="N79" s="86"/>
      <c r="O79" s="86"/>
      <c r="P79" s="86"/>
      <c r="Q79" s="86"/>
      <c r="R79" s="86"/>
      <c r="S79" s="86"/>
      <c r="T79" s="86"/>
      <c r="U79" s="86"/>
      <c r="V79" s="86"/>
      <c r="W79" s="86"/>
      <c r="X79" s="86"/>
      <c r="Y79" s="87"/>
    </row>
    <row r="80" spans="5:25" ht="24" customHeight="1" x14ac:dyDescent="0.25">
      <c r="E80" s="85"/>
      <c r="F80" s="86"/>
      <c r="G80" s="86"/>
      <c r="H80" s="86"/>
      <c r="I80" s="86"/>
      <c r="J80" s="86"/>
      <c r="K80" s="86"/>
      <c r="L80" s="86"/>
      <c r="M80" s="86"/>
      <c r="N80" s="86"/>
      <c r="O80" s="86"/>
      <c r="P80" s="86"/>
      <c r="Q80" s="86"/>
      <c r="R80" s="86"/>
      <c r="S80" s="86"/>
      <c r="T80" s="86"/>
      <c r="U80" s="86"/>
      <c r="V80" s="86"/>
      <c r="W80" s="86"/>
      <c r="X80" s="86"/>
      <c r="Y80" s="87"/>
    </row>
    <row r="81" spans="3:25" ht="27.75" customHeight="1" x14ac:dyDescent="0.25">
      <c r="E81" s="85"/>
      <c r="F81" s="86"/>
      <c r="G81" s="86"/>
      <c r="H81" s="86"/>
      <c r="I81" s="86"/>
      <c r="J81" s="86"/>
      <c r="K81" s="86"/>
      <c r="L81" s="86"/>
      <c r="M81" s="86"/>
      <c r="N81" s="86"/>
      <c r="O81" s="86"/>
      <c r="P81" s="86"/>
      <c r="Q81" s="86"/>
      <c r="R81" s="86"/>
      <c r="S81" s="86"/>
      <c r="T81" s="86"/>
      <c r="U81" s="86"/>
      <c r="V81" s="86"/>
      <c r="W81" s="86"/>
      <c r="X81" s="86"/>
      <c r="Y81" s="87"/>
    </row>
    <row r="82" spans="3:25" ht="21.75" customHeight="1" x14ac:dyDescent="0.25">
      <c r="E82" s="85"/>
      <c r="F82" s="86"/>
      <c r="G82" s="86"/>
      <c r="H82" s="86"/>
      <c r="I82" s="86"/>
      <c r="J82" s="86"/>
      <c r="K82" s="86"/>
      <c r="L82" s="86"/>
      <c r="M82" s="86"/>
      <c r="N82" s="86"/>
      <c r="O82" s="86"/>
      <c r="P82" s="86"/>
      <c r="Q82" s="86"/>
      <c r="R82" s="86"/>
      <c r="S82" s="86"/>
      <c r="T82" s="86"/>
      <c r="U82" s="86"/>
      <c r="V82" s="86"/>
      <c r="W82" s="86"/>
      <c r="X82" s="86"/>
      <c r="Y82" s="87"/>
    </row>
    <row r="83" spans="3:25" ht="16.5" customHeight="1" x14ac:dyDescent="0.25">
      <c r="E83" s="85"/>
      <c r="F83" s="86"/>
      <c r="G83" s="86"/>
      <c r="H83" s="86"/>
      <c r="I83" s="86"/>
      <c r="J83" s="86"/>
      <c r="K83" s="86"/>
      <c r="L83" s="86"/>
      <c r="M83" s="86"/>
      <c r="N83" s="86"/>
      <c r="O83" s="86"/>
      <c r="P83" s="86"/>
      <c r="Q83" s="86"/>
      <c r="R83" s="86"/>
      <c r="S83" s="86"/>
      <c r="T83" s="86"/>
      <c r="U83" s="86"/>
      <c r="V83" s="86"/>
      <c r="W83" s="86"/>
      <c r="X83" s="86"/>
      <c r="Y83" s="87"/>
    </row>
    <row r="84" spans="3:25" ht="18.75" customHeight="1" x14ac:dyDescent="0.25">
      <c r="C84" s="41" t="s">
        <v>27</v>
      </c>
      <c r="E84" s="60" t="s">
        <v>79</v>
      </c>
      <c r="F84" s="61"/>
      <c r="G84" s="61"/>
      <c r="H84" s="61"/>
      <c r="I84" s="61"/>
      <c r="J84" s="61"/>
      <c r="K84" s="61"/>
      <c r="L84" s="61"/>
      <c r="M84" s="61"/>
      <c r="N84" s="61"/>
      <c r="O84" s="61"/>
      <c r="P84" s="61"/>
      <c r="Q84" s="61"/>
      <c r="R84" s="61"/>
      <c r="S84" s="61"/>
      <c r="T84" s="61"/>
      <c r="U84" s="61"/>
      <c r="V84" s="61"/>
      <c r="W84" s="61"/>
      <c r="X84" s="62"/>
    </row>
    <row r="85" spans="3:25" x14ac:dyDescent="0.25">
      <c r="E85" s="63"/>
      <c r="F85" s="64"/>
      <c r="G85" s="64"/>
      <c r="H85" s="64"/>
      <c r="I85" s="64"/>
      <c r="J85" s="64"/>
      <c r="K85" s="64"/>
      <c r="L85" s="64"/>
      <c r="M85" s="64"/>
      <c r="N85" s="64"/>
      <c r="O85" s="64"/>
      <c r="P85" s="64"/>
      <c r="Q85" s="64"/>
      <c r="R85" s="64"/>
      <c r="S85" s="64"/>
      <c r="T85" s="64"/>
      <c r="U85" s="64"/>
      <c r="V85" s="64"/>
      <c r="W85" s="64"/>
      <c r="X85" s="65"/>
    </row>
    <row r="86" spans="3:25" x14ac:dyDescent="0.25">
      <c r="E86" s="63"/>
      <c r="F86" s="64"/>
      <c r="G86" s="64"/>
      <c r="H86" s="64"/>
      <c r="I86" s="64"/>
      <c r="J86" s="64"/>
      <c r="K86" s="64"/>
      <c r="L86" s="64"/>
      <c r="M86" s="64"/>
      <c r="N86" s="64"/>
      <c r="O86" s="64"/>
      <c r="P86" s="64"/>
      <c r="Q86" s="64"/>
      <c r="R86" s="64"/>
      <c r="S86" s="64"/>
      <c r="T86" s="64"/>
      <c r="U86" s="64"/>
      <c r="V86" s="64"/>
      <c r="W86" s="64"/>
      <c r="X86" s="65"/>
    </row>
    <row r="87" spans="3:25" x14ac:dyDescent="0.25">
      <c r="E87" s="63"/>
      <c r="F87" s="64"/>
      <c r="G87" s="64"/>
      <c r="H87" s="64"/>
      <c r="I87" s="64"/>
      <c r="J87" s="64"/>
      <c r="K87" s="64"/>
      <c r="L87" s="64"/>
      <c r="M87" s="64"/>
      <c r="N87" s="64"/>
      <c r="O87" s="64"/>
      <c r="P87" s="64"/>
      <c r="Q87" s="64"/>
      <c r="R87" s="64"/>
      <c r="S87" s="64"/>
      <c r="T87" s="64"/>
      <c r="U87" s="64"/>
      <c r="V87" s="64"/>
      <c r="W87" s="64"/>
      <c r="X87" s="65"/>
    </row>
    <row r="88" spans="3:25" x14ac:dyDescent="0.25">
      <c r="E88" s="63"/>
      <c r="F88" s="64"/>
      <c r="G88" s="64"/>
      <c r="H88" s="64"/>
      <c r="I88" s="64"/>
      <c r="J88" s="64"/>
      <c r="K88" s="64"/>
      <c r="L88" s="64"/>
      <c r="M88" s="64"/>
      <c r="N88" s="64"/>
      <c r="O88" s="64"/>
      <c r="P88" s="64"/>
      <c r="Q88" s="64"/>
      <c r="R88" s="64"/>
      <c r="S88" s="64"/>
      <c r="T88" s="64"/>
      <c r="U88" s="64"/>
      <c r="V88" s="64"/>
      <c r="W88" s="64"/>
      <c r="X88" s="65"/>
    </row>
    <row r="89" spans="3:25" x14ac:dyDescent="0.25">
      <c r="E89" s="63"/>
      <c r="F89" s="64"/>
      <c r="G89" s="64"/>
      <c r="H89" s="64"/>
      <c r="I89" s="64"/>
      <c r="J89" s="64"/>
      <c r="K89" s="64"/>
      <c r="L89" s="64"/>
      <c r="M89" s="64"/>
      <c r="N89" s="64"/>
      <c r="O89" s="64"/>
      <c r="P89" s="64"/>
      <c r="Q89" s="64"/>
      <c r="R89" s="64"/>
      <c r="S89" s="64"/>
      <c r="T89" s="64"/>
      <c r="U89" s="64"/>
      <c r="V89" s="64"/>
      <c r="W89" s="64"/>
      <c r="X89" s="65"/>
    </row>
    <row r="90" spans="3:25" x14ac:dyDescent="0.25">
      <c r="E90" s="63"/>
      <c r="F90" s="64"/>
      <c r="G90" s="64"/>
      <c r="H90" s="64"/>
      <c r="I90" s="64"/>
      <c r="J90" s="64"/>
      <c r="K90" s="64"/>
      <c r="L90" s="64"/>
      <c r="M90" s="64"/>
      <c r="N90" s="64"/>
      <c r="O90" s="64"/>
      <c r="P90" s="64"/>
      <c r="Q90" s="64"/>
      <c r="R90" s="64"/>
      <c r="S90" s="64"/>
      <c r="T90" s="64"/>
      <c r="U90" s="64"/>
      <c r="V90" s="64"/>
      <c r="W90" s="64"/>
      <c r="X90" s="65"/>
    </row>
    <row r="91" spans="3:25" x14ac:dyDescent="0.25">
      <c r="E91" s="66"/>
      <c r="F91" s="67"/>
      <c r="G91" s="67"/>
      <c r="H91" s="67"/>
      <c r="I91" s="67"/>
      <c r="J91" s="67"/>
      <c r="K91" s="67"/>
      <c r="L91" s="67"/>
      <c r="M91" s="67"/>
      <c r="N91" s="67"/>
      <c r="O91" s="67"/>
      <c r="P91" s="67"/>
      <c r="Q91" s="67"/>
      <c r="R91" s="67"/>
      <c r="S91" s="67"/>
      <c r="T91" s="67"/>
      <c r="U91" s="67"/>
      <c r="V91" s="67"/>
      <c r="W91" s="67"/>
      <c r="X91" s="68"/>
    </row>
  </sheetData>
  <mergeCells count="11">
    <mergeCell ref="B51:C52"/>
    <mergeCell ref="B54:C55"/>
    <mergeCell ref="B57:C58"/>
    <mergeCell ref="B60:C61"/>
    <mergeCell ref="E84:X91"/>
    <mergeCell ref="E51:Z52"/>
    <mergeCell ref="E54:Y55"/>
    <mergeCell ref="E57:Y58"/>
    <mergeCell ref="E60:Y61"/>
    <mergeCell ref="E63:Y71"/>
    <mergeCell ref="E72:Y83"/>
  </mergeCells>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Efectividad de Visitas</vt:lpstr>
    </vt:vector>
  </TitlesOfParts>
  <Company>Duxstar Solutions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Villalobos</dc:creator>
  <cp:lastModifiedBy>Nancy Villalobos</cp:lastModifiedBy>
  <dcterms:created xsi:type="dcterms:W3CDTF">2014-04-11T16:27:54Z</dcterms:created>
  <dcterms:modified xsi:type="dcterms:W3CDTF">2014-07-02T16:55:56Z</dcterms:modified>
</cp:coreProperties>
</file>