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autoCompressPictures="0"/>
  <mc:AlternateContent xmlns:mc="http://schemas.openxmlformats.org/markup-compatibility/2006">
    <mc:Choice Requires="x15">
      <x15ac:absPath xmlns:x15ac="http://schemas.microsoft.com/office/spreadsheetml/2010/11/ac" url="C:\Users\Tequilasoft\Desktop\"/>
    </mc:Choice>
  </mc:AlternateContent>
  <bookViews>
    <workbookView xWindow="885" yWindow="0" windowWidth="25605" windowHeight="14760" activeTab="2"/>
  </bookViews>
  <sheets>
    <sheet name="Presentación" sheetId="1" r:id="rId1"/>
    <sheet name="Pruebas" sheetId="6" r:id="rId2"/>
    <sheet name="Pruebas Sistema" sheetId="7" r:id="rId3"/>
    <sheet name="Auditoría al código" sheetId="8" r:id="rId4"/>
  </sheets>
  <externalReferences>
    <externalReference r:id="rId5"/>
  </externalReferences>
  <calcPr calcId="152511" concurrentCalc="0"/>
  <fileRecoveryPr repairLoad="1"/>
</workbook>
</file>

<file path=xl/calcChain.xml><?xml version="1.0" encoding="utf-8"?>
<calcChain xmlns="http://schemas.openxmlformats.org/spreadsheetml/2006/main">
  <c r="J13" i="8" l="1"/>
  <c r="K13" i="8"/>
  <c r="J14" i="8"/>
  <c r="K14" i="8"/>
  <c r="J15" i="8"/>
  <c r="K15" i="8"/>
  <c r="J16" i="8"/>
  <c r="K16" i="8"/>
  <c r="K17" i="8"/>
  <c r="I16" i="8"/>
  <c r="I15" i="8"/>
  <c r="I14" i="8"/>
  <c r="I13" i="8"/>
  <c r="G2" i="8"/>
  <c r="B3" i="7"/>
  <c r="B14" i="1"/>
  <c r="B13" i="1"/>
</calcChain>
</file>

<file path=xl/comments1.xml><?xml version="1.0" encoding="utf-8"?>
<comments xmlns="http://schemas.openxmlformats.org/spreadsheetml/2006/main">
  <authors>
    <author>Yessy</author>
  </authors>
  <commentList>
    <comment ref="B4" authorId="0" shapeId="0">
      <text>
        <r>
          <rPr>
            <sz val="9"/>
            <color indexed="81"/>
            <rFont val="Tahoma"/>
            <family val="2"/>
          </rPr>
          <t>Requerimiento del cliente/aplicación</t>
        </r>
      </text>
    </comment>
    <comment ref="D4" authorId="0" shapeId="0">
      <text>
        <r>
          <rPr>
            <sz val="9"/>
            <color indexed="81"/>
            <rFont val="Tahoma"/>
            <family val="2"/>
          </rPr>
          <t>Nombre del caso de prueba</t>
        </r>
      </text>
    </comment>
    <comment ref="Q4" authorId="0" shapeId="0">
      <text>
        <r>
          <rPr>
            <sz val="9"/>
            <color indexed="81"/>
            <rFont val="Tahoma"/>
            <family val="2"/>
          </rPr>
          <t>Desarrollador responsable</t>
        </r>
      </text>
    </comment>
  </commentList>
</comments>
</file>

<file path=xl/comments2.xml><?xml version="1.0" encoding="utf-8"?>
<comments xmlns="http://schemas.openxmlformats.org/spreadsheetml/2006/main">
  <authors>
    <author>Yessy</author>
    <author>cscauso</author>
  </authors>
  <commentList>
    <comment ref="I3" authorId="0" shapeId="0">
      <text>
        <r>
          <rPr>
            <sz val="9"/>
            <color indexed="81"/>
            <rFont val="Tahoma"/>
            <family val="2"/>
          </rPr>
          <t>Observaciones sugeridas durante la Auditoría</t>
        </r>
      </text>
    </comment>
    <comment ref="C13" authorId="1" shapeId="0">
      <text>
        <r>
          <rPr>
            <sz val="8"/>
            <color indexed="81"/>
            <rFont val="Tahoma"/>
            <family val="2"/>
          </rPr>
          <t xml:space="preserve">Cuando la sección de respuestas está en GRIS no debe contestarse
</t>
        </r>
      </text>
    </comment>
    <comment ref="C21" authorId="1" shapeId="0">
      <text>
        <r>
          <rPr>
            <sz val="8"/>
            <color indexed="81"/>
            <rFont val="Tahoma"/>
            <family val="2"/>
          </rPr>
          <t xml:space="preserve">Cuando la sección de respuestas está en GRIS no debe contestarse
</t>
        </r>
      </text>
    </comment>
  </commentList>
</comments>
</file>

<file path=xl/sharedStrings.xml><?xml version="1.0" encoding="utf-8"?>
<sst xmlns="http://schemas.openxmlformats.org/spreadsheetml/2006/main" count="116" uniqueCount="113">
  <si>
    <t>Plan de Proyecto</t>
  </si>
  <si>
    <t>Nombre del Proyecto:</t>
  </si>
  <si>
    <t>Empresa:</t>
  </si>
  <si>
    <t>Identificación del Registro</t>
  </si>
  <si>
    <t xml:space="preserve">Elaborado por: </t>
  </si>
  <si>
    <t>&lt;Nombre&gt;</t>
  </si>
  <si>
    <t xml:space="preserve">Fecha de Emisión: </t>
  </si>
  <si>
    <t>&lt;Fecha&gt;</t>
  </si>
  <si>
    <t xml:space="preserve">Aprobado por: </t>
  </si>
  <si>
    <t xml:space="preserve">Fecha de Aprobación: </t>
  </si>
  <si>
    <t>Historial de Revisiones</t>
  </si>
  <si>
    <t>Fecha</t>
  </si>
  <si>
    <t>Versión</t>
  </si>
  <si>
    <t>Descripción</t>
  </si>
  <si>
    <t>Autor</t>
  </si>
  <si>
    <t>Responsables</t>
  </si>
  <si>
    <t>Sistema operativo</t>
  </si>
  <si>
    <t>Android</t>
  </si>
  <si>
    <t>Estado</t>
  </si>
  <si>
    <t>Elaboración</t>
  </si>
  <si>
    <t>Definición</t>
  </si>
  <si>
    <t>Tipo de prueba</t>
  </si>
  <si>
    <t xml:space="preserve">
UNITARIAS
INTEGRACIÓN
</t>
  </si>
  <si>
    <t>FUNCIONALES</t>
  </si>
  <si>
    <t>ACEPTACIÓN</t>
  </si>
  <si>
    <t>Es la prueba final basada en las especificaciones del usuario o basada en el uso del programa por el usuario final luego de un periodo de tiempo</t>
  </si>
  <si>
    <t>REGRESIÓN</t>
  </si>
  <si>
    <r>
      <rPr>
        <b/>
        <sz val="10"/>
        <color theme="1"/>
        <rFont val="Century Gothic"/>
        <family val="2"/>
        <scheme val="minor"/>
      </rPr>
      <t>Unitarias:</t>
    </r>
    <r>
      <rPr>
        <sz val="10"/>
        <color theme="1"/>
        <rFont val="Century Gothic"/>
        <family val="2"/>
        <scheme val="minor"/>
      </rPr>
      <t xml:space="preserve"> Permite verificar la funcionalidad y estructura de cada componente individualmente del sistema una vez que ha sido codificado.
</t>
    </r>
    <r>
      <rPr>
        <b/>
        <sz val="10"/>
        <color theme="1"/>
        <rFont val="Century Gothic"/>
        <family val="2"/>
        <scheme val="minor"/>
      </rPr>
      <t>Integración:</t>
    </r>
    <r>
      <rPr>
        <sz val="10"/>
        <color theme="1"/>
        <rFont val="Century Gothic"/>
        <family val="2"/>
        <scheme val="minor"/>
      </rPr>
      <t xml:space="preserve"> Permite  verificar el correcto ensamblaje entre los distintos módulos que componen el sistema desarrollado.</t>
    </r>
  </si>
  <si>
    <r>
      <rPr>
        <b/>
        <sz val="10"/>
        <color theme="1"/>
        <rFont val="Century Gothic"/>
        <family val="2"/>
        <scheme val="minor"/>
      </rPr>
      <t>Funcional:</t>
    </r>
    <r>
      <rPr>
        <sz val="10"/>
        <color theme="1"/>
        <rFont val="Century Gothic"/>
        <family val="2"/>
        <scheme val="minor"/>
      </rPr>
      <t xml:space="preserve"> La prueba funcional es un proceso para procurar encontrar discrepancias entre el programa y la especificación funcional.
</t>
    </r>
    <r>
      <rPr>
        <b/>
        <sz val="10"/>
        <color theme="1"/>
        <rFont val="Century Gothic"/>
        <family val="2"/>
        <scheme val="minor"/>
      </rPr>
      <t>Caja Negra:</t>
    </r>
    <r>
      <rPr>
        <sz val="10"/>
        <color theme="1"/>
        <rFont val="Century Gothic"/>
        <family val="2"/>
        <scheme val="minor"/>
      </rPr>
      <t xml:space="preserve"> Estas pruebas permiten obtener conjuntos de condiciones de entrada que ejecutan todos los requisitos funcionales  de un programa.
</t>
    </r>
    <r>
      <rPr>
        <b/>
        <sz val="10"/>
        <color theme="1"/>
        <rFont val="Century Gothic"/>
        <family val="2"/>
        <scheme val="minor"/>
      </rPr>
      <t>Usabilidad:</t>
    </r>
    <r>
      <rPr>
        <sz val="10"/>
        <color theme="1"/>
        <rFont val="Century Gothic"/>
        <family val="2"/>
        <scheme val="minor"/>
      </rPr>
      <t xml:space="preserve">   Esta prueba permite encontrar problemas de factores humanos, o usabilidad. 
</t>
    </r>
    <r>
      <rPr>
        <b/>
        <sz val="10"/>
        <color theme="1"/>
        <rFont val="Century Gothic"/>
        <family val="2"/>
        <scheme val="minor"/>
      </rPr>
      <t>Instalación:</t>
    </r>
    <r>
      <rPr>
        <sz val="10"/>
        <color theme="1"/>
        <rFont val="Century Gothic"/>
        <family val="2"/>
        <scheme val="minor"/>
      </rPr>
      <t xml:space="preserve"> Esta prueba permite verificar la instalación y desinstalación de la aplicación en diferentes entornos de hardware y software.</t>
    </r>
  </si>
  <si>
    <t>En esta prueba valida que el sistema mantenga su correcta funcionalidad debido a la incorporación de un ajuste, corrección o nuevo requerimiento. Es una prueba funcional y técnica que valida que el sistema siga funcionando perfectamente después de que las correcciones  sean aplicadas.</t>
  </si>
  <si>
    <t>Observaciones</t>
  </si>
  <si>
    <t>&lt;Observaciones surgidas de la auditoria&gt;</t>
  </si>
  <si>
    <t>Buenas Prácticas Observadas</t>
  </si>
  <si>
    <t>&lt;Buenas prácticas observadas durante la auditoria&gt;</t>
  </si>
  <si>
    <t>Resumen de Apego de Productos de Trabajo</t>
  </si>
  <si>
    <t>Apartado</t>
  </si>
  <si>
    <t>Preguntas aprobadas</t>
  </si>
  <si>
    <t>Porcentaje de Apego</t>
  </si>
  <si>
    <t>Fecha de Auditoría:</t>
  </si>
  <si>
    <t>Fecha Revisada:</t>
  </si>
  <si>
    <t>Verificación</t>
  </si>
  <si>
    <t>Condiciones</t>
  </si>
  <si>
    <t>Si</t>
  </si>
  <si>
    <t>No</t>
  </si>
  <si>
    <t>No Aplica</t>
  </si>
  <si>
    <t>¿Se estipuló el nombre de quien lo elaboró?</t>
  </si>
  <si>
    <t>¿Se estipuló la fecha de elaboración?</t>
  </si>
  <si>
    <t>¿Se identificó quién aprobó el listado de requerimientos?</t>
  </si>
  <si>
    <t>¿Se identificó la fecha de aprobación?</t>
  </si>
  <si>
    <t>Programación</t>
  </si>
  <si>
    <t>Porcentaje de apego</t>
  </si>
  <si>
    <t>Codigo en general</t>
  </si>
  <si>
    <t>Clases</t>
  </si>
  <si>
    <t>Uso de sangria y espaciado</t>
  </si>
  <si>
    <t>Consistencia de variables y metodos</t>
  </si>
  <si>
    <t>Sin idiomas mezclados</t>
  </si>
  <si>
    <t>Organización de clases y paquetes</t>
  </si>
  <si>
    <t>Sin codigo basura</t>
  </si>
  <si>
    <t>Distribución de codigo</t>
  </si>
  <si>
    <t>Buenas practicas visuales</t>
  </si>
  <si>
    <t>Auditoría Código</t>
  </si>
  <si>
    <t>¿ Se tiene el Código comentado?</t>
  </si>
  <si>
    <t>¿El nombre de la clase tiene que ver con su funcionalidad?</t>
  </si>
  <si>
    <t>¿Los nombres de las clases no son diferenciados por numeros (miClase1, miClase2, etc.)</t>
  </si>
  <si>
    <t>¿Las clases son sencillas y entendibles?</t>
  </si>
  <si>
    <t>¿Sin clases o metodos repetidos?</t>
  </si>
  <si>
    <t xml:space="preserve">Sistema: Estas pruebas buscan diferencias entre la solución desarrollada y los  requerimientos, con el fin de identificar  errores que se puedan generar entre la especificación funcional y el diseño del sistema. </t>
  </si>
  <si>
    <t xml:space="preserve">SISTEMA: 
• Volumen
• Estress
• Robustez
• Concurrencia, 
• Interfaz de Usuario Recuperación a Fallas 
• Rendimiento
• Seguridad
• Integridad de las BD
• Interoperabilidad
• Desempeño
• Configuración 
</t>
  </si>
  <si>
    <r>
      <rPr>
        <b/>
        <sz val="10"/>
        <color theme="1"/>
        <rFont val="Century Gothic"/>
        <family val="2"/>
        <scheme val="minor"/>
      </rPr>
      <t>Sistema:</t>
    </r>
    <r>
      <rPr>
        <sz val="10"/>
        <color theme="1"/>
        <rFont val="Century Gothic"/>
        <family val="2"/>
        <scheme val="minor"/>
      </rPr>
      <t xml:space="preserve"> Estas pruebas buscan diferencias entre la solución desarrollada y los  requerimientos, con el fin de identificar  errores que se puedan generar entre la especificación funcional y el diseño del sistema. 
</t>
    </r>
    <r>
      <rPr>
        <b/>
        <sz val="10"/>
        <color theme="1"/>
        <rFont val="Century Gothic"/>
        <family val="2"/>
        <scheme val="minor"/>
      </rPr>
      <t>Volumen:</t>
    </r>
    <r>
      <rPr>
        <sz val="10"/>
        <color theme="1"/>
        <rFont val="Century Gothic"/>
        <family val="2"/>
        <scheme val="minor"/>
      </rPr>
      <t xml:space="preserve"> Esta prueba somete a la aplicación a grandes cantidades de datos para determinar si se alcanzan límites que causen la falla.</t>
    </r>
    <r>
      <rPr>
        <b/>
        <sz val="10"/>
        <color theme="1"/>
        <rFont val="Century Gothic"/>
        <family val="2"/>
        <scheme val="minor"/>
      </rPr>
      <t xml:space="preserve">
Estrés:</t>
    </r>
    <r>
      <rPr>
        <sz val="10"/>
        <color theme="1"/>
        <rFont val="Century Gothic"/>
        <family val="2"/>
        <scheme val="minor"/>
      </rPr>
      <t xml:space="preserve"> Valida aquellos volúmenes de datos máximos que resiste la aplicación antes de comenzar con errores. 
</t>
    </r>
    <r>
      <rPr>
        <b/>
        <sz val="10"/>
        <color theme="1"/>
        <rFont val="Century Gothic"/>
        <family val="2"/>
        <scheme val="minor"/>
      </rPr>
      <t>Robustez:</t>
    </r>
    <r>
      <rPr>
        <sz val="10"/>
        <color theme="1"/>
        <rFont val="Century Gothic"/>
        <family val="2"/>
        <scheme val="minor"/>
      </rPr>
      <t xml:space="preserve">  Valida si la aplicación se mantiene estable y consistente después de circunstancias adversas.
</t>
    </r>
    <r>
      <rPr>
        <b/>
        <sz val="10"/>
        <color theme="1"/>
        <rFont val="Century Gothic"/>
        <family val="2"/>
        <scheme val="minor"/>
      </rPr>
      <t>Concurrencia:</t>
    </r>
    <r>
      <rPr>
        <sz val="10"/>
        <color theme="1"/>
        <rFont val="Century Gothic"/>
        <family val="2"/>
        <scheme val="minor"/>
      </rPr>
      <t xml:space="preserve"> Valida la capacidad dela aplicación de atender múltiples solicitudes de parte de los usuarios que acceden a un mismo recurso.
</t>
    </r>
    <r>
      <rPr>
        <b/>
        <sz val="10"/>
        <color theme="1"/>
        <rFont val="Century Gothic"/>
        <family val="2"/>
        <scheme val="minor"/>
      </rPr>
      <t>Interfaz de usuario:</t>
    </r>
    <r>
      <rPr>
        <sz val="10"/>
        <color theme="1"/>
        <rFont val="Century Gothic"/>
        <family val="2"/>
        <scheme val="minor"/>
      </rPr>
      <t xml:space="preserve"> Permite verificar que la navegación a través de los elementos que se están probando, reflejen las funciones del negocio y los requerimientos funcionales.
</t>
    </r>
    <r>
      <rPr>
        <b/>
        <sz val="10"/>
        <color theme="1"/>
        <rFont val="Century Gothic"/>
        <family val="2"/>
        <scheme val="minor"/>
      </rPr>
      <t>Recuperación a fallas:</t>
    </r>
    <r>
      <rPr>
        <sz val="10"/>
        <color theme="1"/>
        <rFont val="Century Gothic"/>
        <family val="2"/>
        <scheme val="minor"/>
      </rPr>
      <t xml:space="preserve"> Estas pruebas aseguran que la aplicación pueda recuperarse a fallas de hardware, software o mal funcionamiento de la red sin pérdida de datos o de integridad de los datos.
</t>
    </r>
    <r>
      <rPr>
        <b/>
        <sz val="10"/>
        <color theme="1"/>
        <rFont val="Century Gothic"/>
        <family val="2"/>
        <scheme val="minor"/>
      </rPr>
      <t>Rendimiento:</t>
    </r>
    <r>
      <rPr>
        <sz val="10"/>
        <color theme="1"/>
        <rFont val="Century Gothic"/>
        <family val="2"/>
        <scheme val="minor"/>
      </rPr>
      <t xml:space="preserve"> Permite validar si la aplicación cumple los criterios de tiempos de respuesta establecidos.
</t>
    </r>
    <r>
      <rPr>
        <b/>
        <sz val="10"/>
        <color theme="1"/>
        <rFont val="Century Gothic"/>
        <family val="2"/>
        <scheme val="minor"/>
      </rPr>
      <t>Seguridad:</t>
    </r>
    <r>
      <rPr>
        <sz val="10"/>
        <color theme="1"/>
        <rFont val="Century Gothic"/>
        <family val="2"/>
        <scheme val="minor"/>
      </rPr>
      <t xml:space="preserve"> Verifica el cumplimiento de las políticas de seguridad acordadas para el sistema. 
</t>
    </r>
    <r>
      <rPr>
        <b/>
        <sz val="10"/>
        <color theme="1"/>
        <rFont val="Century Gothic"/>
        <family val="2"/>
        <scheme val="minor"/>
      </rPr>
      <t>Integridad de las bases de datos:</t>
    </r>
    <r>
      <rPr>
        <sz val="10"/>
        <color theme="1"/>
        <rFont val="Century Gothic"/>
        <family val="2"/>
        <scheme val="minor"/>
      </rPr>
      <t xml:space="preserve"> Consiste en asegurar que los métodos y procesos de acceso a la base de datos funcionan correctamente y sin corromper datos.
</t>
    </r>
    <r>
      <rPr>
        <b/>
        <sz val="10"/>
        <color theme="1"/>
        <rFont val="Century Gothic"/>
        <family val="2"/>
        <scheme val="minor"/>
      </rPr>
      <t>Interoperabilidad:</t>
    </r>
    <r>
      <rPr>
        <sz val="10"/>
        <color theme="1"/>
        <rFont val="Century Gothic"/>
        <family val="2"/>
        <scheme val="minor"/>
      </rPr>
      <t xml:space="preserve"> Esta prueba permite verificar todos los artefactos de la solución desarrollada, su arquitectura base, los protocolos de la solución, las interfaces  y los módulos del sistema, funcionando en forma conjunta.
</t>
    </r>
    <r>
      <rPr>
        <b/>
        <sz val="10"/>
        <color theme="1"/>
        <rFont val="Century Gothic"/>
        <family val="2"/>
        <scheme val="minor"/>
      </rPr>
      <t>Desempeño:</t>
    </r>
    <r>
      <rPr>
        <sz val="10"/>
        <color theme="1"/>
        <rFont val="Century Gothic"/>
        <family val="2"/>
        <scheme val="minor"/>
      </rPr>
      <t xml:space="preserve"> Este tipo de prueba es un aspecto fundamental en una aplicación, ya que si ésta no responde en el debido tiempo, se pueden perder clientes, o dañar la imagen ante los usuarios.
</t>
    </r>
    <r>
      <rPr>
        <b/>
        <sz val="10"/>
        <color theme="1"/>
        <rFont val="Century Gothic"/>
        <family val="2"/>
        <scheme val="minor"/>
      </rPr>
      <t>Configuración:</t>
    </r>
    <r>
      <rPr>
        <sz val="10"/>
        <color theme="1"/>
        <rFont val="Century Gothic"/>
        <family val="2"/>
        <scheme val="minor"/>
      </rPr>
      <t xml:space="preserve"> Establece y mantiene la integridad de los productos de software a través del ciclo de vida del proceso del mismo. </t>
    </r>
  </si>
  <si>
    <t>Identificador</t>
  </si>
  <si>
    <t>Caso de prueba creado por:</t>
  </si>
  <si>
    <t>Nombre de caso de prueba</t>
  </si>
  <si>
    <t>Proposito</t>
  </si>
  <si>
    <t>Dependencia</t>
  </si>
  <si>
    <t>Inicialización</t>
  </si>
  <si>
    <t>Por ejemplo, debemos abrir algún archivo.</t>
  </si>
  <si>
    <t>Acciones</t>
  </si>
  <si>
    <t>Indica qué otros subsistemas están involucrados y en qué grado.</t>
  </si>
  <si>
    <t>Contiene una breve descripción del propósito de la prueba, y la funcionalidad que chequea.</t>
  </si>
  <si>
    <t>Es un identificador único para futuras referencias, por ejemplo, mientras se describe un defecto encontrado.</t>
  </si>
  <si>
    <t>Es el nombre del analista o diseñador de pruebas, quien ha desarrollado pruebas o es responsable de su desarrollo.</t>
  </si>
  <si>
    <t>La actual definición del caso de prueba.</t>
  </si>
  <si>
    <t xml:space="preserve"> El caso de prueba debe ser un título entendible por personas, para la fácil comprensión del propósito del caso de prueba y su campo de aplicación.</t>
  </si>
  <si>
    <r>
      <t>Pasos a realizar para completar la prueba.
Pasos a ejecutar la prueba:</t>
    </r>
    <r>
      <rPr>
        <b/>
        <sz val="8"/>
        <rFont val="Century Gothic"/>
        <family val="2"/>
        <scheme val="minor"/>
      </rPr>
      <t xml:space="preserve"> LoginPage</t>
    </r>
    <r>
      <rPr>
        <sz val="8"/>
        <rFont val="Century Gothic"/>
        <family val="2"/>
        <scheme val="minor"/>
      </rPr>
      <t xml:space="preserve">
1-teclear usernameOrEmail
2-teclear password
3-hacer click en Entrar
4-ver: PersonalPage
5-verificar el mensaje de bienvenida si el inicio de sesión es correcto</t>
    </r>
  </si>
  <si>
    <t>Descripción de datos de entrada</t>
  </si>
  <si>
    <t>Contiene una descripción de lo que el analista debería ver tras haber completado todos los pasos de la prueba.</t>
  </si>
  <si>
    <t>Salida esperada</t>
  </si>
  <si>
    <t>Salida Obtenida</t>
  </si>
  <si>
    <t>Contiene una breve descripción de lo que el analista encuentra después de que los pasos de prueba se hayan completado.</t>
  </si>
  <si>
    <t>Indica el resultado cualitativo de la ejecución del caso de prueba, a menudo con un Correcto/Fallido.</t>
  </si>
  <si>
    <t>Resultado</t>
  </si>
  <si>
    <t xml:space="preserve"> Indica el impacto del defecto en el sistema: Grave, Mayor, Normal, Menor.</t>
  </si>
  <si>
    <t>En los casos que aplica, contiene un link al print de pantalla (screenshot) donde se evidencia la salida obtenida.</t>
  </si>
  <si>
    <t>Evidencia</t>
  </si>
  <si>
    <t>Indica si el caso de prueba está: No iniciado, En curso, o terminado.</t>
  </si>
  <si>
    <t>Prioridad</t>
  </si>
  <si>
    <t>Miguel Angel Romero Velazquez</t>
  </si>
  <si>
    <t>0.1.3</t>
  </si>
  <si>
    <t xml:space="preserve">Pantalla de inicio de sesión </t>
  </si>
  <si>
    <t>Demostrar la correcta funcionalidad y permanencia del diseño independientemente las acciones que se tomen en dicha ventana.</t>
  </si>
  <si>
    <t>Ninguna</t>
  </si>
  <si>
    <t>Ninguno</t>
  </si>
  <si>
    <t>Se procede a iniciar sesión con datos correctos y con datos erróneos para demostrar el correcto funcionamiento así como observar cada opción existente y poder demostrar que genera el desenlace determinado.</t>
  </si>
  <si>
    <t>Se debería iniciar sesión solo cuando el usuario y la contraseña sea correcto incluyendo si las letras son mayúsculas y minúsculas, y el botón iniciar sesión sea presionado también la Casilla de Recordarme de contener un valor verdadero, debe mantener los datos del usuario, del último inicio de sesión exitoso cuando se haga un logout.</t>
  </si>
  <si>
    <t>Hacer clic en todas partes de la ventana de inicio de sesión, introducir los siguientes Datos, Usuario: Ejecutivo1 Contraseña: Ejecutivo1 posteriormente introducir Usuario Ejecutivo1, Contraseña: ejecutivo1, posteriormente introducir Usuario ejecutivo1, Contraseña: Ejecutivo1, posteriormente introducir Usuario año13579”$&amp;(=,._- , Contraseña: año13579”$&amp;(=,._-</t>
  </si>
  <si>
    <t>el funcionamiento es correcto, el inicio de sesión no falla por datos erróneos, solo el funcionamiento de la casilla recordarme no cumple su funcionamiento.</t>
  </si>
  <si>
    <t>Fallido</t>
  </si>
  <si>
    <t>Normal</t>
  </si>
  <si>
    <t>Miguel Romero</t>
  </si>
  <si>
    <t>Plan de Aseguramiento de Calidad para Megaccable Publicidad</t>
  </si>
  <si>
    <t>Megacable</t>
  </si>
  <si>
    <t>Se ccrea el Plan de Pruebas</t>
  </si>
  <si>
    <t>Web</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</si>
</sst>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mm\ yyyy"/>
  </numFmts>
  <fonts count="50" x14ac:knownFonts="1">
    <font>
      <sz val="11"/>
      <color theme="1"/>
      <name val="Century Gothic"/>
      <family val="2"/>
      <scheme val="minor"/>
    </font>
    <font>
      <sz val="11"/>
      <color theme="1"/>
      <name val="Century Gothic"/>
      <family val="2"/>
      <scheme val="minor"/>
    </font>
    <font>
      <sz val="11"/>
      <color theme="0"/>
      <name val="Century Gothic"/>
      <family val="2"/>
      <scheme val="minor"/>
    </font>
    <font>
      <sz val="10"/>
      <name val="Arial"/>
      <family val="2"/>
    </font>
    <font>
      <sz val="10"/>
      <name val="Arial"/>
      <family val="2"/>
    </font>
    <font>
      <sz val="11"/>
      <color indexed="8"/>
      <name val="Calibri"/>
      <family val="2"/>
    </font>
    <font>
      <sz val="11"/>
      <color indexed="9"/>
      <name val="Calibri"/>
      <family val="2"/>
    </font>
    <font>
      <sz val="11"/>
      <color indexed="20"/>
      <name val="Calibri"/>
      <family val="2"/>
    </font>
    <font>
      <sz val="11"/>
      <color indexed="17"/>
      <name val="Calibri"/>
      <family val="2"/>
    </font>
    <font>
      <b/>
      <sz val="11"/>
      <color indexed="52"/>
      <name val="Calibri"/>
      <family val="2"/>
    </font>
    <font>
      <b/>
      <sz val="11"/>
      <color indexed="9"/>
      <name val="Calibri"/>
      <family val="2"/>
    </font>
    <font>
      <sz val="11"/>
      <color indexed="52"/>
      <name val="Calibri"/>
      <family val="2"/>
    </font>
    <font>
      <b/>
      <sz val="11"/>
      <color indexed="56"/>
      <name val="Calibri"/>
      <family val="2"/>
    </font>
    <font>
      <sz val="11"/>
      <color indexed="62"/>
      <name val="Calibri"/>
      <family val="2"/>
    </font>
    <font>
      <i/>
      <sz val="11"/>
      <color indexed="23"/>
      <name val="Calibri"/>
      <family val="2"/>
    </font>
    <font>
      <b/>
      <sz val="15"/>
      <color indexed="56"/>
      <name val="Calibri"/>
      <family val="2"/>
    </font>
    <font>
      <b/>
      <sz val="13"/>
      <color indexed="56"/>
      <name val="Calibri"/>
      <family val="2"/>
    </font>
    <font>
      <sz val="11"/>
      <color indexed="60"/>
      <name val="Calibri"/>
      <family val="2"/>
    </font>
    <font>
      <b/>
      <sz val="11"/>
      <color indexed="63"/>
      <name val="Calibri"/>
      <family val="2"/>
    </font>
    <font>
      <sz val="11"/>
      <color indexed="10"/>
      <name val="Calibri"/>
      <family val="2"/>
    </font>
    <font>
      <b/>
      <sz val="18"/>
      <color indexed="56"/>
      <name val="Cambria"/>
      <family val="2"/>
    </font>
    <font>
      <b/>
      <sz val="11"/>
      <color indexed="8"/>
      <name val="Calibri"/>
      <family val="2"/>
    </font>
    <font>
      <sz val="10"/>
      <name val="Century Gothic"/>
      <family val="2"/>
      <scheme val="minor"/>
    </font>
    <font>
      <b/>
      <sz val="10"/>
      <name val="Century Gothic"/>
      <family val="2"/>
      <scheme val="minor"/>
    </font>
    <font>
      <u/>
      <sz val="10"/>
      <color theme="10"/>
      <name val="Arial"/>
      <family val="2"/>
    </font>
    <font>
      <u/>
      <sz val="10"/>
      <color theme="11"/>
      <name val="Arial"/>
      <family val="2"/>
    </font>
    <font>
      <u/>
      <sz val="11"/>
      <color theme="10"/>
      <name val="Calibri"/>
      <family val="2"/>
    </font>
    <font>
      <b/>
      <sz val="11"/>
      <name val="Century Gothic"/>
      <family val="2"/>
      <scheme val="minor"/>
    </font>
    <font>
      <u/>
      <sz val="11"/>
      <color theme="10"/>
      <name val="Century Gothic"/>
      <family val="2"/>
      <scheme val="minor"/>
    </font>
    <font>
      <u/>
      <sz val="11"/>
      <color theme="11"/>
      <name val="Century Gothic"/>
      <family val="2"/>
      <scheme val="minor"/>
    </font>
    <font>
      <sz val="9"/>
      <color indexed="81"/>
      <name val="Tahoma"/>
      <family val="2"/>
    </font>
    <font>
      <sz val="8"/>
      <name val="Century Gothic"/>
      <family val="2"/>
      <scheme val="minor"/>
    </font>
    <font>
      <b/>
      <sz val="8"/>
      <name val="Century Gothic"/>
      <family val="2"/>
      <scheme val="minor"/>
    </font>
    <font>
      <sz val="8"/>
      <color theme="1"/>
      <name val="Century Gothic"/>
      <family val="2"/>
      <scheme val="minor"/>
    </font>
    <font>
      <b/>
      <sz val="11"/>
      <color theme="0"/>
      <name val="Century Gothic"/>
      <family val="2"/>
      <scheme val="minor"/>
    </font>
    <font>
      <b/>
      <sz val="11"/>
      <color indexed="9"/>
      <name val="Arial"/>
      <family val="2"/>
    </font>
    <font>
      <b/>
      <sz val="11"/>
      <color indexed="9"/>
      <name val="Century Gothic"/>
      <family val="2"/>
      <scheme val="minor"/>
    </font>
    <font>
      <sz val="10"/>
      <color theme="1"/>
      <name val="Century Gothic"/>
      <family val="2"/>
      <scheme val="minor"/>
    </font>
    <font>
      <b/>
      <sz val="10"/>
      <color theme="1"/>
      <name val="Century Gothic"/>
      <family val="2"/>
      <scheme val="minor"/>
    </font>
    <font>
      <b/>
      <sz val="10"/>
      <color theme="0"/>
      <name val="Arial"/>
      <family val="2"/>
    </font>
    <font>
      <b/>
      <sz val="10"/>
      <name val="Arial"/>
      <family val="2"/>
    </font>
    <font>
      <sz val="14"/>
      <color theme="0"/>
      <name val="Tahoma"/>
      <family val="2"/>
    </font>
    <font>
      <sz val="10"/>
      <name val="Tahoma"/>
      <family val="2"/>
    </font>
    <font>
      <b/>
      <sz val="10"/>
      <name val="Tahoma"/>
      <family val="2"/>
    </font>
    <font>
      <sz val="8"/>
      <color indexed="81"/>
      <name val="Tahoma"/>
      <family val="2"/>
    </font>
    <font>
      <sz val="11"/>
      <color rgb="FF000000"/>
      <name val="Century Gothic"/>
      <family val="2"/>
      <scheme val="minor"/>
    </font>
    <font>
      <b/>
      <sz val="14"/>
      <color indexed="9"/>
      <name val="Tahoma"/>
      <family val="2"/>
    </font>
    <font>
      <b/>
      <sz val="12"/>
      <name val="Century Gothic"/>
      <family val="2"/>
      <scheme val="major"/>
    </font>
    <font>
      <sz val="12"/>
      <name val="Century Gothic"/>
      <family val="2"/>
      <scheme val="minor"/>
    </font>
    <font>
      <sz val="11"/>
      <color theme="1"/>
      <name val="Calibri"/>
      <family val="2"/>
    </font>
  </fonts>
  <fills count="33">
    <fill>
      <patternFill patternType="none"/>
    </fill>
    <fill>
      <patternFill patternType="gray125"/>
    </fill>
    <fill>
      <patternFill patternType="solid">
        <fgColor theme="4"/>
      </patternFill>
    </fill>
    <fill>
      <patternFill patternType="solid">
        <fgColor indexed="31"/>
        <bgColor indexed="22"/>
      </patternFill>
    </fill>
    <fill>
      <patternFill patternType="solid">
        <fgColor indexed="45"/>
        <bgColor indexed="29"/>
      </patternFill>
    </fill>
    <fill>
      <patternFill patternType="solid">
        <fgColor indexed="42"/>
        <bgColor indexed="27"/>
      </patternFill>
    </fill>
    <fill>
      <patternFill patternType="solid">
        <fgColor indexed="46"/>
        <bgColor indexed="24"/>
      </patternFill>
    </fill>
    <fill>
      <patternFill patternType="solid">
        <fgColor indexed="27"/>
        <bgColor indexed="41"/>
      </patternFill>
    </fill>
    <fill>
      <patternFill patternType="solid">
        <fgColor indexed="47"/>
        <bgColor indexed="22"/>
      </patternFill>
    </fill>
    <fill>
      <patternFill patternType="solid">
        <fgColor indexed="44"/>
        <bgColor indexed="31"/>
      </patternFill>
    </fill>
    <fill>
      <patternFill patternType="solid">
        <fgColor indexed="29"/>
        <bgColor indexed="45"/>
      </patternFill>
    </fill>
    <fill>
      <patternFill patternType="solid">
        <fgColor indexed="11"/>
        <bgColor indexed="49"/>
      </patternFill>
    </fill>
    <fill>
      <patternFill patternType="solid">
        <fgColor indexed="51"/>
        <bgColor indexed="13"/>
      </patternFill>
    </fill>
    <fill>
      <patternFill patternType="solid">
        <fgColor indexed="30"/>
        <bgColor indexed="21"/>
      </patternFill>
    </fill>
    <fill>
      <patternFill patternType="solid">
        <fgColor indexed="20"/>
        <bgColor indexed="36"/>
      </patternFill>
    </fill>
    <fill>
      <patternFill patternType="solid">
        <fgColor indexed="49"/>
        <bgColor indexed="40"/>
      </patternFill>
    </fill>
    <fill>
      <patternFill patternType="solid">
        <fgColor indexed="52"/>
        <bgColor indexed="51"/>
      </patternFill>
    </fill>
    <fill>
      <patternFill patternType="solid">
        <fgColor indexed="62"/>
        <bgColor indexed="56"/>
      </patternFill>
    </fill>
    <fill>
      <patternFill patternType="solid">
        <fgColor indexed="10"/>
        <bgColor indexed="60"/>
      </patternFill>
    </fill>
    <fill>
      <patternFill patternType="solid">
        <fgColor indexed="57"/>
        <bgColor indexed="21"/>
      </patternFill>
    </fill>
    <fill>
      <patternFill patternType="solid">
        <fgColor indexed="53"/>
        <bgColor indexed="52"/>
      </patternFill>
    </fill>
    <fill>
      <patternFill patternType="solid">
        <fgColor indexed="22"/>
        <bgColor indexed="31"/>
      </patternFill>
    </fill>
    <fill>
      <patternFill patternType="solid">
        <fgColor indexed="55"/>
        <bgColor indexed="23"/>
      </patternFill>
    </fill>
    <fill>
      <patternFill patternType="solid">
        <fgColor indexed="43"/>
        <bgColor indexed="26"/>
      </patternFill>
    </fill>
    <fill>
      <patternFill patternType="solid">
        <fgColor indexed="26"/>
        <bgColor indexed="9"/>
      </patternFill>
    </fill>
    <fill>
      <patternFill patternType="solid">
        <fgColor indexed="9"/>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indexed="65"/>
        <bgColor indexed="64"/>
      </patternFill>
    </fill>
    <fill>
      <patternFill patternType="solid">
        <fgColor theme="2" tint="-0.499984740745262"/>
        <bgColor indexed="64"/>
      </patternFill>
    </fill>
    <fill>
      <patternFill patternType="solid">
        <fgColor theme="3" tint="0.79998168889431442"/>
        <bgColor indexed="64"/>
      </patternFill>
    </fill>
    <fill>
      <patternFill patternType="solid">
        <fgColor theme="4" tint="0.79998168889431442"/>
        <bgColor indexed="64"/>
      </patternFill>
    </fill>
    <fill>
      <patternFill patternType="solid">
        <fgColor theme="3" tint="0.59999389629810485"/>
        <bgColor indexed="64"/>
      </patternFill>
    </fill>
  </fills>
  <borders count="3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bottom style="thin">
        <color auto="1"/>
      </bottom>
      <diagonal/>
    </border>
    <border>
      <left style="dotted">
        <color auto="1"/>
      </left>
      <right style="dotted">
        <color auto="1"/>
      </right>
      <top/>
      <bottom style="thin">
        <color auto="1"/>
      </bottom>
      <diagonal/>
    </border>
    <border>
      <left style="dotted">
        <color auto="1"/>
      </left>
      <right style="dotted">
        <color auto="1"/>
      </right>
      <top style="thin">
        <color auto="1"/>
      </top>
      <bottom style="thin">
        <color auto="1"/>
      </bottom>
      <diagonal/>
    </border>
    <border>
      <left style="dotted">
        <color auto="1"/>
      </left>
      <right/>
      <top/>
      <bottom style="thin">
        <color auto="1"/>
      </bottom>
      <diagonal/>
    </border>
    <border>
      <left style="dotted">
        <color auto="1"/>
      </left>
      <right/>
      <top style="thin">
        <color auto="1"/>
      </top>
      <bottom style="thin">
        <color auto="1"/>
      </bottom>
      <diagonal/>
    </border>
    <border>
      <left/>
      <right/>
      <top style="thin">
        <color auto="1"/>
      </top>
      <bottom/>
      <diagonal/>
    </border>
    <border>
      <left style="thin">
        <color auto="1"/>
      </left>
      <right style="thin">
        <color auto="1"/>
      </right>
      <top style="thin">
        <color auto="1"/>
      </top>
      <bottom style="thin">
        <color auto="1"/>
      </bottom>
      <diagonal/>
    </border>
    <border>
      <left/>
      <right/>
      <top/>
      <bottom style="thin">
        <color theme="0" tint="-0.499984740745262"/>
      </bottom>
      <diagonal/>
    </border>
    <border>
      <left/>
      <right/>
      <top style="thin">
        <color theme="0" tint="-0.499984740745262"/>
      </top>
      <bottom style="thin">
        <color theme="0" tint="-0.499984740745262"/>
      </bottom>
      <diagonal/>
    </border>
    <border>
      <left/>
      <right/>
      <top/>
      <bottom style="thin">
        <color theme="1" tint="0.499984740745262"/>
      </bottom>
      <diagonal/>
    </border>
    <border>
      <left/>
      <right style="dotted">
        <color theme="0" tint="-0.34998626667073579"/>
      </right>
      <top/>
      <bottom style="thin">
        <color theme="0" tint="-0.34998626667073579"/>
      </bottom>
      <diagonal/>
    </border>
    <border>
      <left style="dotted">
        <color theme="0" tint="-0.34998626667073579"/>
      </left>
      <right style="dotted">
        <color theme="0" tint="-0.34998626667073579"/>
      </right>
      <top/>
      <bottom style="thin">
        <color theme="0" tint="-0.34998626667073579"/>
      </bottom>
      <diagonal/>
    </border>
    <border>
      <left style="dotted">
        <color theme="0" tint="-0.34998626667073579"/>
      </left>
      <right/>
      <top/>
      <bottom style="thin">
        <color theme="0" tint="-0.34998626667073579"/>
      </bottom>
      <diagonal/>
    </border>
    <border>
      <left style="dotted">
        <color theme="0" tint="-0.34998626667073579"/>
      </left>
      <right style="dotted">
        <color theme="0" tint="-0.34998626667073579"/>
      </right>
      <top style="thin">
        <color theme="0" tint="-0.34998626667073579"/>
      </top>
      <bottom style="thin">
        <color theme="0" tint="-0.34998626667073579"/>
      </bottom>
      <diagonal/>
    </border>
    <border>
      <left style="dotted">
        <color theme="0" tint="-0.34998626667073579"/>
      </left>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right/>
      <top style="thin">
        <color auto="1"/>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theme="0" tint="-0.499984740745262"/>
      </left>
      <right/>
      <top style="thin">
        <color theme="0" tint="-0.499984740745262"/>
      </top>
      <bottom style="thin">
        <color theme="0" tint="-0.499984740745262"/>
      </bottom>
      <diagonal/>
    </border>
    <border>
      <left/>
      <right style="thin">
        <color theme="0" tint="-0.499984740745262"/>
      </right>
      <top/>
      <bottom style="thin">
        <color theme="0" tint="-0.499984740745262"/>
      </bottom>
      <diagonal/>
    </border>
    <border>
      <left style="thin">
        <color theme="0" tint="-0.499984740745262"/>
      </left>
      <right style="thin">
        <color theme="0" tint="-0.499984740745262"/>
      </right>
      <top/>
      <bottom style="thin">
        <color theme="0" tint="-0.499984740745262"/>
      </bottom>
      <diagonal/>
    </border>
    <border>
      <left style="thin">
        <color theme="0" tint="-0.499984740745262"/>
      </left>
      <right/>
      <top/>
      <bottom style="thin">
        <color theme="0" tint="-0.499984740745262"/>
      </bottom>
      <diagonal/>
    </border>
    <border>
      <left/>
      <right style="thin">
        <color theme="0" tint="-0.499984740745262"/>
      </right>
      <top style="thin">
        <color theme="0" tint="-0.499984740745262"/>
      </top>
      <bottom/>
      <diagonal/>
    </border>
    <border>
      <left style="thin">
        <color theme="0" tint="-0.499984740745262"/>
      </left>
      <right style="thin">
        <color theme="0" tint="-0.499984740745262"/>
      </right>
      <top style="thin">
        <color theme="0" tint="-0.499984740745262"/>
      </top>
      <bottom/>
      <diagonal/>
    </border>
    <border>
      <left style="thin">
        <color theme="0" tint="-0.499984740745262"/>
      </left>
      <right/>
      <top style="thin">
        <color theme="0" tint="-0.499984740745262"/>
      </top>
      <bottom/>
      <diagonal/>
    </border>
    <border>
      <left/>
      <right/>
      <top style="thin">
        <color theme="0" tint="-0.499984740745262"/>
      </top>
      <bottom/>
      <diagonal/>
    </border>
    <border>
      <left style="dotted">
        <color auto="1"/>
      </left>
      <right/>
      <top style="thin">
        <color auto="1"/>
      </top>
      <bottom style="thin">
        <color auto="1"/>
      </bottom>
      <diagonal/>
    </border>
  </borders>
  <cellStyleXfs count="94">
    <xf numFmtId="0" fontId="0" fillId="0" borderId="0"/>
    <xf numFmtId="0" fontId="3" fillId="0" borderId="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9" borderId="0" applyNumberFormat="0" applyBorder="0" applyAlignment="0" applyProtection="0"/>
    <xf numFmtId="0" fontId="5" fillId="12" borderId="0" applyNumberFormat="0" applyBorder="0" applyAlignment="0" applyProtection="0"/>
    <xf numFmtId="0" fontId="6" fillId="13" borderId="0" applyNumberFormat="0" applyBorder="0" applyAlignment="0" applyProtection="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9" fillId="21" borderId="1" applyNumberFormat="0" applyAlignment="0" applyProtection="0"/>
    <xf numFmtId="0" fontId="10" fillId="22" borderId="2" applyNumberFormat="0" applyAlignment="0" applyProtection="0"/>
    <xf numFmtId="0" fontId="6" fillId="17"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20" borderId="0" applyNumberFormat="0" applyBorder="0" applyAlignment="0" applyProtection="0"/>
    <xf numFmtId="0" fontId="8" fillId="5" borderId="0" applyNumberFormat="0" applyBorder="0" applyAlignment="0" applyProtection="0"/>
    <xf numFmtId="0" fontId="12" fillId="0" borderId="0" applyNumberFormat="0" applyFill="0" applyBorder="0" applyAlignment="0" applyProtection="0"/>
    <xf numFmtId="0" fontId="7" fillId="4" borderId="0" applyNumberFormat="0" applyBorder="0" applyAlignment="0" applyProtection="0"/>
    <xf numFmtId="0" fontId="13" fillId="8" borderId="1" applyNumberFormat="0" applyAlignment="0" applyProtection="0"/>
    <xf numFmtId="0" fontId="11" fillId="0" borderId="3" applyNumberFormat="0" applyFill="0" applyAlignment="0" applyProtection="0"/>
    <xf numFmtId="164" fontId="3" fillId="0" borderId="0" applyFont="0" applyFill="0" applyBorder="0" applyAlignment="0" applyProtection="0"/>
    <xf numFmtId="0" fontId="17" fillId="23" borderId="0" applyNumberFormat="0" applyBorder="0" applyAlignment="0" applyProtection="0"/>
    <xf numFmtId="0" fontId="3" fillId="24" borderId="7" applyNumberFormat="0" applyAlignment="0" applyProtection="0"/>
    <xf numFmtId="9" fontId="3" fillId="0" borderId="0" applyFont="0" applyFill="0" applyBorder="0" applyAlignment="0" applyProtection="0"/>
    <xf numFmtId="0" fontId="18" fillId="21" borderId="8" applyNumberFormat="0" applyAlignment="0" applyProtection="0"/>
    <xf numFmtId="0" fontId="14" fillId="0" borderId="0" applyNumberFormat="0" applyFill="0" applyBorder="0" applyAlignment="0" applyProtection="0"/>
    <xf numFmtId="0" fontId="20" fillId="0" borderId="0" applyNumberFormat="0" applyFill="0" applyBorder="0" applyAlignment="0" applyProtection="0"/>
    <xf numFmtId="0" fontId="15" fillId="0" borderId="4" applyNumberFormat="0" applyFill="0" applyAlignment="0" applyProtection="0"/>
    <xf numFmtId="0" fontId="16" fillId="0" borderId="5" applyNumberFormat="0" applyFill="0" applyAlignment="0" applyProtection="0"/>
    <xf numFmtId="0" fontId="12" fillId="0" borderId="6" applyNumberFormat="0" applyFill="0" applyAlignment="0" applyProtection="0"/>
    <xf numFmtId="0" fontId="21" fillId="0" borderId="9" applyNumberFormat="0" applyFill="0" applyAlignment="0" applyProtection="0"/>
    <xf numFmtId="0" fontId="19" fillId="0" borderId="0" applyNumberFormat="0" applyFill="0" applyBorder="0" applyAlignment="0" applyProtection="0"/>
    <xf numFmtId="0" fontId="3" fillId="0" borderId="0"/>
    <xf numFmtId="0" fontId="4" fillId="0" borderId="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3" fillId="0" borderId="0"/>
    <xf numFmtId="0" fontId="3" fillId="0" borderId="0"/>
    <xf numFmtId="0" fontId="1" fillId="0" borderId="0"/>
    <xf numFmtId="0" fontId="2" fillId="2" borderId="0" applyNumberFormat="0" applyBorder="0" applyAlignment="0" applyProtection="0"/>
    <xf numFmtId="0" fontId="26" fillId="0" borderId="0" applyNumberFormat="0" applyFill="0" applyBorder="0" applyAlignment="0" applyProtection="0">
      <alignment vertical="top"/>
      <protection locked="0"/>
    </xf>
    <xf numFmtId="9" fontId="1" fillId="0" borderId="0" applyFon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9" fontId="1" fillId="0" borderId="0" applyFon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cellStyleXfs>
  <cellXfs count="91">
    <xf numFmtId="0" fontId="0" fillId="0" borderId="0" xfId="0"/>
    <xf numFmtId="0" fontId="22" fillId="25" borderId="0" xfId="46" applyFont="1" applyFill="1" applyBorder="1"/>
    <xf numFmtId="0" fontId="0" fillId="0" borderId="0" xfId="0" applyFont="1"/>
    <xf numFmtId="0" fontId="22" fillId="25" borderId="12" xfId="46" applyFont="1" applyFill="1" applyBorder="1" applyAlignment="1">
      <alignment horizontal="center"/>
    </xf>
    <xf numFmtId="0" fontId="31" fillId="25" borderId="11" xfId="46" applyFont="1" applyFill="1" applyBorder="1" applyAlignment="1">
      <alignment horizontal="center" vertical="center" wrapText="1"/>
    </xf>
    <xf numFmtId="0" fontId="31" fillId="25" borderId="11" xfId="46" applyFont="1" applyFill="1" applyBorder="1" applyAlignment="1">
      <alignment horizontal="center" vertical="center"/>
    </xf>
    <xf numFmtId="0" fontId="33" fillId="0" borderId="10" xfId="0" applyFont="1" applyBorder="1" applyAlignment="1">
      <alignment horizontal="center" vertical="center"/>
    </xf>
    <xf numFmtId="0" fontId="33" fillId="0" borderId="0" xfId="0" applyFont="1" applyAlignment="1">
      <alignment horizontal="center" vertical="center"/>
    </xf>
    <xf numFmtId="0" fontId="22" fillId="25" borderId="0" xfId="46" applyFont="1" applyFill="1" applyBorder="1" applyAlignment="1">
      <alignment horizontal="center"/>
    </xf>
    <xf numFmtId="0" fontId="0" fillId="0" borderId="0" xfId="0" applyAlignment="1">
      <alignment horizontal="left" vertical="center"/>
    </xf>
    <xf numFmtId="0" fontId="37" fillId="0" borderId="16" xfId="0" applyFont="1" applyBorder="1" applyAlignment="1">
      <alignment horizontal="left" vertical="center" wrapText="1"/>
    </xf>
    <xf numFmtId="0" fontId="37" fillId="0" borderId="16" xfId="0" applyFont="1" applyBorder="1" applyAlignment="1">
      <alignment horizontal="left" vertical="center"/>
    </xf>
    <xf numFmtId="0" fontId="37" fillId="26" borderId="16" xfId="0" applyFont="1" applyFill="1" applyBorder="1" applyAlignment="1">
      <alignment horizontal="left" vertical="center" wrapText="1"/>
    </xf>
    <xf numFmtId="0" fontId="37" fillId="26" borderId="16" xfId="0" applyFont="1" applyFill="1" applyBorder="1" applyAlignment="1">
      <alignment horizontal="left" vertical="center"/>
    </xf>
    <xf numFmtId="0" fontId="3" fillId="26" borderId="0" xfId="52" applyFont="1" applyFill="1" applyBorder="1" applyAlignment="1">
      <alignment vertical="center" wrapText="1"/>
    </xf>
    <xf numFmtId="0" fontId="40" fillId="26" borderId="18" xfId="52" applyFont="1" applyFill="1" applyBorder="1" applyAlignment="1">
      <alignment horizontal="center" vertical="center" wrapText="1"/>
    </xf>
    <xf numFmtId="0" fontId="42" fillId="28" borderId="0" xfId="0" applyFont="1" applyFill="1" applyBorder="1" applyAlignment="1">
      <alignment horizontal="center" vertical="center" wrapText="1"/>
    </xf>
    <xf numFmtId="0" fontId="42" fillId="28" borderId="19" xfId="0" applyFont="1" applyFill="1" applyBorder="1" applyAlignment="1">
      <alignment vertical="center" wrapText="1"/>
    </xf>
    <xf numFmtId="0" fontId="42" fillId="28" borderId="0" xfId="0" applyFont="1" applyFill="1" applyBorder="1" applyAlignment="1">
      <alignment vertical="center" wrapText="1"/>
    </xf>
    <xf numFmtId="0" fontId="43" fillId="27" borderId="21" xfId="0" applyFont="1" applyFill="1" applyBorder="1" applyAlignment="1">
      <alignment horizontal="center" vertical="center" wrapText="1"/>
    </xf>
    <xf numFmtId="0" fontId="43" fillId="27" borderId="22" xfId="0" applyFont="1" applyFill="1" applyBorder="1" applyAlignment="1">
      <alignment vertical="center" wrapText="1"/>
    </xf>
    <xf numFmtId="0" fontId="43" fillId="28" borderId="23" xfId="0" applyFont="1" applyFill="1" applyBorder="1" applyAlignment="1">
      <alignment horizontal="center" vertical="center" wrapText="1"/>
    </xf>
    <xf numFmtId="0" fontId="42" fillId="28" borderId="24" xfId="0" applyFont="1" applyFill="1" applyBorder="1" applyAlignment="1">
      <alignment vertical="center" wrapText="1"/>
    </xf>
    <xf numFmtId="0" fontId="42" fillId="28" borderId="23" xfId="0" applyFont="1" applyFill="1" applyBorder="1" applyAlignment="1">
      <alignment vertical="center" wrapText="1"/>
    </xf>
    <xf numFmtId="0" fontId="43" fillId="27" borderId="25" xfId="0" applyFont="1" applyFill="1" applyBorder="1" applyAlignment="1">
      <alignment horizontal="center" vertical="center" wrapText="1"/>
    </xf>
    <xf numFmtId="0" fontId="43" fillId="27" borderId="23" xfId="0" applyFont="1" applyFill="1" applyBorder="1" applyAlignment="1">
      <alignment horizontal="center" vertical="center" wrapText="1"/>
    </xf>
    <xf numFmtId="0" fontId="43" fillId="27" borderId="24" xfId="0" applyFont="1" applyFill="1" applyBorder="1" applyAlignment="1">
      <alignment vertical="center" wrapText="1"/>
    </xf>
    <xf numFmtId="0" fontId="22" fillId="25" borderId="14" xfId="46" applyFont="1" applyFill="1" applyBorder="1" applyAlignment="1">
      <alignment horizontal="center"/>
    </xf>
    <xf numFmtId="0" fontId="22" fillId="25" borderId="0" xfId="46" applyFont="1" applyFill="1" applyBorder="1" applyAlignment="1">
      <alignment horizontal="center"/>
    </xf>
    <xf numFmtId="0" fontId="31" fillId="25" borderId="13" xfId="46" applyFont="1" applyFill="1" applyBorder="1" applyAlignment="1">
      <alignment horizontal="center" vertical="center" wrapText="1"/>
    </xf>
    <xf numFmtId="0" fontId="31" fillId="25" borderId="13" xfId="46" applyFont="1" applyFill="1" applyBorder="1" applyAlignment="1">
      <alignment horizontal="center" vertical="center"/>
    </xf>
    <xf numFmtId="0" fontId="22" fillId="25" borderId="15" xfId="46" applyFont="1" applyFill="1" applyBorder="1" applyAlignment="1">
      <alignment horizontal="center"/>
    </xf>
    <xf numFmtId="0" fontId="42" fillId="28" borderId="25" xfId="0" applyFont="1" applyFill="1" applyBorder="1" applyAlignment="1">
      <alignment vertical="center" wrapText="1"/>
    </xf>
    <xf numFmtId="0" fontId="45" fillId="0" borderId="0" xfId="0" applyFont="1"/>
    <xf numFmtId="0" fontId="22" fillId="0" borderId="27" xfId="46" applyFont="1" applyBorder="1" applyAlignment="1">
      <alignment horizontal="left" vertical="top" wrapText="1"/>
    </xf>
    <xf numFmtId="0" fontId="22" fillId="0" borderId="27" xfId="46" applyFont="1" applyBorder="1" applyAlignment="1">
      <alignment horizontal="center" vertical="top" wrapText="1"/>
    </xf>
    <xf numFmtId="0" fontId="22" fillId="0" borderId="27" xfId="46" applyFont="1" applyBorder="1" applyAlignment="1">
      <alignment vertical="top" wrapText="1"/>
    </xf>
    <xf numFmtId="14" fontId="23" fillId="0" borderId="28" xfId="46" applyNumberFormat="1" applyFont="1" applyBorder="1" applyAlignment="1">
      <alignment horizontal="center" vertical="top" wrapText="1"/>
    </xf>
    <xf numFmtId="0" fontId="22" fillId="0" borderId="28" xfId="46" applyFont="1" applyBorder="1" applyAlignment="1">
      <alignment horizontal="center" vertical="top" wrapText="1"/>
    </xf>
    <xf numFmtId="0" fontId="22" fillId="0" borderId="29" xfId="46" applyFont="1" applyBorder="1" applyAlignment="1">
      <alignment horizontal="center" vertical="top" wrapText="1"/>
    </xf>
    <xf numFmtId="0" fontId="23" fillId="30" borderId="30" xfId="46" applyFont="1" applyFill="1" applyBorder="1" applyAlignment="1">
      <alignment horizontal="center" vertical="top" wrapText="1"/>
    </xf>
    <xf numFmtId="0" fontId="23" fillId="30" borderId="31" xfId="46" applyFont="1" applyFill="1" applyBorder="1" applyAlignment="1">
      <alignment horizontal="center" vertical="top" wrapText="1"/>
    </xf>
    <xf numFmtId="0" fontId="23" fillId="30" borderId="32" xfId="46" applyFont="1" applyFill="1" applyBorder="1" applyAlignment="1">
      <alignment horizontal="center" vertical="top" wrapText="1"/>
    </xf>
    <xf numFmtId="0" fontId="22" fillId="0" borderId="33" xfId="46" applyFont="1" applyBorder="1" applyAlignment="1">
      <alignment horizontal="center" vertical="top" wrapText="1"/>
    </xf>
    <xf numFmtId="0" fontId="22" fillId="0" borderId="34" xfId="46" applyFont="1" applyBorder="1" applyAlignment="1">
      <alignment horizontal="center" vertical="top" wrapText="1"/>
    </xf>
    <xf numFmtId="0" fontId="22" fillId="0" borderId="34" xfId="46" applyFont="1" applyBorder="1" applyAlignment="1">
      <alignment vertical="top" wrapText="1"/>
    </xf>
    <xf numFmtId="0" fontId="22" fillId="0" borderId="35" xfId="46" applyFont="1" applyBorder="1" applyAlignment="1">
      <alignment horizontal="center" vertical="top" wrapText="1"/>
    </xf>
    <xf numFmtId="0" fontId="22" fillId="26" borderId="27" xfId="46" applyFont="1" applyFill="1" applyBorder="1" applyAlignment="1">
      <alignment horizontal="left" vertical="top" wrapText="1"/>
    </xf>
    <xf numFmtId="0" fontId="34" fillId="29" borderId="16" xfId="0" applyFont="1" applyFill="1" applyBorder="1"/>
    <xf numFmtId="0" fontId="3" fillId="28" borderId="0" xfId="52" applyFont="1" applyFill="1" applyBorder="1" applyAlignment="1">
      <alignment horizontal="center" vertical="center" wrapText="1"/>
    </xf>
    <xf numFmtId="0" fontId="40" fillId="30" borderId="0" xfId="52" applyFont="1" applyFill="1" applyBorder="1" applyAlignment="1">
      <alignment horizontal="center" vertical="center" wrapText="1"/>
    </xf>
    <xf numFmtId="0" fontId="40" fillId="31" borderId="17" xfId="52" applyFont="1" applyFill="1" applyBorder="1" applyAlignment="1">
      <alignment horizontal="center" vertical="center" wrapText="1"/>
    </xf>
    <xf numFmtId="0" fontId="43" fillId="30" borderId="0" xfId="0" applyFont="1" applyFill="1" applyBorder="1" applyAlignment="1">
      <alignment horizontal="center" vertical="center" wrapText="1"/>
    </xf>
    <xf numFmtId="0" fontId="3" fillId="31" borderId="17" xfId="52" applyFont="1" applyFill="1" applyBorder="1" applyAlignment="1">
      <alignment horizontal="left" vertical="center" wrapText="1"/>
    </xf>
    <xf numFmtId="0" fontId="40" fillId="32" borderId="0" xfId="52" applyFont="1" applyFill="1" applyBorder="1" applyAlignment="1">
      <alignment horizontal="left" wrapText="1"/>
    </xf>
    <xf numFmtId="0" fontId="39" fillId="32" borderId="0" xfId="52" applyFont="1" applyFill="1" applyBorder="1" applyAlignment="1">
      <alignment horizontal="center" vertical="center" wrapText="1"/>
    </xf>
    <xf numFmtId="10" fontId="40" fillId="32" borderId="0" xfId="52" applyNumberFormat="1" applyFont="1" applyFill="1" applyBorder="1" applyAlignment="1">
      <alignment horizontal="center" vertical="center" wrapText="1"/>
    </xf>
    <xf numFmtId="9" fontId="40" fillId="31" borderId="17" xfId="83" applyNumberFormat="1" applyFont="1" applyFill="1" applyBorder="1" applyAlignment="1">
      <alignment horizontal="center" vertical="center" wrapText="1"/>
    </xf>
    <xf numFmtId="9" fontId="40" fillId="26" borderId="18" xfId="83" applyNumberFormat="1" applyFont="1" applyFill="1" applyBorder="1" applyAlignment="1">
      <alignment horizontal="center" vertical="center" wrapText="1"/>
    </xf>
    <xf numFmtId="0" fontId="31" fillId="25" borderId="13" xfId="46" applyFont="1" applyFill="1" applyBorder="1" applyAlignment="1">
      <alignment horizontal="center" vertical="center" wrapText="1"/>
    </xf>
    <xf numFmtId="0" fontId="22" fillId="25" borderId="11" xfId="46" applyFont="1" applyFill="1" applyBorder="1" applyAlignment="1">
      <alignment horizontal="center"/>
    </xf>
    <xf numFmtId="0" fontId="27" fillId="32" borderId="16" xfId="46" applyFont="1" applyFill="1" applyBorder="1" applyAlignment="1">
      <alignment horizontal="center" vertical="center" wrapText="1"/>
    </xf>
    <xf numFmtId="0" fontId="0" fillId="0" borderId="0" xfId="0" applyAlignment="1">
      <alignment wrapText="1"/>
    </xf>
    <xf numFmtId="1" fontId="31" fillId="25" borderId="11" xfId="46" applyNumberFormat="1" applyFont="1" applyFill="1" applyBorder="1" applyAlignment="1">
      <alignment horizontal="center" vertical="center" wrapText="1"/>
    </xf>
    <xf numFmtId="0" fontId="22" fillId="25" borderId="12" xfId="46" applyFont="1" applyFill="1" applyBorder="1" applyAlignment="1">
      <alignment wrapText="1"/>
    </xf>
    <xf numFmtId="0" fontId="22" fillId="25" borderId="0" xfId="46" applyFont="1" applyFill="1" applyBorder="1" applyAlignment="1">
      <alignment wrapText="1"/>
    </xf>
    <xf numFmtId="0" fontId="22" fillId="25" borderId="37" xfId="46" applyFont="1" applyFill="1" applyBorder="1" applyAlignment="1">
      <alignment wrapText="1"/>
    </xf>
    <xf numFmtId="0" fontId="49" fillId="0" borderId="0" xfId="0" applyFont="1"/>
    <xf numFmtId="0" fontId="49" fillId="0" borderId="0" xfId="0" applyFont="1" applyAlignment="1">
      <alignment vertical="center"/>
    </xf>
    <xf numFmtId="14" fontId="22" fillId="26" borderId="27" xfId="46" applyNumberFormat="1" applyFont="1" applyFill="1" applyBorder="1" applyAlignment="1">
      <alignment horizontal="left" vertical="top" wrapText="1"/>
    </xf>
    <xf numFmtId="0" fontId="22" fillId="0" borderId="27" xfId="46" applyFont="1" applyBorder="1" applyAlignment="1">
      <alignment horizontal="left" vertical="top" wrapText="1"/>
    </xf>
    <xf numFmtId="0" fontId="22" fillId="0" borderId="0" xfId="46" applyFont="1" applyAlignment="1">
      <alignment horizontal="center"/>
    </xf>
    <xf numFmtId="0" fontId="47" fillId="30" borderId="26" xfId="0" applyFont="1" applyFill="1" applyBorder="1" applyAlignment="1">
      <alignment horizontal="center"/>
    </xf>
    <xf numFmtId="0" fontId="46" fillId="29" borderId="0" xfId="46" applyFont="1" applyFill="1" applyBorder="1" applyAlignment="1">
      <alignment horizontal="center" vertical="center"/>
    </xf>
    <xf numFmtId="0" fontId="22" fillId="26" borderId="27" xfId="46" applyFont="1" applyFill="1" applyBorder="1" applyAlignment="1">
      <alignment horizontal="left"/>
    </xf>
    <xf numFmtId="0" fontId="22" fillId="26" borderId="27" xfId="46" applyFont="1" applyFill="1" applyBorder="1" applyAlignment="1">
      <alignment horizontal="left" vertical="top" wrapText="1"/>
    </xf>
    <xf numFmtId="0" fontId="46" fillId="29" borderId="10" xfId="46" applyFont="1" applyFill="1" applyBorder="1" applyAlignment="1">
      <alignment horizontal="center" vertical="center"/>
    </xf>
    <xf numFmtId="0" fontId="35" fillId="29" borderId="0" xfId="46" applyFont="1" applyFill="1" applyAlignment="1">
      <alignment horizontal="center" wrapText="1"/>
    </xf>
    <xf numFmtId="0" fontId="36" fillId="29" borderId="0" xfId="46" applyFont="1" applyFill="1" applyAlignment="1">
      <alignment horizontal="center" wrapText="1"/>
    </xf>
    <xf numFmtId="0" fontId="48" fillId="30" borderId="0" xfId="46" applyFont="1" applyFill="1" applyAlignment="1">
      <alignment horizontal="center"/>
    </xf>
    <xf numFmtId="0" fontId="3" fillId="28" borderId="36" xfId="52" applyFont="1" applyFill="1" applyBorder="1" applyAlignment="1">
      <alignment horizontal="center" vertical="center" wrapText="1"/>
    </xf>
    <xf numFmtId="0" fontId="3" fillId="28" borderId="0" xfId="52" applyFont="1" applyFill="1" applyBorder="1" applyAlignment="1">
      <alignment horizontal="center" vertical="center" wrapText="1"/>
    </xf>
    <xf numFmtId="0" fontId="39" fillId="29" borderId="0" xfId="52" applyFont="1" applyFill="1" applyBorder="1" applyAlignment="1">
      <alignment horizontal="center" vertical="center" wrapText="1"/>
    </xf>
    <xf numFmtId="0" fontId="43" fillId="27" borderId="20" xfId="0" applyFont="1" applyFill="1" applyBorder="1" applyAlignment="1">
      <alignment horizontal="center" vertical="center" wrapText="1"/>
    </xf>
    <xf numFmtId="0" fontId="43" fillId="27" borderId="21" xfId="0" applyFont="1" applyFill="1" applyBorder="1" applyAlignment="1">
      <alignment horizontal="center" vertical="center" wrapText="1"/>
    </xf>
    <xf numFmtId="0" fontId="43" fillId="30" borderId="0" xfId="0" applyFont="1" applyFill="1" applyBorder="1" applyAlignment="1">
      <alignment horizontal="center" vertical="center" wrapText="1"/>
    </xf>
    <xf numFmtId="0" fontId="3" fillId="30" borderId="17" xfId="52" applyFont="1" applyFill="1" applyBorder="1" applyAlignment="1">
      <alignment horizontal="center" vertical="center" wrapText="1"/>
    </xf>
    <xf numFmtId="0" fontId="43" fillId="28" borderId="0" xfId="0" applyFont="1" applyFill="1" applyBorder="1" applyAlignment="1">
      <alignment horizontal="right" vertical="center" wrapText="1"/>
    </xf>
    <xf numFmtId="0" fontId="3" fillId="30" borderId="0" xfId="0" applyFont="1" applyFill="1" applyBorder="1" applyAlignment="1">
      <alignment horizontal="center" vertical="center" wrapText="1"/>
    </xf>
    <xf numFmtId="0" fontId="3" fillId="28" borderId="27" xfId="52" applyFont="1" applyFill="1" applyBorder="1" applyAlignment="1">
      <alignment horizontal="center" vertical="center" wrapText="1"/>
    </xf>
    <xf numFmtId="0" fontId="41" fillId="29" borderId="0" xfId="0" applyFont="1" applyFill="1" applyBorder="1" applyAlignment="1">
      <alignment horizontal="center" vertical="center"/>
    </xf>
  </cellXfs>
  <cellStyles count="94">
    <cellStyle name="20% - Accent1 2" xfId="2"/>
    <cellStyle name="20% - Accent2 2" xfId="3"/>
    <cellStyle name="20% - Accent3 2" xfId="4"/>
    <cellStyle name="20% - Accent4 2" xfId="5"/>
    <cellStyle name="20% - Accent5 2" xfId="6"/>
    <cellStyle name="20% - Accent6 2" xfId="7"/>
    <cellStyle name="40% - Accent1 2" xfId="8"/>
    <cellStyle name="40% - Accent2 2" xfId="9"/>
    <cellStyle name="40% - Accent3 2" xfId="10"/>
    <cellStyle name="40% - Accent4 2" xfId="11"/>
    <cellStyle name="40% - Accent5 2" xfId="12"/>
    <cellStyle name="40% - Accent6 2" xfId="13"/>
    <cellStyle name="60% - Accent1 2" xfId="14"/>
    <cellStyle name="60% - Accent2 2" xfId="15"/>
    <cellStyle name="60% - Accent3 2" xfId="16"/>
    <cellStyle name="60% - Accent4 2" xfId="17"/>
    <cellStyle name="60% - Accent5 2" xfId="18"/>
    <cellStyle name="60% - Accent6 2" xfId="19"/>
    <cellStyle name="Accent1 2" xfId="22"/>
    <cellStyle name="Accent2 2" xfId="23"/>
    <cellStyle name="Accent3 2" xfId="24"/>
    <cellStyle name="Accent4 2" xfId="25"/>
    <cellStyle name="Accent5 2" xfId="26"/>
    <cellStyle name="Accent6 2" xfId="27"/>
    <cellStyle name="Bad 2" xfId="30"/>
    <cellStyle name="Calculation 2" xfId="20"/>
    <cellStyle name="Check Cell 2" xfId="21"/>
    <cellStyle name="Énfasis1 2" xfId="54"/>
    <cellStyle name="Explanatory Text 2" xfId="38"/>
    <cellStyle name="Good 2" xfId="28"/>
    <cellStyle name="Heading 1 2" xfId="40"/>
    <cellStyle name="Heading 2 2" xfId="41"/>
    <cellStyle name="Heading 3 2" xfId="42"/>
    <cellStyle name="Heading 4 2" xfId="29"/>
    <cellStyle name="Hipervínculo" xfId="47" builtinId="8" hidden="1"/>
    <cellStyle name="Hipervínculo" xfId="49" builtinId="8" hidden="1"/>
    <cellStyle name="Hipervínculo" xfId="61" builtinId="8" hidden="1"/>
    <cellStyle name="Hipervínculo" xfId="63" builtinId="8" hidden="1"/>
    <cellStyle name="Hipervínculo" xfId="60" builtinId="8" hidden="1"/>
    <cellStyle name="Hipervínculo" xfId="58" builtinId="8" hidden="1"/>
    <cellStyle name="Hipervínculo" xfId="65" builtinId="8" hidden="1"/>
    <cellStyle name="Hipervínculo" xfId="67" builtinId="8" hidden="1"/>
    <cellStyle name="Hipervínculo" xfId="69" builtinId="8" hidden="1"/>
    <cellStyle name="Hipervínculo" xfId="71" builtinId="8" hidden="1"/>
    <cellStyle name="Hipervínculo" xfId="73" builtinId="8" hidden="1"/>
    <cellStyle name="Hipervínculo" xfId="75" builtinId="8" hidden="1"/>
    <cellStyle name="Hipervínculo" xfId="77" builtinId="8" hidden="1"/>
    <cellStyle name="Hipervínculo" xfId="79" builtinId="8" hidden="1"/>
    <cellStyle name="Hipervínculo" xfId="81" builtinId="8" hidden="1"/>
    <cellStyle name="Hipervínculo" xfId="84" builtinId="8" hidden="1"/>
    <cellStyle name="Hipervínculo" xfId="86" builtinId="8" hidden="1"/>
    <cellStyle name="Hipervínculo" xfId="88" builtinId="8" hidden="1"/>
    <cellStyle name="Hipervínculo" xfId="90" builtinId="8" hidden="1"/>
    <cellStyle name="Hipervínculo" xfId="92" builtinId="8" hidden="1"/>
    <cellStyle name="Hipervínculo 2" xfId="55"/>
    <cellStyle name="Hipervínculo visitado" xfId="48" builtinId="9" hidden="1"/>
    <cellStyle name="Hipervínculo visitado" xfId="50" builtinId="9" hidden="1"/>
    <cellStyle name="Hipervínculo visitado" xfId="62" builtinId="9" hidden="1"/>
    <cellStyle name="Hipervínculo visitado" xfId="64" builtinId="9" hidden="1"/>
    <cellStyle name="Hipervínculo visitado" xfId="59" builtinId="9" hidden="1"/>
    <cellStyle name="Hipervínculo visitado" xfId="57" builtinId="9" hidden="1"/>
    <cellStyle name="Hipervínculo visitado" xfId="66" builtinId="9" hidden="1"/>
    <cellStyle name="Hipervínculo visitado" xfId="68" builtinId="9" hidden="1"/>
    <cellStyle name="Hipervínculo visitado" xfId="70" builtinId="9" hidden="1"/>
    <cellStyle name="Hipervínculo visitado" xfId="72" builtinId="9" hidden="1"/>
    <cellStyle name="Hipervínculo visitado" xfId="74" builtinId="9" hidden="1"/>
    <cellStyle name="Hipervínculo visitado" xfId="76" builtinId="9" hidden="1"/>
    <cellStyle name="Hipervínculo visitado" xfId="78" builtinId="9" hidden="1"/>
    <cellStyle name="Hipervínculo visitado" xfId="80" builtinId="9" hidden="1"/>
    <cellStyle name="Hipervínculo visitado" xfId="82" builtinId="9" hidden="1"/>
    <cellStyle name="Hipervínculo visitado" xfId="85" builtinId="9" hidden="1"/>
    <cellStyle name="Hipervínculo visitado" xfId="87" builtinId="9" hidden="1"/>
    <cellStyle name="Hipervínculo visitado" xfId="89" builtinId="9" hidden="1"/>
    <cellStyle name="Hipervínculo visitado" xfId="91" builtinId="9" hidden="1"/>
    <cellStyle name="Hipervínculo visitado" xfId="93" builtinId="9" hidden="1"/>
    <cellStyle name="Input 2" xfId="31"/>
    <cellStyle name="Linked Cell 2" xfId="32"/>
    <cellStyle name="Moneda 2" xfId="33"/>
    <cellStyle name="Neutral 2" xfId="34"/>
    <cellStyle name="Normal" xfId="0" builtinId="0"/>
    <cellStyle name="Normal 2" xfId="45"/>
    <cellStyle name="Normal 2 2" xfId="51"/>
    <cellStyle name="Normal 3" xfId="46"/>
    <cellStyle name="Normal 3 2" xfId="52"/>
    <cellStyle name="Normal 4" xfId="53"/>
    <cellStyle name="Normal 5" xfId="1"/>
    <cellStyle name="Note 2" xfId="35"/>
    <cellStyle name="Output 2" xfId="37"/>
    <cellStyle name="Porcentaje" xfId="83" builtinId="5"/>
    <cellStyle name="Porcentual 2" xfId="36"/>
    <cellStyle name="Porcentual 3" xfId="56"/>
    <cellStyle name="Title 2" xfId="39"/>
    <cellStyle name="Total 2" xfId="43"/>
    <cellStyle name="Warning Text 2" xfId="44"/>
  </cellStyles>
  <dxfs count="10">
    <dxf>
      <fill>
        <patternFill>
          <bgColor rgb="FFE0907A"/>
        </patternFill>
      </fill>
    </dxf>
    <dxf>
      <fill>
        <patternFill>
          <bgColor theme="7" tint="0.39994506668294322"/>
        </patternFill>
      </fill>
    </dxf>
    <dxf>
      <font>
        <b val="0"/>
        <i val="0"/>
        <strike val="0"/>
        <condense val="0"/>
        <extend val="0"/>
        <outline val="0"/>
        <shadow val="0"/>
        <u val="none"/>
        <vertAlign val="baseline"/>
        <sz val="10"/>
        <color auto="1"/>
        <name val="Century Gothic"/>
        <scheme val="minor"/>
      </font>
      <alignment horizontal="center" vertical="top" textRotation="0" wrapText="1" indent="0" justifyLastLine="0" shrinkToFit="0" readingOrder="0"/>
      <border diagonalUp="0" diagonalDown="0">
        <left style="thin">
          <color theme="0" tint="-0.499984740745262"/>
        </left>
        <right/>
        <top style="thin">
          <color theme="0" tint="-0.499984740745262"/>
        </top>
        <bottom style="thin">
          <color theme="0" tint="-0.499984740745262"/>
        </bottom>
        <vertical/>
        <horizontal/>
      </border>
    </dxf>
    <dxf>
      <font>
        <b val="0"/>
        <i val="0"/>
        <strike val="0"/>
        <condense val="0"/>
        <extend val="0"/>
        <outline val="0"/>
        <shadow val="0"/>
        <u val="none"/>
        <vertAlign val="baseline"/>
        <sz val="10"/>
        <color auto="1"/>
        <name val="Century Gothic"/>
        <scheme val="minor"/>
      </font>
      <alignment horizontal="general" vertical="top" textRotation="0" wrapText="1" indent="0" justifyLastLine="0" shrinkToFit="0" readingOrder="0"/>
      <border diagonalUp="0" diagonalDown="0">
        <left style="thin">
          <color theme="0" tint="-0.499984740745262"/>
        </left>
        <right style="thin">
          <color theme="0" tint="-0.499984740745262"/>
        </right>
        <top style="thin">
          <color theme="0" tint="-0.499984740745262"/>
        </top>
        <bottom style="thin">
          <color theme="0" tint="-0.499984740745262"/>
        </bottom>
        <vertical/>
        <horizontal/>
      </border>
    </dxf>
    <dxf>
      <font>
        <b val="0"/>
        <i val="0"/>
        <strike val="0"/>
        <condense val="0"/>
        <extend val="0"/>
        <outline val="0"/>
        <shadow val="0"/>
        <u val="none"/>
        <vertAlign val="baseline"/>
        <sz val="10"/>
        <color auto="1"/>
        <name val="Century Gothic"/>
        <scheme val="minor"/>
      </font>
      <alignment horizontal="center" vertical="top" textRotation="0" wrapText="1" indent="0" justifyLastLine="0" shrinkToFit="0" readingOrder="0"/>
      <border diagonalUp="0" diagonalDown="0">
        <left style="thin">
          <color theme="0" tint="-0.499984740745262"/>
        </left>
        <right style="thin">
          <color theme="0" tint="-0.499984740745262"/>
        </right>
        <top style="thin">
          <color theme="0" tint="-0.499984740745262"/>
        </top>
        <bottom style="thin">
          <color theme="0" tint="-0.499984740745262"/>
        </bottom>
        <vertical/>
        <horizontal/>
      </border>
    </dxf>
    <dxf>
      <font>
        <b val="0"/>
        <i val="0"/>
        <strike val="0"/>
        <condense val="0"/>
        <extend val="0"/>
        <outline val="0"/>
        <shadow val="0"/>
        <u val="none"/>
        <vertAlign val="baseline"/>
        <sz val="10"/>
        <color auto="1"/>
        <name val="Century Gothic"/>
        <scheme val="minor"/>
      </font>
      <alignment horizontal="center" vertical="top" textRotation="0" wrapText="1" indent="0" justifyLastLine="0" shrinkToFit="0" readingOrder="0"/>
      <border diagonalUp="0" diagonalDown="0">
        <left/>
        <right style="thin">
          <color theme="0" tint="-0.499984740745262"/>
        </right>
        <top style="thin">
          <color theme="0" tint="-0.499984740745262"/>
        </top>
        <bottom style="thin">
          <color theme="0" tint="-0.499984740745262"/>
        </bottom>
        <vertical/>
        <horizontal/>
      </border>
    </dxf>
    <dxf>
      <border outline="0">
        <top style="thin">
          <color theme="0" tint="-0.499984740745262"/>
        </top>
      </border>
    </dxf>
    <dxf>
      <border outline="0">
        <left style="thin">
          <color theme="0" tint="-0.499984740745262"/>
        </left>
        <right style="thin">
          <color theme="0" tint="-0.499984740745262"/>
        </right>
        <top style="thin">
          <color theme="0" tint="-0.499984740745262"/>
        </top>
        <bottom style="thin">
          <color theme="0" tint="-0.499984740745262"/>
        </bottom>
      </border>
    </dxf>
    <dxf>
      <border outline="0">
        <bottom style="thin">
          <color theme="0" tint="-0.499984740745262"/>
        </bottom>
      </border>
    </dxf>
    <dxf>
      <font>
        <b/>
        <i val="0"/>
        <strike val="0"/>
        <condense val="0"/>
        <extend val="0"/>
        <outline val="0"/>
        <shadow val="0"/>
        <u val="none"/>
        <vertAlign val="baseline"/>
        <sz val="10"/>
        <color auto="1"/>
        <name val="Century Gothic"/>
        <scheme val="minor"/>
      </font>
      <fill>
        <patternFill patternType="solid">
          <fgColor indexed="64"/>
          <bgColor theme="3" tint="0.79998168889431442"/>
        </patternFill>
      </fill>
      <alignment horizontal="center" vertical="top" textRotation="0" wrapText="1" indent="0" justifyLastLine="0" shrinkToFit="0" readingOrder="0"/>
      <border diagonalUp="0" diagonalDown="0" outline="0">
        <left style="thin">
          <color theme="0" tint="-0.499984740745262"/>
        </left>
        <right style="thin">
          <color theme="0" tint="-0.499984740745262"/>
        </right>
        <top/>
        <bottom/>
      </border>
    </dxf>
  </dxfs>
  <tableStyles count="0" defaultTableStyle="TableStyleMedium2" defaultPivotStyle="PivotStyleLight16"/>
  <colors>
    <mruColors>
      <color rgb="FFE0907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1000125</xdr:colOff>
      <xdr:row>0</xdr:row>
      <xdr:rowOff>38100</xdr:rowOff>
    </xdr:from>
    <xdr:to>
      <xdr:col>4</xdr:col>
      <xdr:colOff>11493</xdr:colOff>
      <xdr:row>0</xdr:row>
      <xdr:rowOff>1257793</xdr:rowOff>
    </xdr:to>
    <xdr:pic>
      <xdr:nvPicPr>
        <xdr:cNvPr id="3" name="Picture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00125" y="38100"/>
          <a:ext cx="4869243" cy="121969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123825</xdr:colOff>
      <xdr:row>0</xdr:row>
      <xdr:rowOff>104775</xdr:rowOff>
    </xdr:from>
    <xdr:to>
      <xdr:col>2</xdr:col>
      <xdr:colOff>1066800</xdr:colOff>
      <xdr:row>0</xdr:row>
      <xdr:rowOff>619220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23850" y="104775"/>
          <a:ext cx="2038350" cy="51444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Yessy/Documents/Repositorios/procesotequila/05_QA/CHK_Checklis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esentación"/>
      <sheetName val="Porcentaje de Apego"/>
      <sheetName val="PROSPECCIÓN"/>
      <sheetName val="ListadoRequerimientos"/>
      <sheetName val="Estimación"/>
      <sheetName val="Estimación Cambio"/>
      <sheetName val="Propuesta"/>
      <sheetName val="Propuesta Cambio"/>
      <sheetName val="LíneaBaseProspección"/>
      <sheetName val="PLANEACIÓN"/>
      <sheetName val="Cronograma"/>
      <sheetName val="PlanProyecto"/>
      <sheetName val="LíneaBasePlaneación"/>
      <sheetName val="INGENIERÍA"/>
      <sheetName val="PlanPruebas"/>
      <sheetName val="Diseño"/>
      <sheetName val="Doc.funcional"/>
      <sheetName val="Mockups"/>
      <sheetName val="FlujoPantallas"/>
      <sheetName val="MatrizRastreabilidad"/>
      <sheetName val="LíneaBaseIngeniería"/>
      <sheetName val="FÍSICAS"/>
      <sheetName val="FUNCIONALES"/>
      <sheetName val="MEDICIÓN, ANÁLISIS Y MONITOREO"/>
      <sheetName val="CIERRE"/>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tables/table1.xml><?xml version="1.0" encoding="utf-8"?>
<table xmlns="http://schemas.openxmlformats.org/spreadsheetml/2006/main" id="1" name="Tabla1" displayName="Tabla1" ref="B12:E18" totalsRowShown="0" headerRowDxfId="9" headerRowBorderDxfId="8" tableBorderDxfId="7" totalsRowBorderDxfId="6" headerRowCellStyle="Normal 3">
  <autoFilter ref="B12:E18"/>
  <tableColumns count="4">
    <tableColumn id="1" name="Fecha" dataDxfId="5" dataCellStyle="Normal 3"/>
    <tableColumn id="2" name="Versión" dataDxfId="4" dataCellStyle="Normal 3"/>
    <tableColumn id="3" name="Descripción" dataDxfId="3" dataCellStyle="Normal 3"/>
    <tableColumn id="4" name="Autor" dataDxfId="2" dataCellStyle="Normal 3"/>
  </tableColumns>
  <tableStyleInfo name="TableStyleMedium2" showFirstColumn="0" showLastColumn="0" showRowStripes="1" showColumnStripes="0"/>
</table>
</file>

<file path=xl/theme/theme1.xml><?xml version="1.0" encoding="utf-8"?>
<a:theme xmlns:a="http://schemas.openxmlformats.org/drawingml/2006/main" name="Sector">
  <a:themeElements>
    <a:clrScheme name="Azul II">
      <a:dk1>
        <a:sysClr val="windowText" lastClr="000000"/>
      </a:dk1>
      <a:lt1>
        <a:sysClr val="window" lastClr="FFFFFF"/>
      </a:lt1>
      <a:dk2>
        <a:srgbClr val="335B74"/>
      </a:dk2>
      <a:lt2>
        <a:srgbClr val="DFE3E5"/>
      </a:lt2>
      <a:accent1>
        <a:srgbClr val="1CADE4"/>
      </a:accent1>
      <a:accent2>
        <a:srgbClr val="2683C6"/>
      </a:accent2>
      <a:accent3>
        <a:srgbClr val="27CED7"/>
      </a:accent3>
      <a:accent4>
        <a:srgbClr val="42BA97"/>
      </a:accent4>
      <a:accent5>
        <a:srgbClr val="3E8853"/>
      </a:accent5>
      <a:accent6>
        <a:srgbClr val="62A39F"/>
      </a:accent6>
      <a:hlink>
        <a:srgbClr val="6EAC1C"/>
      </a:hlink>
      <a:folHlink>
        <a:srgbClr val="B26B02"/>
      </a:folHlink>
    </a:clrScheme>
    <a:fontScheme name="Sector">
      <a:majorFont>
        <a:latin typeface="Century Gothic"/>
        <a:ea typeface=""/>
        <a:cs typeface=""/>
        <a:font script="Jpan" typeface="メイリオ"/>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entury Gothic"/>
        <a:ea typeface=""/>
        <a:cs typeface=""/>
        <a:font script="Jpan" typeface="メイリオ"/>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Sector">
      <a:fillStyleLst>
        <a:solidFill>
          <a:schemeClr val="phClr"/>
        </a:solidFill>
        <a:gradFill rotWithShape="1">
          <a:gsLst>
            <a:gs pos="0">
              <a:schemeClr val="phClr">
                <a:tint val="62000"/>
                <a:hueMod val="94000"/>
                <a:satMod val="140000"/>
                <a:lumMod val="110000"/>
              </a:schemeClr>
            </a:gs>
            <a:gs pos="100000">
              <a:schemeClr val="phClr">
                <a:tint val="84000"/>
                <a:satMod val="160000"/>
              </a:schemeClr>
            </a:gs>
          </a:gsLst>
          <a:lin ang="5400000" scaled="0"/>
        </a:gradFill>
        <a:gradFill rotWithShape="1">
          <a:gsLst>
            <a:gs pos="0">
              <a:schemeClr val="phClr">
                <a:tint val="98000"/>
                <a:hueMod val="94000"/>
                <a:satMod val="130000"/>
                <a:lumMod val="128000"/>
              </a:schemeClr>
            </a:gs>
            <a:gs pos="100000">
              <a:schemeClr val="phClr">
                <a:shade val="94000"/>
                <a:lumMod val="88000"/>
              </a:schemeClr>
            </a:gs>
          </a:gsLst>
          <a:lin ang="5400000" scaled="0"/>
        </a:gradFill>
      </a:fillStyleLst>
      <a:lnStyleLst>
        <a:ln w="9525" cap="rnd" cmpd="sng" algn="ctr">
          <a:solidFill>
            <a:schemeClr val="phClr">
              <a:tint val="76000"/>
              <a:alpha val="60000"/>
              <a:hueMod val="94000"/>
            </a:schemeClr>
          </a:solidFill>
          <a:prstDash val="solid"/>
        </a:ln>
        <a:ln w="15875" cap="rnd" cmpd="sng" algn="ctr">
          <a:solidFill>
            <a:schemeClr val="phClr">
              <a:hueMod val="94000"/>
            </a:schemeClr>
          </a:solidFill>
          <a:prstDash val="solid"/>
        </a:ln>
        <a:ln w="28575" cap="rnd" cmpd="sng" algn="ctr">
          <a:solidFill>
            <a:schemeClr val="phClr"/>
          </a:solidFill>
          <a:prstDash val="solid"/>
        </a:ln>
      </a:lnStyleLst>
      <a:effectStyleLst>
        <a:effectStyle>
          <a:effectLst/>
        </a:effectStyle>
        <a:effectStyle>
          <a:effectLst>
            <a:innerShdw blurRad="25400" dist="12700" dir="13500000">
              <a:srgbClr val="000000">
                <a:alpha val="45000"/>
              </a:srgbClr>
            </a:innerShdw>
          </a:effectLst>
        </a:effectStyle>
        <a:effectStyle>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a:effectStyle>
      </a:effectStyleLst>
      <a:bgFillStyleLst>
        <a:solidFill>
          <a:schemeClr val="phClr"/>
        </a:solidFill>
        <a:gradFill rotWithShape="1">
          <a:gsLst>
            <a:gs pos="10000">
              <a:schemeClr val="phClr">
                <a:tint val="97000"/>
                <a:hueMod val="92000"/>
                <a:satMod val="169000"/>
                <a:lumMod val="164000"/>
              </a:schemeClr>
            </a:gs>
            <a:gs pos="100000">
              <a:schemeClr val="phClr">
                <a:shade val="96000"/>
                <a:satMod val="120000"/>
                <a:lumMod val="90000"/>
              </a:schemeClr>
            </a:gs>
          </a:gsLst>
          <a:lin ang="6120000" scaled="1"/>
        </a:gradFill>
        <a:gradFill rotWithShape="1">
          <a:gsLst>
            <a:gs pos="0">
              <a:schemeClr val="phClr">
                <a:tint val="97000"/>
                <a:hueMod val="92000"/>
                <a:satMod val="169000"/>
                <a:lumMod val="164000"/>
              </a:schemeClr>
            </a:gs>
            <a:gs pos="100000">
              <a:schemeClr val="phClr">
                <a:shade val="96000"/>
                <a:satMod val="120000"/>
                <a:lumMod val="90000"/>
              </a:schemeClr>
            </a:gs>
          </a:gsLst>
          <a:path path="circle">
            <a:fillToRect b="100000"/>
          </a:path>
        </a:gradFill>
      </a:bgFillStyleLst>
    </a:fmtScheme>
  </a:themeElements>
  <a:objectDefaults/>
  <a:extraClrSchemeLst/>
  <a:extLst>
    <a:ext uri="{05A4C25C-085E-4340-85A3-A5531E510DB2}">
      <thm15:themeFamily xmlns:thm15="http://schemas.microsoft.com/office/thememl/2012/main" name="Slice" id="{0507925B-6AC9-4358-8E18-C330545D08F8}" vid="{13FEC7C6-62A9-40C4-99D2-581AACACAA2F}"/>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18"/>
  <sheetViews>
    <sheetView showGridLines="0" workbookViewId="0">
      <selection activeCell="F21" sqref="F21"/>
    </sheetView>
  </sheetViews>
  <sheetFormatPr baseColWidth="10" defaultColWidth="9" defaultRowHeight="16.5" x14ac:dyDescent="0.3"/>
  <cols>
    <col min="1" max="1" width="4.125" customWidth="1"/>
    <col min="2" max="5" width="25.625" customWidth="1"/>
    <col min="6" max="6" width="20.625" customWidth="1"/>
    <col min="7" max="8" width="18.125" customWidth="1"/>
  </cols>
  <sheetData>
    <row r="1" spans="2:5" ht="101.25" customHeight="1" x14ac:dyDescent="0.3">
      <c r="B1" s="71"/>
      <c r="C1" s="71"/>
      <c r="D1" s="71"/>
      <c r="E1" s="71"/>
    </row>
    <row r="2" spans="2:5" ht="18" x14ac:dyDescent="0.3">
      <c r="B2" s="76" t="s">
        <v>0</v>
      </c>
      <c r="C2" s="76"/>
      <c r="D2" s="76"/>
      <c r="E2" s="76"/>
    </row>
    <row r="3" spans="2:5" x14ac:dyDescent="0.3">
      <c r="B3" s="72" t="s">
        <v>3</v>
      </c>
      <c r="C3" s="72"/>
      <c r="D3" s="72"/>
      <c r="E3" s="72"/>
    </row>
    <row r="4" spans="2:5" x14ac:dyDescent="0.3">
      <c r="B4" s="34" t="s">
        <v>1</v>
      </c>
      <c r="C4" s="70" t="s">
        <v>109</v>
      </c>
      <c r="D4" s="70"/>
      <c r="E4" s="70"/>
    </row>
    <row r="5" spans="2:5" x14ac:dyDescent="0.3">
      <c r="B5" s="47" t="s">
        <v>2</v>
      </c>
      <c r="C5" s="75" t="s">
        <v>110</v>
      </c>
      <c r="D5" s="75"/>
      <c r="E5" s="75"/>
    </row>
    <row r="6" spans="2:5" x14ac:dyDescent="0.3">
      <c r="B6" s="34" t="s">
        <v>4</v>
      </c>
      <c r="C6" s="70" t="s">
        <v>108</v>
      </c>
      <c r="D6" s="70"/>
      <c r="E6" s="70"/>
    </row>
    <row r="7" spans="2:5" x14ac:dyDescent="0.3">
      <c r="B7" s="47" t="s">
        <v>6</v>
      </c>
      <c r="C7" s="69" t="s">
        <v>7</v>
      </c>
      <c r="D7" s="69"/>
      <c r="E7" s="69"/>
    </row>
    <row r="8" spans="2:5" x14ac:dyDescent="0.3">
      <c r="B8" s="34" t="s">
        <v>8</v>
      </c>
      <c r="C8" s="70" t="s">
        <v>5</v>
      </c>
      <c r="D8" s="70"/>
      <c r="E8" s="70"/>
    </row>
    <row r="9" spans="2:5" x14ac:dyDescent="0.3">
      <c r="B9" s="47" t="s">
        <v>9</v>
      </c>
      <c r="C9" s="74" t="s">
        <v>7</v>
      </c>
      <c r="D9" s="74"/>
      <c r="E9" s="74"/>
    </row>
    <row r="11" spans="2:5" ht="18" x14ac:dyDescent="0.3">
      <c r="B11" s="73" t="s">
        <v>10</v>
      </c>
      <c r="C11" s="73"/>
      <c r="D11" s="73"/>
      <c r="E11" s="73"/>
    </row>
    <row r="12" spans="2:5" x14ac:dyDescent="0.3">
      <c r="B12" s="40" t="s">
        <v>11</v>
      </c>
      <c r="C12" s="41" t="s">
        <v>12</v>
      </c>
      <c r="D12" s="41" t="s">
        <v>13</v>
      </c>
      <c r="E12" s="42" t="s">
        <v>14</v>
      </c>
    </row>
    <row r="13" spans="2:5" x14ac:dyDescent="0.3">
      <c r="B13" s="37" t="str">
        <f>C7</f>
        <v>&lt;Fecha&gt;</v>
      </c>
      <c r="C13" s="35" t="s">
        <v>19</v>
      </c>
      <c r="D13" s="35" t="s">
        <v>111</v>
      </c>
      <c r="E13" s="39" t="s">
        <v>108</v>
      </c>
    </row>
    <row r="14" spans="2:5" x14ac:dyDescent="0.3">
      <c r="B14" s="38" t="str">
        <f>C9</f>
        <v>&lt;Fecha&gt;</v>
      </c>
      <c r="C14" s="35"/>
      <c r="D14" s="36"/>
      <c r="E14" s="39"/>
    </row>
    <row r="15" spans="2:5" x14ac:dyDescent="0.3">
      <c r="B15" s="38"/>
      <c r="C15" s="35"/>
      <c r="D15" s="36"/>
      <c r="E15" s="39"/>
    </row>
    <row r="16" spans="2:5" x14ac:dyDescent="0.3">
      <c r="B16" s="38"/>
      <c r="C16" s="35"/>
      <c r="D16" s="36"/>
      <c r="E16" s="39"/>
    </row>
    <row r="17" spans="2:5" x14ac:dyDescent="0.3">
      <c r="B17" s="38"/>
      <c r="C17" s="35"/>
      <c r="D17" s="36"/>
      <c r="E17" s="39"/>
    </row>
    <row r="18" spans="2:5" x14ac:dyDescent="0.3">
      <c r="B18" s="43"/>
      <c r="C18" s="44"/>
      <c r="D18" s="45"/>
      <c r="E18" s="46"/>
    </row>
  </sheetData>
  <mergeCells count="10">
    <mergeCell ref="C7:E7"/>
    <mergeCell ref="C8:E8"/>
    <mergeCell ref="B1:E1"/>
    <mergeCell ref="B3:E3"/>
    <mergeCell ref="B11:E11"/>
    <mergeCell ref="C9:E9"/>
    <mergeCell ref="C4:E4"/>
    <mergeCell ref="C5:E5"/>
    <mergeCell ref="C6:E6"/>
    <mergeCell ref="B2:E2"/>
  </mergeCells>
  <dataValidations count="4">
    <dataValidation type="list" allowBlank="1" showInputMessage="1" showErrorMessage="1" sqref="E14:E18">
      <formula1>"Cesar Rodriguez,Yessica Vacio,Connie Larios,Jesús Durán"</formula1>
    </dataValidation>
    <dataValidation type="list" allowBlank="1" showInputMessage="1" showErrorMessage="1" sqref="C13:C18">
      <formula1>"Elaboración,Aprobación,Modificación"</formula1>
    </dataValidation>
    <dataValidation type="list" allowBlank="1" showInputMessage="1" showErrorMessage="1" sqref="C6:E6">
      <formula1>"Miguel Romero,Yessica Vacio,Connie Larios,Jesús Durán"</formula1>
    </dataValidation>
    <dataValidation type="list" allowBlank="1" showInputMessage="1" showErrorMessage="1" sqref="E13">
      <formula1>"Miguel Romero,Cesar Rodriguez,Yessica Vacio,Connie Larios,Jesús Durán"</formula1>
    </dataValidation>
  </dataValidations>
  <pageMargins left="0.7" right="0.7" top="0.75" bottom="0.75" header="0.3" footer="0.3"/>
  <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18"/>
  <sheetViews>
    <sheetView showGridLines="0" workbookViewId="0">
      <selection activeCell="C4" sqref="C4"/>
    </sheetView>
  </sheetViews>
  <sheetFormatPr baseColWidth="10" defaultRowHeight="16.5" x14ac:dyDescent="0.3"/>
  <cols>
    <col min="1" max="1" width="3.625" customWidth="1"/>
    <col min="2" max="2" width="39" customWidth="1"/>
    <col min="3" max="3" width="106.75" customWidth="1"/>
  </cols>
  <sheetData>
    <row r="2" spans="2:3" x14ac:dyDescent="0.3">
      <c r="B2" s="48" t="s">
        <v>21</v>
      </c>
      <c r="C2" s="48" t="s">
        <v>20</v>
      </c>
    </row>
    <row r="3" spans="2:3" s="9" customFormat="1" ht="67.5" x14ac:dyDescent="0.3">
      <c r="B3" s="10" t="s">
        <v>22</v>
      </c>
      <c r="C3" s="10" t="s">
        <v>27</v>
      </c>
    </row>
    <row r="4" spans="2:3" s="9" customFormat="1" ht="297" x14ac:dyDescent="0.3">
      <c r="B4" s="12" t="s">
        <v>67</v>
      </c>
      <c r="C4" s="12" t="s">
        <v>68</v>
      </c>
    </row>
    <row r="5" spans="2:3" s="9" customFormat="1" ht="94.5" x14ac:dyDescent="0.3">
      <c r="B5" s="11" t="s">
        <v>23</v>
      </c>
      <c r="C5" s="10" t="s">
        <v>28</v>
      </c>
    </row>
    <row r="6" spans="2:3" s="9" customFormat="1" ht="27" x14ac:dyDescent="0.3">
      <c r="B6" s="13" t="s">
        <v>24</v>
      </c>
      <c r="C6" s="12" t="s">
        <v>25</v>
      </c>
    </row>
    <row r="7" spans="2:3" s="9" customFormat="1" ht="40.5" x14ac:dyDescent="0.3">
      <c r="B7" s="11" t="s">
        <v>26</v>
      </c>
      <c r="C7" s="10" t="s">
        <v>29</v>
      </c>
    </row>
    <row r="8" spans="2:3" s="9" customFormat="1" x14ac:dyDescent="0.3"/>
    <row r="9" spans="2:3" s="9" customFormat="1" x14ac:dyDescent="0.3"/>
    <row r="10" spans="2:3" s="9" customFormat="1" x14ac:dyDescent="0.3"/>
    <row r="11" spans="2:3" s="9" customFormat="1" x14ac:dyDescent="0.3"/>
    <row r="12" spans="2:3" s="9" customFormat="1" x14ac:dyDescent="0.3"/>
    <row r="13" spans="2:3" s="9" customFormat="1" x14ac:dyDescent="0.3"/>
    <row r="14" spans="2:3" s="9" customFormat="1" x14ac:dyDescent="0.3"/>
    <row r="15" spans="2:3" s="9" customFormat="1" x14ac:dyDescent="0.3"/>
    <row r="16" spans="2:3" s="9" customFormat="1" x14ac:dyDescent="0.3"/>
    <row r="17" s="9" customFormat="1" x14ac:dyDescent="0.3"/>
    <row r="18" s="9" customFormat="1" x14ac:dyDescent="0.3"/>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R21"/>
  <sheetViews>
    <sheetView showGridLines="0" tabSelected="1" topLeftCell="M2" zoomScaleNormal="100" workbookViewId="0">
      <selection activeCell="Q6" sqref="Q6"/>
    </sheetView>
  </sheetViews>
  <sheetFormatPr baseColWidth="10" defaultColWidth="9" defaultRowHeight="16.5" x14ac:dyDescent="0.3"/>
  <cols>
    <col min="1" max="1" width="2.625" customWidth="1"/>
    <col min="2" max="2" width="14.375" style="62" customWidth="1"/>
    <col min="3" max="3" width="18.875" style="62" customWidth="1"/>
    <col min="4" max="4" width="11.25" customWidth="1"/>
    <col min="5" max="16" width="37.875" customWidth="1"/>
    <col min="17" max="17" width="13.375" customWidth="1"/>
    <col min="18" max="18" width="17.375" bestFit="1" customWidth="1"/>
  </cols>
  <sheetData>
    <row r="1" spans="2:18" ht="53.25" customHeight="1" x14ac:dyDescent="0.3"/>
    <row r="2" spans="2:18" ht="39.75" customHeight="1" x14ac:dyDescent="0.3">
      <c r="B2" s="77" t="s">
        <v>66</v>
      </c>
      <c r="C2" s="77"/>
      <c r="D2" s="78"/>
      <c r="E2" s="78"/>
      <c r="F2" s="78"/>
      <c r="G2" s="78"/>
      <c r="H2" s="78"/>
      <c r="I2" s="78"/>
      <c r="J2" s="78"/>
      <c r="K2" s="78"/>
      <c r="L2" s="78"/>
      <c r="M2" s="78"/>
      <c r="N2" s="78"/>
      <c r="O2" s="78"/>
      <c r="P2" s="78"/>
      <c r="Q2" s="78"/>
      <c r="R2" s="78"/>
    </row>
    <row r="3" spans="2:18" ht="18.75" customHeight="1" x14ac:dyDescent="0.3">
      <c r="B3" s="79" t="str">
        <f>Presentación!C4</f>
        <v>Plan de Aseguramiento de Calidad para Megaccable Publicidad</v>
      </c>
      <c r="C3" s="79"/>
      <c r="D3" s="79"/>
      <c r="E3" s="79"/>
      <c r="F3" s="79"/>
      <c r="G3" s="79"/>
      <c r="H3" s="79"/>
      <c r="I3" s="79"/>
      <c r="J3" s="79"/>
      <c r="K3" s="79"/>
      <c r="L3" s="79"/>
      <c r="M3" s="79"/>
      <c r="N3" s="79"/>
      <c r="O3" s="79"/>
      <c r="P3" s="79"/>
      <c r="Q3" s="79"/>
      <c r="R3" s="79"/>
    </row>
    <row r="4" spans="2:18" s="2" customFormat="1" ht="27.75" customHeight="1" x14ac:dyDescent="0.3">
      <c r="B4" s="61" t="s">
        <v>69</v>
      </c>
      <c r="C4" s="61" t="s">
        <v>70</v>
      </c>
      <c r="D4" s="61" t="s">
        <v>12</v>
      </c>
      <c r="E4" s="61" t="s">
        <v>71</v>
      </c>
      <c r="F4" s="61" t="s">
        <v>72</v>
      </c>
      <c r="G4" s="61" t="s">
        <v>73</v>
      </c>
      <c r="H4" s="61" t="s">
        <v>74</v>
      </c>
      <c r="I4" s="61" t="s">
        <v>76</v>
      </c>
      <c r="J4" s="61" t="s">
        <v>84</v>
      </c>
      <c r="K4" s="61" t="s">
        <v>86</v>
      </c>
      <c r="L4" s="61" t="s">
        <v>87</v>
      </c>
      <c r="M4" s="61" t="s">
        <v>90</v>
      </c>
      <c r="N4" s="61" t="s">
        <v>95</v>
      </c>
      <c r="O4" s="61" t="s">
        <v>93</v>
      </c>
      <c r="P4" s="61" t="s">
        <v>18</v>
      </c>
      <c r="Q4" s="61" t="s">
        <v>15</v>
      </c>
      <c r="R4" s="61" t="s">
        <v>16</v>
      </c>
    </row>
    <row r="5" spans="2:18" s="7" customFormat="1" ht="108" x14ac:dyDescent="0.3">
      <c r="B5" s="63" t="s">
        <v>79</v>
      </c>
      <c r="C5" s="59" t="s">
        <v>80</v>
      </c>
      <c r="D5" s="29" t="s">
        <v>81</v>
      </c>
      <c r="E5" s="59" t="s">
        <v>82</v>
      </c>
      <c r="F5" s="59" t="s">
        <v>78</v>
      </c>
      <c r="G5" s="59" t="s">
        <v>77</v>
      </c>
      <c r="H5" s="59" t="s">
        <v>75</v>
      </c>
      <c r="I5" s="4" t="s">
        <v>83</v>
      </c>
      <c r="J5" s="4"/>
      <c r="K5" s="4" t="s">
        <v>85</v>
      </c>
      <c r="L5" s="4" t="s">
        <v>88</v>
      </c>
      <c r="M5" s="4" t="s">
        <v>89</v>
      </c>
      <c r="N5" s="4" t="s">
        <v>91</v>
      </c>
      <c r="O5" s="4" t="s">
        <v>92</v>
      </c>
      <c r="P5" s="4" t="s">
        <v>94</v>
      </c>
      <c r="Q5" s="5"/>
      <c r="R5" s="30" t="s">
        <v>17</v>
      </c>
    </row>
    <row r="6" spans="2:18" ht="27.75" x14ac:dyDescent="0.3">
      <c r="B6" s="64">
        <v>1</v>
      </c>
      <c r="C6" s="66" t="s">
        <v>96</v>
      </c>
      <c r="D6" s="27" t="s">
        <v>97</v>
      </c>
      <c r="E6" s="67" t="s">
        <v>98</v>
      </c>
      <c r="F6" s="67" t="s">
        <v>99</v>
      </c>
      <c r="G6" s="60" t="s">
        <v>100</v>
      </c>
      <c r="H6" s="60" t="s">
        <v>101</v>
      </c>
      <c r="I6" s="68" t="s">
        <v>102</v>
      </c>
      <c r="J6" s="68" t="s">
        <v>104</v>
      </c>
      <c r="K6" s="68" t="s">
        <v>103</v>
      </c>
      <c r="L6" s="68" t="s">
        <v>105</v>
      </c>
      <c r="M6" s="60" t="s">
        <v>106</v>
      </c>
      <c r="N6" s="60" t="s">
        <v>107</v>
      </c>
      <c r="O6" s="4"/>
      <c r="P6" s="6"/>
      <c r="Q6" s="5"/>
      <c r="R6" s="30" t="s">
        <v>112</v>
      </c>
    </row>
    <row r="7" spans="2:18" x14ac:dyDescent="0.3">
      <c r="B7" s="64"/>
      <c r="C7" s="66"/>
      <c r="D7" s="27"/>
      <c r="E7" s="3"/>
      <c r="F7" s="60"/>
      <c r="G7" s="60"/>
      <c r="H7" s="60"/>
      <c r="I7" s="60"/>
      <c r="J7" s="60"/>
      <c r="K7" s="60"/>
      <c r="L7" s="60"/>
      <c r="M7" s="60"/>
      <c r="N7" s="60"/>
      <c r="O7" s="4"/>
      <c r="P7" s="6"/>
      <c r="Q7" s="5"/>
      <c r="R7" s="30"/>
    </row>
    <row r="8" spans="2:18" x14ac:dyDescent="0.3">
      <c r="B8" s="64"/>
      <c r="C8" s="66"/>
      <c r="D8" s="27"/>
      <c r="E8" s="3"/>
      <c r="F8" s="60"/>
      <c r="G8" s="60"/>
      <c r="H8" s="60"/>
      <c r="I8" s="60"/>
      <c r="J8" s="60"/>
      <c r="K8" s="60"/>
      <c r="L8" s="60"/>
      <c r="M8" s="60"/>
      <c r="N8" s="60"/>
      <c r="O8" s="4"/>
      <c r="P8" s="6"/>
      <c r="Q8" s="5"/>
      <c r="R8" s="30"/>
    </row>
    <row r="9" spans="2:18" x14ac:dyDescent="0.3">
      <c r="B9" s="64"/>
      <c r="C9" s="66"/>
      <c r="D9" s="27"/>
      <c r="E9" s="3"/>
      <c r="F9" s="60"/>
      <c r="G9" s="60"/>
      <c r="H9" s="60"/>
      <c r="I9" s="60"/>
      <c r="J9" s="60"/>
      <c r="K9" s="60"/>
      <c r="L9" s="60"/>
      <c r="M9" s="60"/>
      <c r="N9" s="60"/>
      <c r="O9" s="4"/>
      <c r="P9" s="6"/>
      <c r="Q9" s="5"/>
      <c r="R9" s="30"/>
    </row>
    <row r="10" spans="2:18" x14ac:dyDescent="0.3">
      <c r="B10" s="64"/>
      <c r="C10" s="66"/>
      <c r="D10" s="27"/>
      <c r="E10" s="3"/>
      <c r="F10" s="60"/>
      <c r="G10" s="60"/>
      <c r="H10" s="60"/>
      <c r="I10" s="60"/>
      <c r="J10" s="60"/>
      <c r="K10" s="60"/>
      <c r="L10" s="60"/>
      <c r="M10" s="60"/>
      <c r="N10" s="60"/>
      <c r="O10" s="4"/>
      <c r="P10" s="6"/>
      <c r="Q10" s="5"/>
      <c r="R10" s="30"/>
    </row>
    <row r="11" spans="2:18" x14ac:dyDescent="0.3">
      <c r="B11" s="64"/>
      <c r="C11" s="66"/>
      <c r="D11" s="27"/>
      <c r="E11" s="3"/>
      <c r="F11" s="60"/>
      <c r="G11" s="60"/>
      <c r="H11" s="60"/>
      <c r="I11" s="60"/>
      <c r="J11" s="60"/>
      <c r="K11" s="60"/>
      <c r="L11" s="60"/>
      <c r="M11" s="60"/>
      <c r="N11" s="60"/>
      <c r="O11" s="4"/>
      <c r="P11" s="6"/>
      <c r="Q11" s="5"/>
      <c r="R11" s="30"/>
    </row>
    <row r="12" spans="2:18" x14ac:dyDescent="0.3">
      <c r="B12" s="64"/>
      <c r="C12" s="66"/>
      <c r="D12" s="27"/>
      <c r="E12" s="3"/>
      <c r="F12" s="60"/>
      <c r="G12" s="60"/>
      <c r="H12" s="60"/>
      <c r="I12" s="60"/>
      <c r="J12" s="60"/>
      <c r="K12" s="60"/>
      <c r="L12" s="60"/>
      <c r="M12" s="60"/>
      <c r="N12" s="60"/>
      <c r="O12" s="4"/>
      <c r="P12" s="6"/>
      <c r="Q12" s="5"/>
      <c r="R12" s="30"/>
    </row>
    <row r="13" spans="2:18" x14ac:dyDescent="0.3">
      <c r="B13" s="64"/>
      <c r="C13" s="66"/>
      <c r="D13" s="27"/>
      <c r="E13" s="3"/>
      <c r="F13" s="60"/>
      <c r="G13" s="60"/>
      <c r="H13" s="60"/>
      <c r="I13" s="60"/>
      <c r="J13" s="60"/>
      <c r="K13" s="60"/>
      <c r="L13" s="60"/>
      <c r="M13" s="60"/>
      <c r="N13" s="60"/>
      <c r="O13" s="4"/>
      <c r="P13" s="6"/>
      <c r="Q13" s="5"/>
      <c r="R13" s="30"/>
    </row>
    <row r="14" spans="2:18" x14ac:dyDescent="0.3">
      <c r="B14" s="64"/>
      <c r="C14" s="66"/>
      <c r="D14" s="27"/>
      <c r="E14" s="3"/>
      <c r="F14" s="60"/>
      <c r="G14" s="60"/>
      <c r="H14" s="60"/>
      <c r="I14" s="60"/>
      <c r="J14" s="60"/>
      <c r="K14" s="60"/>
      <c r="L14" s="60"/>
      <c r="M14" s="60"/>
      <c r="N14" s="60"/>
      <c r="O14" s="4"/>
      <c r="P14" s="6"/>
      <c r="Q14" s="5"/>
      <c r="R14" s="30"/>
    </row>
    <row r="15" spans="2:18" x14ac:dyDescent="0.3">
      <c r="B15" s="64"/>
      <c r="C15" s="66"/>
      <c r="D15" s="27"/>
      <c r="E15" s="3"/>
      <c r="F15" s="60"/>
      <c r="G15" s="60"/>
      <c r="H15" s="60"/>
      <c r="I15" s="60"/>
      <c r="J15" s="60"/>
      <c r="K15" s="60"/>
      <c r="L15" s="60"/>
      <c r="M15" s="60"/>
      <c r="N15" s="60"/>
      <c r="O15" s="4"/>
      <c r="P15" s="6"/>
      <c r="Q15" s="5"/>
      <c r="R15" s="30"/>
    </row>
    <row r="16" spans="2:18" x14ac:dyDescent="0.3">
      <c r="B16" s="64"/>
      <c r="C16" s="66"/>
      <c r="D16" s="27"/>
      <c r="E16" s="3"/>
      <c r="F16" s="60"/>
      <c r="G16" s="60"/>
      <c r="H16" s="60"/>
      <c r="I16" s="60"/>
      <c r="J16" s="60"/>
      <c r="K16" s="60"/>
      <c r="L16" s="60"/>
      <c r="M16" s="60"/>
      <c r="N16" s="60"/>
      <c r="O16" s="4"/>
      <c r="P16" s="6"/>
      <c r="Q16" s="5"/>
      <c r="R16" s="30"/>
    </row>
    <row r="17" spans="2:18" x14ac:dyDescent="0.3">
      <c r="B17" s="64"/>
      <c r="C17" s="66"/>
      <c r="D17" s="27"/>
      <c r="E17" s="3"/>
      <c r="F17" s="60"/>
      <c r="G17" s="60"/>
      <c r="H17" s="60"/>
      <c r="I17" s="60"/>
      <c r="J17" s="60"/>
      <c r="K17" s="60"/>
      <c r="L17" s="60"/>
      <c r="M17" s="60"/>
      <c r="N17" s="60"/>
      <c r="O17" s="4"/>
      <c r="P17" s="6"/>
      <c r="Q17" s="5"/>
      <c r="R17" s="30"/>
    </row>
    <row r="18" spans="2:18" x14ac:dyDescent="0.3">
      <c r="B18" s="64"/>
      <c r="C18" s="66"/>
      <c r="D18" s="27"/>
      <c r="E18" s="3"/>
      <c r="F18" s="60"/>
      <c r="G18" s="60"/>
      <c r="H18" s="60"/>
      <c r="I18" s="60"/>
      <c r="J18" s="60"/>
      <c r="K18" s="60"/>
      <c r="L18" s="60"/>
      <c r="M18" s="60"/>
      <c r="N18" s="60"/>
      <c r="O18" s="4"/>
      <c r="P18" s="6"/>
      <c r="Q18" s="5"/>
      <c r="R18" s="30"/>
    </row>
    <row r="19" spans="2:18" x14ac:dyDescent="0.3">
      <c r="B19" s="64"/>
      <c r="C19" s="66"/>
      <c r="D19" s="27"/>
      <c r="E19" s="3"/>
      <c r="F19" s="60"/>
      <c r="G19" s="60"/>
      <c r="H19" s="60"/>
      <c r="I19" s="60"/>
      <c r="J19" s="60"/>
      <c r="K19" s="60"/>
      <c r="L19" s="60"/>
      <c r="M19" s="60"/>
      <c r="N19" s="60"/>
      <c r="O19" s="4"/>
      <c r="P19" s="6"/>
      <c r="Q19" s="5"/>
      <c r="R19" s="30"/>
    </row>
    <row r="20" spans="2:18" x14ac:dyDescent="0.3">
      <c r="B20" s="64"/>
      <c r="C20" s="66"/>
      <c r="D20" s="27"/>
      <c r="E20" s="3"/>
      <c r="F20" s="60"/>
      <c r="G20" s="60"/>
      <c r="H20" s="60"/>
      <c r="I20" s="60"/>
      <c r="J20" s="60"/>
      <c r="K20" s="60"/>
      <c r="L20" s="60"/>
      <c r="M20" s="60"/>
      <c r="N20" s="60"/>
      <c r="O20" s="4"/>
      <c r="P20" s="6"/>
      <c r="Q20" s="5"/>
      <c r="R20" s="30"/>
    </row>
    <row r="21" spans="2:18" x14ac:dyDescent="0.3">
      <c r="B21" s="65"/>
      <c r="C21" s="65"/>
      <c r="D21" s="28"/>
      <c r="E21" s="8"/>
      <c r="F21" s="28"/>
      <c r="G21" s="28"/>
      <c r="H21" s="28"/>
      <c r="I21" s="28"/>
      <c r="J21" s="28"/>
      <c r="K21" s="28"/>
      <c r="L21" s="28"/>
      <c r="M21" s="28"/>
      <c r="N21" s="28"/>
      <c r="O21" s="28"/>
      <c r="P21" s="28"/>
      <c r="Q21" s="1"/>
      <c r="R21" s="31"/>
    </row>
  </sheetData>
  <mergeCells count="2">
    <mergeCell ref="B2:R2"/>
    <mergeCell ref="B3:R3"/>
  </mergeCells>
  <dataValidations count="5">
    <dataValidation type="list" allowBlank="1" showInputMessage="1" showErrorMessage="1" sqref="Q5:Q20">
      <formula1>"Aldo Martínez,Oscar Atanacio,Guillermo García,Laura Baltazar,Samuel Seda,Víctor Gómez"</formula1>
    </dataValidation>
    <dataValidation type="list" allowBlank="1" showInputMessage="1" showErrorMessage="1" sqref="R5:R20">
      <formula1>"Android,Web,iOs"</formula1>
    </dataValidation>
    <dataValidation type="list" allowBlank="1" showInputMessage="1" showErrorMessage="1" sqref="M6:M20">
      <formula1>"Correcto,Fallido"</formula1>
    </dataValidation>
    <dataValidation type="list" allowBlank="1" showInputMessage="1" showErrorMessage="1" sqref="N6:N20">
      <formula1>"Mayor,Normal,Menor"</formula1>
    </dataValidation>
    <dataValidation type="list" allowBlank="1" showInputMessage="1" showErrorMessage="1" sqref="P6:P20">
      <formula1>"Asignado,En Proceso,Resuelto,Reabierto"</formula1>
    </dataValidation>
  </dataValidations>
  <pageMargins left="0.7" right="0.7" top="0.75" bottom="0.75" header="0.3" footer="0.3"/>
  <pageSetup paperSize="9" orientation="portrait"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K33"/>
  <sheetViews>
    <sheetView showGridLines="0" workbookViewId="0">
      <selection activeCell="E15" sqref="E15"/>
    </sheetView>
  </sheetViews>
  <sheetFormatPr baseColWidth="10" defaultRowHeight="16.5" x14ac:dyDescent="0.3"/>
  <cols>
    <col min="1" max="1" width="2.75" customWidth="1"/>
    <col min="2" max="2" width="3.25" customWidth="1"/>
    <col min="3" max="3" width="54.875" customWidth="1"/>
    <col min="4" max="4" width="6.625" customWidth="1"/>
    <col min="5" max="5" width="8.25" customWidth="1"/>
    <col min="6" max="6" width="16.75" customWidth="1"/>
    <col min="7" max="7" width="24.375" customWidth="1"/>
    <col min="9" max="9" width="29.25" customWidth="1"/>
    <col min="10" max="10" width="16" customWidth="1"/>
    <col min="11" max="11" width="17" customWidth="1"/>
  </cols>
  <sheetData>
    <row r="2" spans="2:11" x14ac:dyDescent="0.3">
      <c r="D2" s="16"/>
      <c r="E2" s="87" t="s">
        <v>38</v>
      </c>
      <c r="F2" s="87"/>
      <c r="G2" s="17">
        <f>[1]Presentación!G10</f>
        <v>0</v>
      </c>
      <c r="I2" s="82" t="s">
        <v>60</v>
      </c>
      <c r="J2" s="82"/>
      <c r="K2" s="82"/>
    </row>
    <row r="3" spans="2:11" x14ac:dyDescent="0.3">
      <c r="D3" s="16"/>
      <c r="E3" s="87" t="s">
        <v>39</v>
      </c>
      <c r="F3" s="87"/>
      <c r="G3" s="17"/>
      <c r="I3" s="86" t="s">
        <v>31</v>
      </c>
      <c r="J3" s="86"/>
      <c r="K3" s="86"/>
    </row>
    <row r="4" spans="2:11" ht="27" customHeight="1" x14ac:dyDescent="0.3">
      <c r="B4" s="90" t="s">
        <v>49</v>
      </c>
      <c r="C4" s="90"/>
      <c r="D4" s="90"/>
      <c r="E4" s="90"/>
      <c r="F4" s="90"/>
      <c r="G4" s="90"/>
      <c r="I4" s="89"/>
      <c r="J4" s="89"/>
      <c r="K4" s="89"/>
    </row>
    <row r="5" spans="2:11" ht="16.5" customHeight="1" x14ac:dyDescent="0.3">
      <c r="B5" s="90"/>
      <c r="C5" s="90"/>
      <c r="D5" s="90"/>
      <c r="E5" s="90"/>
      <c r="F5" s="90"/>
      <c r="G5" s="90"/>
      <c r="I5" s="49"/>
      <c r="J5" s="49"/>
      <c r="K5" s="49"/>
    </row>
    <row r="6" spans="2:11" x14ac:dyDescent="0.3">
      <c r="B6" s="88"/>
      <c r="C6" s="85" t="s">
        <v>40</v>
      </c>
      <c r="D6" s="85" t="s">
        <v>41</v>
      </c>
      <c r="E6" s="85"/>
      <c r="F6" s="85"/>
      <c r="G6" s="85" t="s">
        <v>30</v>
      </c>
      <c r="I6" s="82" t="s">
        <v>32</v>
      </c>
      <c r="J6" s="82"/>
      <c r="K6" s="82"/>
    </row>
    <row r="7" spans="2:11" x14ac:dyDescent="0.3">
      <c r="B7" s="88"/>
      <c r="C7" s="85"/>
      <c r="D7" s="52" t="s">
        <v>42</v>
      </c>
      <c r="E7" s="52" t="s">
        <v>43</v>
      </c>
      <c r="F7" s="52" t="s">
        <v>44</v>
      </c>
      <c r="G7" s="85"/>
      <c r="I7" s="86" t="s">
        <v>33</v>
      </c>
      <c r="J7" s="86"/>
      <c r="K7" s="86"/>
    </row>
    <row r="8" spans="2:11" x14ac:dyDescent="0.3">
      <c r="B8" s="83" t="s">
        <v>51</v>
      </c>
      <c r="C8" s="84"/>
      <c r="D8" s="19"/>
      <c r="E8" s="19"/>
      <c r="F8" s="19"/>
      <c r="G8" s="20"/>
      <c r="I8" s="80"/>
      <c r="J8" s="80"/>
      <c r="K8" s="80"/>
    </row>
    <row r="9" spans="2:11" x14ac:dyDescent="0.3">
      <c r="B9" s="21">
        <v>1</v>
      </c>
      <c r="C9" s="18" t="s">
        <v>45</v>
      </c>
      <c r="D9" s="21"/>
      <c r="E9" s="21"/>
      <c r="F9" s="21"/>
      <c r="G9" s="22"/>
      <c r="I9" s="81"/>
      <c r="J9" s="81"/>
      <c r="K9" s="81"/>
    </row>
    <row r="10" spans="2:11" x14ac:dyDescent="0.3">
      <c r="B10" s="21">
        <v>2</v>
      </c>
      <c r="C10" s="23" t="s">
        <v>46</v>
      </c>
      <c r="D10" s="21"/>
      <c r="E10" s="21"/>
      <c r="F10" s="21"/>
      <c r="G10" s="22"/>
      <c r="I10" s="82" t="s">
        <v>34</v>
      </c>
      <c r="J10" s="82"/>
      <c r="K10" s="82"/>
    </row>
    <row r="11" spans="2:11" ht="25.5" x14ac:dyDescent="0.3">
      <c r="B11" s="21">
        <v>3</v>
      </c>
      <c r="C11" s="23" t="s">
        <v>47</v>
      </c>
      <c r="D11" s="21"/>
      <c r="E11" s="21"/>
      <c r="F11" s="21"/>
      <c r="G11" s="22"/>
      <c r="I11" s="50" t="s">
        <v>35</v>
      </c>
      <c r="J11" s="50" t="s">
        <v>36</v>
      </c>
      <c r="K11" s="50" t="s">
        <v>37</v>
      </c>
    </row>
    <row r="12" spans="2:11" x14ac:dyDescent="0.3">
      <c r="B12" s="21">
        <v>4</v>
      </c>
      <c r="C12" s="23" t="s">
        <v>48</v>
      </c>
      <c r="D12" s="21"/>
      <c r="E12" s="21"/>
      <c r="F12" s="21"/>
      <c r="G12" s="22"/>
      <c r="I12" s="54" t="s">
        <v>50</v>
      </c>
      <c r="J12" s="55"/>
      <c r="K12" s="56"/>
    </row>
    <row r="13" spans="2:11" x14ac:dyDescent="0.3">
      <c r="B13" s="21"/>
      <c r="C13" s="24" t="s">
        <v>59</v>
      </c>
      <c r="D13" s="25"/>
      <c r="E13" s="25"/>
      <c r="F13" s="25"/>
      <c r="G13" s="26"/>
      <c r="I13" s="53" t="str">
        <f>B8</f>
        <v>Codigo en general</v>
      </c>
      <c r="J13" s="51">
        <f>COUNTA(D9:D12)+COUNTA(F9:F12)</f>
        <v>0</v>
      </c>
      <c r="K13" s="57">
        <f>J13/COUNT(B9:B12)</f>
        <v>0</v>
      </c>
    </row>
    <row r="14" spans="2:11" x14ac:dyDescent="0.3">
      <c r="B14" s="21">
        <v>5</v>
      </c>
      <c r="C14" s="32" t="s">
        <v>61</v>
      </c>
      <c r="D14" s="21"/>
      <c r="E14" s="21"/>
      <c r="F14" s="21"/>
      <c r="G14" s="22"/>
      <c r="I14" s="53" t="str">
        <f>C13</f>
        <v>Buenas practicas visuales</v>
      </c>
      <c r="J14" s="51">
        <f>COUNTA(D14:D20)+COUNTA(F14:F20)</f>
        <v>0</v>
      </c>
      <c r="K14" s="57">
        <f>J14/COUNT(B14:B20)</f>
        <v>0</v>
      </c>
    </row>
    <row r="15" spans="2:11" x14ac:dyDescent="0.3">
      <c r="B15" s="21">
        <v>6</v>
      </c>
      <c r="C15" s="32" t="s">
        <v>53</v>
      </c>
      <c r="D15" s="21"/>
      <c r="E15" s="21"/>
      <c r="F15" s="21"/>
      <c r="G15" s="22"/>
      <c r="I15" s="53" t="str">
        <f>C21</f>
        <v>Clases</v>
      </c>
      <c r="J15" s="51">
        <f>COUNTA(D22:D25)+COUNTA(F22:F25)</f>
        <v>0</v>
      </c>
      <c r="K15" s="57">
        <f>J15/COUNT(B22:B25)</f>
        <v>0</v>
      </c>
    </row>
    <row r="16" spans="2:11" x14ac:dyDescent="0.3">
      <c r="B16" s="21">
        <v>7</v>
      </c>
      <c r="C16" s="32" t="s">
        <v>54</v>
      </c>
      <c r="D16" s="21"/>
      <c r="E16" s="21"/>
      <c r="F16" s="21"/>
      <c r="G16" s="22"/>
      <c r="I16" s="53">
        <f>C26</f>
        <v>0</v>
      </c>
      <c r="J16" s="51">
        <f>COUNTA(D27:D33)+COUNTA(F27:F33)</f>
        <v>0</v>
      </c>
      <c r="K16" s="57">
        <f>J16/COUNT(B27:B33)</f>
        <v>0</v>
      </c>
    </row>
    <row r="17" spans="2:11" x14ac:dyDescent="0.3">
      <c r="B17" s="21">
        <v>8</v>
      </c>
      <c r="C17" s="32" t="s">
        <v>55</v>
      </c>
      <c r="D17" s="21"/>
      <c r="E17" s="21"/>
      <c r="F17" s="21"/>
      <c r="G17" s="22"/>
      <c r="I17" s="14"/>
      <c r="J17" s="15"/>
      <c r="K17" s="58">
        <f>AVERAGE(K13:K16)</f>
        <v>0</v>
      </c>
    </row>
    <row r="18" spans="2:11" x14ac:dyDescent="0.3">
      <c r="B18" s="21">
        <v>9</v>
      </c>
      <c r="C18" s="32" t="s">
        <v>56</v>
      </c>
      <c r="D18" s="21"/>
      <c r="E18" s="21"/>
      <c r="F18" s="21"/>
      <c r="G18" s="22"/>
    </row>
    <row r="19" spans="2:11" x14ac:dyDescent="0.3">
      <c r="B19" s="21">
        <v>10</v>
      </c>
      <c r="C19" s="32" t="s">
        <v>57</v>
      </c>
      <c r="D19" s="21"/>
      <c r="E19" s="21"/>
      <c r="F19" s="21"/>
      <c r="G19" s="22"/>
    </row>
    <row r="20" spans="2:11" x14ac:dyDescent="0.3">
      <c r="B20" s="21">
        <v>11</v>
      </c>
      <c r="C20" s="32" t="s">
        <v>58</v>
      </c>
      <c r="D20" s="21"/>
      <c r="E20" s="21"/>
      <c r="F20" s="21"/>
      <c r="G20" s="22"/>
    </row>
    <row r="21" spans="2:11" x14ac:dyDescent="0.3">
      <c r="B21" s="21"/>
      <c r="C21" s="24" t="s">
        <v>52</v>
      </c>
      <c r="D21" s="25"/>
      <c r="E21" s="25"/>
      <c r="F21" s="25"/>
      <c r="G21" s="26"/>
      <c r="I21" s="33"/>
      <c r="J21" s="33"/>
      <c r="K21" s="33"/>
    </row>
    <row r="22" spans="2:11" x14ac:dyDescent="0.3">
      <c r="B22" s="21">
        <v>12</v>
      </c>
      <c r="C22" s="23" t="s">
        <v>62</v>
      </c>
      <c r="D22" s="21"/>
      <c r="E22" s="21"/>
      <c r="F22" s="21"/>
      <c r="G22" s="22"/>
      <c r="I22" s="33"/>
      <c r="J22" s="33"/>
      <c r="K22" s="33"/>
    </row>
    <row r="23" spans="2:11" ht="25.5" x14ac:dyDescent="0.3">
      <c r="B23" s="21">
        <v>13</v>
      </c>
      <c r="C23" s="23" t="s">
        <v>63</v>
      </c>
      <c r="D23" s="21"/>
      <c r="E23" s="21"/>
      <c r="F23" s="21"/>
      <c r="G23" s="22"/>
      <c r="I23" s="33"/>
      <c r="J23" s="33"/>
      <c r="K23" s="33"/>
    </row>
    <row r="24" spans="2:11" x14ac:dyDescent="0.3">
      <c r="B24" s="21">
        <v>14</v>
      </c>
      <c r="C24" s="23" t="s">
        <v>64</v>
      </c>
      <c r="D24" s="21"/>
      <c r="E24" s="21"/>
      <c r="F24" s="21"/>
      <c r="G24" s="22"/>
      <c r="I24" s="33"/>
      <c r="J24" s="33"/>
      <c r="K24" s="33"/>
    </row>
    <row r="25" spans="2:11" x14ac:dyDescent="0.3">
      <c r="B25" s="21">
        <v>15</v>
      </c>
      <c r="C25" s="23" t="s">
        <v>65</v>
      </c>
      <c r="D25" s="21"/>
      <c r="E25" s="21"/>
      <c r="F25" s="21"/>
      <c r="G25" s="22"/>
      <c r="I25" s="33"/>
      <c r="J25" s="33"/>
      <c r="K25" s="33"/>
    </row>
    <row r="26" spans="2:11" x14ac:dyDescent="0.3">
      <c r="B26" s="21"/>
      <c r="C26" s="24"/>
      <c r="D26" s="25"/>
      <c r="E26" s="25"/>
      <c r="F26" s="25"/>
      <c r="G26" s="26"/>
    </row>
    <row r="27" spans="2:11" x14ac:dyDescent="0.3">
      <c r="B27" s="21">
        <v>16</v>
      </c>
      <c r="C27" s="23"/>
      <c r="D27" s="21"/>
      <c r="E27" s="21"/>
      <c r="F27" s="21"/>
      <c r="G27" s="22"/>
    </row>
    <row r="28" spans="2:11" x14ac:dyDescent="0.3">
      <c r="B28" s="21">
        <v>17</v>
      </c>
      <c r="C28" s="23"/>
      <c r="D28" s="21"/>
      <c r="E28" s="21"/>
      <c r="F28" s="21"/>
      <c r="G28" s="22"/>
    </row>
    <row r="29" spans="2:11" x14ac:dyDescent="0.3">
      <c r="B29" s="21">
        <v>18</v>
      </c>
      <c r="C29" s="23"/>
      <c r="D29" s="21"/>
      <c r="E29" s="21"/>
      <c r="F29" s="21"/>
      <c r="G29" s="22"/>
    </row>
    <row r="30" spans="2:11" x14ac:dyDescent="0.3">
      <c r="B30" s="21">
        <v>19</v>
      </c>
      <c r="C30" s="23"/>
      <c r="D30" s="21"/>
      <c r="E30" s="21"/>
      <c r="F30" s="21"/>
      <c r="G30" s="22"/>
    </row>
    <row r="31" spans="2:11" x14ac:dyDescent="0.3">
      <c r="B31" s="21">
        <v>20</v>
      </c>
      <c r="C31" s="23"/>
      <c r="D31" s="21"/>
      <c r="E31" s="21"/>
      <c r="F31" s="21"/>
      <c r="G31" s="22"/>
    </row>
    <row r="32" spans="2:11" x14ac:dyDescent="0.3">
      <c r="B32" s="21">
        <v>21</v>
      </c>
      <c r="C32" s="23"/>
      <c r="D32" s="21"/>
      <c r="E32" s="21"/>
      <c r="F32" s="21"/>
      <c r="G32" s="22"/>
    </row>
    <row r="33" spans="2:7" x14ac:dyDescent="0.3">
      <c r="B33" s="21">
        <v>22</v>
      </c>
      <c r="C33" s="23"/>
      <c r="D33" s="21"/>
      <c r="E33" s="21"/>
      <c r="F33" s="21"/>
      <c r="G33" s="22"/>
    </row>
  </sheetData>
  <mergeCells count="15">
    <mergeCell ref="I8:K9"/>
    <mergeCell ref="I10:K10"/>
    <mergeCell ref="B8:C8"/>
    <mergeCell ref="G6:G7"/>
    <mergeCell ref="I2:K2"/>
    <mergeCell ref="I3:K3"/>
    <mergeCell ref="I6:K6"/>
    <mergeCell ref="I7:K7"/>
    <mergeCell ref="E2:F2"/>
    <mergeCell ref="E3:F3"/>
    <mergeCell ref="B6:B7"/>
    <mergeCell ref="C6:C7"/>
    <mergeCell ref="D6:F6"/>
    <mergeCell ref="I4:K4"/>
    <mergeCell ref="B4:G5"/>
  </mergeCells>
  <conditionalFormatting sqref="K13:K17">
    <cfRule type="cellIs" dxfId="1" priority="1" operator="between">
      <formula>90%</formula>
      <formula>100%</formula>
    </cfRule>
    <cfRule type="cellIs" dxfId="0" priority="2" operator="between">
      <formula>90</formula>
      <formula>0</formula>
    </cfRule>
  </conditionalFormatting>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Presentación</vt:lpstr>
      <vt:lpstr>Pruebas</vt:lpstr>
      <vt:lpstr>Pruebas Sistema</vt:lpstr>
      <vt:lpstr>Auditoría al código</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TequilaSoft</dc:creator>
  <cp:lastModifiedBy>Tequilasoft</cp:lastModifiedBy>
  <dcterms:created xsi:type="dcterms:W3CDTF">2013-04-19T23:07:29Z</dcterms:created>
  <dcterms:modified xsi:type="dcterms:W3CDTF">2015-08-28T21:47:16Z</dcterms:modified>
</cp:coreProperties>
</file>