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155" windowHeight="10800" activeTab="3"/>
  </bookViews>
  <sheets>
    <sheet name="Seniors" sheetId="1" r:id="rId1"/>
    <sheet name="Reserves" sheetId="5" r:id="rId2"/>
    <sheet name="Sheet1" sheetId="6" r:id="rId3"/>
    <sheet name="D Squad Players" sheetId="7" r:id="rId4"/>
  </sheets>
  <calcPr calcId="145621"/>
</workbook>
</file>

<file path=xl/calcChain.xml><?xml version="1.0" encoding="utf-8"?>
<calcChain xmlns="http://schemas.openxmlformats.org/spreadsheetml/2006/main">
  <c r="N23" i="5" l="1"/>
  <c r="O23" i="5" s="1"/>
  <c r="N11" i="5"/>
  <c r="O11" i="5" s="1"/>
  <c r="N14" i="5"/>
  <c r="O14" i="5" s="1"/>
  <c r="K21" i="5"/>
  <c r="L21" i="5" s="1"/>
  <c r="K18" i="5"/>
  <c r="L18" i="5" s="1"/>
  <c r="BH18" i="5" s="1"/>
  <c r="K48" i="5"/>
  <c r="L48" i="5" s="1"/>
  <c r="K24" i="5"/>
  <c r="L24" i="5" s="1"/>
  <c r="BA53" i="5"/>
  <c r="AX53" i="5"/>
  <c r="AU53" i="5"/>
  <c r="AR53" i="5"/>
  <c r="AO53" i="5"/>
  <c r="AL53" i="5"/>
  <c r="AI53" i="5"/>
  <c r="AF53" i="5"/>
  <c r="AC53" i="5"/>
  <c r="Z53" i="5"/>
  <c r="W53" i="5"/>
  <c r="T53" i="5"/>
  <c r="Q53" i="5"/>
  <c r="H53" i="5"/>
  <c r="E53" i="5"/>
  <c r="B53" i="5"/>
  <c r="H4" i="5"/>
  <c r="I4" i="5" s="1"/>
  <c r="J4" i="5" s="1"/>
  <c r="Q4" i="5"/>
  <c r="R4" i="5"/>
  <c r="T4" i="5"/>
  <c r="U4" i="5" s="1"/>
  <c r="W4" i="5"/>
  <c r="X4" i="5"/>
  <c r="Z4" i="5"/>
  <c r="AA4" i="5" s="1"/>
  <c r="AC4" i="5"/>
  <c r="AD4" i="5"/>
  <c r="AF4" i="5"/>
  <c r="AG4" i="5" s="1"/>
  <c r="AI4" i="5"/>
  <c r="AJ4" i="5"/>
  <c r="AL4" i="5"/>
  <c r="AM4" i="5" s="1"/>
  <c r="AO4" i="5"/>
  <c r="AP4" i="5"/>
  <c r="AR4" i="5"/>
  <c r="AS4" i="5" s="1"/>
  <c r="AU4" i="5"/>
  <c r="AV4" i="5"/>
  <c r="AX4" i="5"/>
  <c r="AY4" i="5" s="1"/>
  <c r="BA4" i="5"/>
  <c r="BB4" i="5" s="1"/>
  <c r="H5" i="5"/>
  <c r="I5" i="5" s="1"/>
  <c r="J5" i="5" s="1"/>
  <c r="Q5" i="5"/>
  <c r="R5" i="5"/>
  <c r="T5" i="5"/>
  <c r="U5" i="5" s="1"/>
  <c r="W5" i="5"/>
  <c r="X5" i="5" s="1"/>
  <c r="Z5" i="5"/>
  <c r="AA5" i="5" s="1"/>
  <c r="AC5" i="5"/>
  <c r="AD5" i="5"/>
  <c r="AF5" i="5"/>
  <c r="AG5" i="5" s="1"/>
  <c r="AI5" i="5"/>
  <c r="AJ5" i="5"/>
  <c r="AL5" i="5"/>
  <c r="AM5" i="5" s="1"/>
  <c r="AO5" i="5"/>
  <c r="AP5" i="5"/>
  <c r="AR5" i="5"/>
  <c r="AS5" i="5"/>
  <c r="AU5" i="5"/>
  <c r="AV5" i="5" s="1"/>
  <c r="AX5" i="5"/>
  <c r="AY5" i="5" s="1"/>
  <c r="BA5" i="5"/>
  <c r="BB5" i="5" s="1"/>
  <c r="H6" i="5"/>
  <c r="I6" i="5" s="1"/>
  <c r="J6" i="5" s="1"/>
  <c r="Q6" i="5"/>
  <c r="R6" i="5"/>
  <c r="T6" i="5"/>
  <c r="U6" i="5" s="1"/>
  <c r="W6" i="5"/>
  <c r="X6" i="5" s="1"/>
  <c r="Z6" i="5"/>
  <c r="AA6" i="5" s="1"/>
  <c r="AC6" i="5"/>
  <c r="AD6" i="5"/>
  <c r="AF6" i="5"/>
  <c r="AG6" i="5" s="1"/>
  <c r="AI6" i="5"/>
  <c r="AJ6" i="5"/>
  <c r="AL6" i="5"/>
  <c r="AM6" i="5" s="1"/>
  <c r="AO6" i="5"/>
  <c r="AP6" i="5"/>
  <c r="AR6" i="5"/>
  <c r="AS6" i="5"/>
  <c r="AU6" i="5"/>
  <c r="AV6" i="5" s="1"/>
  <c r="AX6" i="5"/>
  <c r="AY6" i="5" s="1"/>
  <c r="BA6" i="5"/>
  <c r="BB6" i="5" s="1"/>
  <c r="H7" i="5"/>
  <c r="I7" i="5" s="1"/>
  <c r="J7" i="5" s="1"/>
  <c r="Q7" i="5"/>
  <c r="R7" i="5"/>
  <c r="T7" i="5"/>
  <c r="U7" i="5"/>
  <c r="W7" i="5"/>
  <c r="X7" i="5" s="1"/>
  <c r="Z7" i="5"/>
  <c r="AA7" i="5" s="1"/>
  <c r="AC7" i="5"/>
  <c r="AD7" i="5"/>
  <c r="AF7" i="5"/>
  <c r="AG7" i="5" s="1"/>
  <c r="AI7" i="5"/>
  <c r="AJ7" i="5"/>
  <c r="AL7" i="5"/>
  <c r="AM7" i="5" s="1"/>
  <c r="AO7" i="5"/>
  <c r="AP7" i="5"/>
  <c r="AR7" i="5"/>
  <c r="AS7" i="5" s="1"/>
  <c r="AU7" i="5"/>
  <c r="AV7" i="5" s="1"/>
  <c r="AX7" i="5"/>
  <c r="AY7" i="5" s="1"/>
  <c r="BA7" i="5"/>
  <c r="BB7" i="5" s="1"/>
  <c r="H8" i="5"/>
  <c r="I8" i="5" s="1"/>
  <c r="J8" i="5" s="1"/>
  <c r="Q8" i="5"/>
  <c r="R8" i="5"/>
  <c r="T8" i="5"/>
  <c r="U8" i="5"/>
  <c r="W8" i="5"/>
  <c r="X8" i="5" s="1"/>
  <c r="Z8" i="5"/>
  <c r="AA8" i="5" s="1"/>
  <c r="AC8" i="5"/>
  <c r="AD8" i="5" s="1"/>
  <c r="AF8" i="5"/>
  <c r="AG8" i="5" s="1"/>
  <c r="AI8" i="5"/>
  <c r="AJ8" i="5"/>
  <c r="AL8" i="5"/>
  <c r="AM8" i="5" s="1"/>
  <c r="AO8" i="5"/>
  <c r="AP8" i="5"/>
  <c r="AR8" i="5"/>
  <c r="AS8" i="5" s="1"/>
  <c r="AU8" i="5"/>
  <c r="AV8" i="5" s="1"/>
  <c r="AX8" i="5"/>
  <c r="AY8" i="5" s="1"/>
  <c r="BA8" i="5"/>
  <c r="BB8" i="5" s="1"/>
  <c r="H9" i="5"/>
  <c r="I9" i="5" s="1"/>
  <c r="J9" i="5" s="1"/>
  <c r="Q9" i="5"/>
  <c r="R9" i="5"/>
  <c r="T9" i="5"/>
  <c r="U9" i="5" s="1"/>
  <c r="W9" i="5"/>
  <c r="X9" i="5" s="1"/>
  <c r="Z9" i="5"/>
  <c r="AA9" i="5" s="1"/>
  <c r="AC9" i="5"/>
  <c r="AD9" i="5" s="1"/>
  <c r="AF9" i="5"/>
  <c r="AG9" i="5" s="1"/>
  <c r="AI9" i="5"/>
  <c r="AJ9" i="5"/>
  <c r="AL9" i="5"/>
  <c r="AM9" i="5" s="1"/>
  <c r="AO9" i="5"/>
  <c r="AP9" i="5"/>
  <c r="AR9" i="5"/>
  <c r="AS9" i="5" s="1"/>
  <c r="AU9" i="5"/>
  <c r="AV9" i="5" s="1"/>
  <c r="AX9" i="5"/>
  <c r="AY9" i="5" s="1"/>
  <c r="BA9" i="5"/>
  <c r="BB9" i="5" s="1"/>
  <c r="H10" i="5"/>
  <c r="I10" i="5" s="1"/>
  <c r="J10" i="5" s="1"/>
  <c r="Q10" i="5"/>
  <c r="R10" i="5"/>
  <c r="T10" i="5"/>
  <c r="U10" i="5" s="1"/>
  <c r="W10" i="5"/>
  <c r="X10" i="5" s="1"/>
  <c r="Z10" i="5"/>
  <c r="AA10" i="5" s="1"/>
  <c r="AC10" i="5"/>
  <c r="AD10" i="5"/>
  <c r="AF10" i="5"/>
  <c r="AG10" i="5" s="1"/>
  <c r="AI10" i="5"/>
  <c r="AJ10" i="5"/>
  <c r="AL10" i="5"/>
  <c r="AM10" i="5" s="1"/>
  <c r="AO10" i="5"/>
  <c r="AP10" i="5"/>
  <c r="AR10" i="5"/>
  <c r="AS10" i="5"/>
  <c r="AU10" i="5"/>
  <c r="AV10" i="5" s="1"/>
  <c r="AX10" i="5"/>
  <c r="AY10" i="5" s="1"/>
  <c r="BA10" i="5"/>
  <c r="BB10" i="5" s="1"/>
  <c r="H11" i="5"/>
  <c r="I11" i="5" s="1"/>
  <c r="J11" i="5" s="1"/>
  <c r="Q11" i="5"/>
  <c r="R11" i="5"/>
  <c r="T11" i="5"/>
  <c r="U11" i="5"/>
  <c r="W11" i="5"/>
  <c r="X11" i="5" s="1"/>
  <c r="Z11" i="5"/>
  <c r="AA11" i="5" s="1"/>
  <c r="AC11" i="5"/>
  <c r="AD11" i="5"/>
  <c r="AF11" i="5"/>
  <c r="AG11" i="5" s="1"/>
  <c r="AI11" i="5"/>
  <c r="AJ11" i="5"/>
  <c r="AL11" i="5"/>
  <c r="AM11" i="5" s="1"/>
  <c r="AO11" i="5"/>
  <c r="AP11" i="5"/>
  <c r="AR11" i="5"/>
  <c r="AS11" i="5" s="1"/>
  <c r="AU11" i="5"/>
  <c r="AV11" i="5" s="1"/>
  <c r="AX11" i="5"/>
  <c r="AY11" i="5" s="1"/>
  <c r="BA11" i="5"/>
  <c r="BB11" i="5" s="1"/>
  <c r="H12" i="5"/>
  <c r="I12" i="5" s="1"/>
  <c r="J12" i="5" s="1"/>
  <c r="Q12" i="5"/>
  <c r="R12" i="5"/>
  <c r="T12" i="5"/>
  <c r="U12" i="5"/>
  <c r="W12" i="5"/>
  <c r="X12" i="5" s="1"/>
  <c r="Z12" i="5"/>
  <c r="AA12" i="5" s="1"/>
  <c r="AC12" i="5"/>
  <c r="AD12" i="5"/>
  <c r="AF12" i="5"/>
  <c r="AG12" i="5" s="1"/>
  <c r="AI12" i="5"/>
  <c r="AJ12" i="5"/>
  <c r="AL12" i="5"/>
  <c r="AM12" i="5"/>
  <c r="AO12" i="5"/>
  <c r="AP12" i="5"/>
  <c r="AR12" i="5"/>
  <c r="AS12" i="5" s="1"/>
  <c r="AU12" i="5"/>
  <c r="AV12" i="5" s="1"/>
  <c r="AX12" i="5"/>
  <c r="AY12" i="5" s="1"/>
  <c r="BA12" i="5"/>
  <c r="BB12" i="5"/>
  <c r="H13" i="5"/>
  <c r="I13" i="5" s="1"/>
  <c r="J13" i="5" s="1"/>
  <c r="Q13" i="5"/>
  <c r="R13" i="5"/>
  <c r="T13" i="5"/>
  <c r="U13" i="5" s="1"/>
  <c r="W13" i="5"/>
  <c r="X13" i="5" s="1"/>
  <c r="Z13" i="5"/>
  <c r="AA13" i="5" s="1"/>
  <c r="AC13" i="5"/>
  <c r="AD13" i="5" s="1"/>
  <c r="AF13" i="5"/>
  <c r="AG13" i="5" s="1"/>
  <c r="AI13" i="5"/>
  <c r="AJ13" i="5"/>
  <c r="AL13" i="5"/>
  <c r="AM13" i="5"/>
  <c r="AO13" i="5"/>
  <c r="AP13" i="5"/>
  <c r="AR13" i="5"/>
  <c r="AS13" i="5"/>
  <c r="AU13" i="5"/>
  <c r="AV13" i="5" s="1"/>
  <c r="AX13" i="5"/>
  <c r="AY13" i="5" s="1"/>
  <c r="BA13" i="5"/>
  <c r="BB13" i="5" s="1"/>
  <c r="H14" i="5"/>
  <c r="I14" i="5" s="1"/>
  <c r="J14" i="5" s="1"/>
  <c r="Q14" i="5"/>
  <c r="R14" i="5"/>
  <c r="T14" i="5"/>
  <c r="U14" i="5"/>
  <c r="W14" i="5"/>
  <c r="X14" i="5" s="1"/>
  <c r="Z14" i="5"/>
  <c r="AA14" i="5" s="1"/>
  <c r="AC14" i="5"/>
  <c r="AD14" i="5"/>
  <c r="AF14" i="5"/>
  <c r="AG14" i="5" s="1"/>
  <c r="AI14" i="5"/>
  <c r="AJ14" i="5"/>
  <c r="AL14" i="5"/>
  <c r="AM14" i="5"/>
  <c r="AO14" i="5"/>
  <c r="AP14" i="5"/>
  <c r="AR14" i="5"/>
  <c r="AS14" i="5"/>
  <c r="AU14" i="5"/>
  <c r="AV14" i="5" s="1"/>
  <c r="AX14" i="5"/>
  <c r="AY14" i="5" s="1"/>
  <c r="BA14" i="5"/>
  <c r="BB14" i="5"/>
  <c r="H15" i="5"/>
  <c r="I15" i="5" s="1"/>
  <c r="J15" i="5"/>
  <c r="Q15" i="5"/>
  <c r="R15" i="5"/>
  <c r="T15" i="5"/>
  <c r="U15" i="5" s="1"/>
  <c r="W15" i="5"/>
  <c r="X15" i="5" s="1"/>
  <c r="Z15" i="5"/>
  <c r="AA15" i="5" s="1"/>
  <c r="AC15" i="5"/>
  <c r="AD15" i="5" s="1"/>
  <c r="AF15" i="5"/>
  <c r="AG15" i="5" s="1"/>
  <c r="AI15" i="5"/>
  <c r="AJ15" i="5"/>
  <c r="AL15" i="5"/>
  <c r="AM15" i="5" s="1"/>
  <c r="AO15" i="5"/>
  <c r="AP15" i="5"/>
  <c r="AR15" i="5"/>
  <c r="AS15" i="5"/>
  <c r="AU15" i="5"/>
  <c r="AV15" i="5" s="1"/>
  <c r="AX15" i="5"/>
  <c r="AY15" i="5" s="1"/>
  <c r="BA15" i="5"/>
  <c r="BB15" i="5"/>
  <c r="H16" i="5"/>
  <c r="I16" i="5" s="1"/>
  <c r="J16" i="5"/>
  <c r="Q16" i="5"/>
  <c r="R16" i="5"/>
  <c r="T16" i="5"/>
  <c r="U16" i="5" s="1"/>
  <c r="W16" i="5"/>
  <c r="X16" i="5" s="1"/>
  <c r="Z16" i="5"/>
  <c r="AA16" i="5"/>
  <c r="AC16" i="5"/>
  <c r="AD16" i="5" s="1"/>
  <c r="AF16" i="5"/>
  <c r="AG16" i="5" s="1"/>
  <c r="AI16" i="5"/>
  <c r="AJ16" i="5" s="1"/>
  <c r="AL16" i="5"/>
  <c r="AM16" i="5" s="1"/>
  <c r="AO16" i="5"/>
  <c r="AP16" i="5"/>
  <c r="AR16" i="5"/>
  <c r="AS16" i="5" s="1"/>
  <c r="AU16" i="5"/>
  <c r="AV16" i="5" s="1"/>
  <c r="AX16" i="5"/>
  <c r="AY16" i="5" s="1"/>
  <c r="BA16" i="5"/>
  <c r="BB16" i="5"/>
  <c r="H17" i="5"/>
  <c r="I17" i="5" s="1"/>
  <c r="J17" i="5" s="1"/>
  <c r="Q17" i="5"/>
  <c r="R17" i="5"/>
  <c r="T17" i="5"/>
  <c r="U17" i="5" s="1"/>
  <c r="W17" i="5"/>
  <c r="X17" i="5" s="1"/>
  <c r="Z17" i="5"/>
  <c r="AA17" i="5" s="1"/>
  <c r="AC17" i="5"/>
  <c r="AD17" i="5" s="1"/>
  <c r="AF17" i="5"/>
  <c r="AG17" i="5" s="1"/>
  <c r="AI17" i="5"/>
  <c r="AJ17" i="5" s="1"/>
  <c r="AL17" i="5"/>
  <c r="AM17" i="5" s="1"/>
  <c r="AO17" i="5"/>
  <c r="AP17" i="5"/>
  <c r="AR17" i="5"/>
  <c r="AS17" i="5"/>
  <c r="AU17" i="5"/>
  <c r="AV17" i="5" s="1"/>
  <c r="AX17" i="5"/>
  <c r="AY17" i="5" s="1"/>
  <c r="BA17" i="5"/>
  <c r="BB17" i="5"/>
  <c r="H18" i="5"/>
  <c r="I18" i="5" s="1"/>
  <c r="J18" i="5"/>
  <c r="Q18" i="5"/>
  <c r="R18" i="5"/>
  <c r="T18" i="5"/>
  <c r="U18" i="5" s="1"/>
  <c r="W18" i="5"/>
  <c r="X18" i="5" s="1"/>
  <c r="Z18" i="5"/>
  <c r="AA18" i="5" s="1"/>
  <c r="AC18" i="5"/>
  <c r="AD18" i="5" s="1"/>
  <c r="AF18" i="5"/>
  <c r="AG18" i="5" s="1"/>
  <c r="AI18" i="5"/>
  <c r="AJ18" i="5"/>
  <c r="AL18" i="5"/>
  <c r="AM18" i="5" s="1"/>
  <c r="AO18" i="5"/>
  <c r="AP18" i="5"/>
  <c r="AR18" i="5"/>
  <c r="AS18" i="5" s="1"/>
  <c r="AU18" i="5"/>
  <c r="AV18" i="5" s="1"/>
  <c r="AX18" i="5"/>
  <c r="AY18" i="5" s="1"/>
  <c r="BA18" i="5"/>
  <c r="BB18" i="5"/>
  <c r="H19" i="5"/>
  <c r="I19" i="5" s="1"/>
  <c r="J19" i="5" s="1"/>
  <c r="Q19" i="5"/>
  <c r="R19" i="5"/>
  <c r="T19" i="5"/>
  <c r="U19" i="5" s="1"/>
  <c r="W19" i="5"/>
  <c r="X19" i="5" s="1"/>
  <c r="Z19" i="5"/>
  <c r="AA19" i="5"/>
  <c r="AC19" i="5"/>
  <c r="AD19" i="5" s="1"/>
  <c r="AF19" i="5"/>
  <c r="AG19" i="5" s="1"/>
  <c r="AI19" i="5"/>
  <c r="AJ19" i="5" s="1"/>
  <c r="AL19" i="5"/>
  <c r="AM19" i="5" s="1"/>
  <c r="AO19" i="5"/>
  <c r="AP19" i="5"/>
  <c r="AR19" i="5"/>
  <c r="AS19" i="5"/>
  <c r="AU19" i="5"/>
  <c r="AV19" i="5" s="1"/>
  <c r="AX19" i="5"/>
  <c r="AY19" i="5" s="1"/>
  <c r="BA19" i="5"/>
  <c r="BB19" i="5" s="1"/>
  <c r="H20" i="5"/>
  <c r="I20" i="5" s="1"/>
  <c r="J20" i="5"/>
  <c r="Q20" i="5"/>
  <c r="R20" i="5"/>
  <c r="T20" i="5"/>
  <c r="U20" i="5" s="1"/>
  <c r="W20" i="5"/>
  <c r="X20" i="5" s="1"/>
  <c r="Z20" i="5"/>
  <c r="AA20" i="5"/>
  <c r="AC20" i="5"/>
  <c r="AD20" i="5" s="1"/>
  <c r="AF20" i="5"/>
  <c r="AG20" i="5" s="1"/>
  <c r="AI20" i="5"/>
  <c r="AJ20" i="5" s="1"/>
  <c r="AL20" i="5"/>
  <c r="AM20" i="5"/>
  <c r="AO20" i="5"/>
  <c r="AP20" i="5"/>
  <c r="AR20" i="5"/>
  <c r="AS20" i="5" s="1"/>
  <c r="AU20" i="5"/>
  <c r="AV20" i="5" s="1"/>
  <c r="AX20" i="5"/>
  <c r="AY20" i="5" s="1"/>
  <c r="BA20" i="5"/>
  <c r="BB20" i="5" s="1"/>
  <c r="H21" i="5"/>
  <c r="I21" i="5" s="1"/>
  <c r="J21" i="5" s="1"/>
  <c r="Q21" i="5"/>
  <c r="R21" i="5"/>
  <c r="T21" i="5"/>
  <c r="U21" i="5" s="1"/>
  <c r="W21" i="5"/>
  <c r="X21" i="5" s="1"/>
  <c r="Z21" i="5"/>
  <c r="AA21" i="5"/>
  <c r="AC21" i="5"/>
  <c r="AD21" i="5" s="1"/>
  <c r="AF21" i="5"/>
  <c r="AG21" i="5" s="1"/>
  <c r="AI21" i="5"/>
  <c r="AJ21" i="5"/>
  <c r="AL21" i="5"/>
  <c r="AM21" i="5" s="1"/>
  <c r="AO21" i="5"/>
  <c r="AP21" i="5"/>
  <c r="AR21" i="5"/>
  <c r="AS21" i="5"/>
  <c r="AU21" i="5"/>
  <c r="AV21" i="5" s="1"/>
  <c r="AX21" i="5"/>
  <c r="AY21" i="5" s="1"/>
  <c r="BA21" i="5"/>
  <c r="BB21" i="5" s="1"/>
  <c r="H22" i="5"/>
  <c r="I22" i="5" s="1"/>
  <c r="J22" i="5"/>
  <c r="Q22" i="5"/>
  <c r="R22" i="5"/>
  <c r="T22" i="5"/>
  <c r="U22" i="5" s="1"/>
  <c r="W22" i="5"/>
  <c r="X22" i="5" s="1"/>
  <c r="Z22" i="5"/>
  <c r="AA22" i="5"/>
  <c r="AC22" i="5"/>
  <c r="AD22" i="5" s="1"/>
  <c r="AF22" i="5"/>
  <c r="AG22" i="5" s="1"/>
  <c r="AI22" i="5"/>
  <c r="AJ22" i="5"/>
  <c r="AL22" i="5"/>
  <c r="AM22" i="5" s="1"/>
  <c r="AO22" i="5"/>
  <c r="AP22" i="5"/>
  <c r="AR22" i="5"/>
  <c r="AS22" i="5"/>
  <c r="AU22" i="5"/>
  <c r="AV22" i="5" s="1"/>
  <c r="AX22" i="5"/>
  <c r="AY22" i="5"/>
  <c r="BA22" i="5"/>
  <c r="BB22" i="5"/>
  <c r="H23" i="5"/>
  <c r="I23" i="5"/>
  <c r="J23" i="5" s="1"/>
  <c r="Q23" i="5"/>
  <c r="R23" i="5" s="1"/>
  <c r="T23" i="5"/>
  <c r="U23" i="5"/>
  <c r="W23" i="5"/>
  <c r="X23" i="5" s="1"/>
  <c r="Z23" i="5"/>
  <c r="AA23" i="5"/>
  <c r="AC23" i="5"/>
  <c r="AD23" i="5"/>
  <c r="AF23" i="5"/>
  <c r="AG23" i="5"/>
  <c r="AI23" i="5"/>
  <c r="AJ23" i="5" s="1"/>
  <c r="AL23" i="5"/>
  <c r="AM23" i="5" s="1"/>
  <c r="AO23" i="5"/>
  <c r="AP23" i="5" s="1"/>
  <c r="AR23" i="5"/>
  <c r="AS23" i="5" s="1"/>
  <c r="AU23" i="5"/>
  <c r="AV23" i="5" s="1"/>
  <c r="AX23" i="5"/>
  <c r="AY23" i="5" s="1"/>
  <c r="BA23" i="5"/>
  <c r="BB23" i="5" s="1"/>
  <c r="H24" i="5"/>
  <c r="I24" i="5"/>
  <c r="J24" i="5"/>
  <c r="Q24" i="5"/>
  <c r="R24" i="5" s="1"/>
  <c r="T24" i="5"/>
  <c r="U24" i="5"/>
  <c r="W24" i="5"/>
  <c r="X24" i="5" s="1"/>
  <c r="Z24" i="5"/>
  <c r="AA24" i="5"/>
  <c r="AC24" i="5"/>
  <c r="AD24" i="5"/>
  <c r="AF24" i="5"/>
  <c r="AG24" i="5"/>
  <c r="AI24" i="5"/>
  <c r="AJ24" i="5" s="1"/>
  <c r="AL24" i="5"/>
  <c r="AM24" i="5"/>
  <c r="AO24" i="5"/>
  <c r="AP24" i="5"/>
  <c r="AR24" i="5"/>
  <c r="AS24" i="5" s="1"/>
  <c r="AU24" i="5"/>
  <c r="AV24" i="5" s="1"/>
  <c r="AX24" i="5"/>
  <c r="AY24" i="5"/>
  <c r="BA24" i="5"/>
  <c r="BB24" i="5" s="1"/>
  <c r="H25" i="5"/>
  <c r="I25" i="5"/>
  <c r="J25" i="5" s="1"/>
  <c r="Q25" i="5"/>
  <c r="R25" i="5"/>
  <c r="T25" i="5"/>
  <c r="U25" i="5"/>
  <c r="W25" i="5"/>
  <c r="X25" i="5" s="1"/>
  <c r="Z25" i="5"/>
  <c r="AA25" i="5"/>
  <c r="AC25" i="5"/>
  <c r="AD25" i="5"/>
  <c r="AF25" i="5"/>
  <c r="AG25" i="5"/>
  <c r="AI25" i="5"/>
  <c r="AJ25" i="5" s="1"/>
  <c r="AL25" i="5"/>
  <c r="AM25" i="5"/>
  <c r="AO25" i="5"/>
  <c r="AP25" i="5" s="1"/>
  <c r="AR25" i="5"/>
  <c r="AS25" i="5" s="1"/>
  <c r="AU25" i="5"/>
  <c r="AV25" i="5" s="1"/>
  <c r="AX25" i="5"/>
  <c r="AY25" i="5"/>
  <c r="BA25" i="5"/>
  <c r="BB25" i="5"/>
  <c r="H26" i="5"/>
  <c r="I26" i="5"/>
  <c r="J26" i="5"/>
  <c r="Q26" i="5"/>
  <c r="R26" i="5"/>
  <c r="T26" i="5"/>
  <c r="U26" i="5" s="1"/>
  <c r="W26" i="5"/>
  <c r="X26" i="5" s="1"/>
  <c r="Z26" i="5"/>
  <c r="AA26" i="5"/>
  <c r="AC26" i="5"/>
  <c r="AD26" i="5"/>
  <c r="AF26" i="5"/>
  <c r="AG26" i="5"/>
  <c r="AI26" i="5"/>
  <c r="AJ26" i="5"/>
  <c r="AL26" i="5"/>
  <c r="AM26" i="5" s="1"/>
  <c r="AO26" i="5"/>
  <c r="AP26" i="5"/>
  <c r="AR26" i="5"/>
  <c r="AS26" i="5" s="1"/>
  <c r="AU26" i="5"/>
  <c r="AV26" i="5" s="1"/>
  <c r="AX26" i="5"/>
  <c r="AY26" i="5"/>
  <c r="BA26" i="5"/>
  <c r="BB26" i="5"/>
  <c r="H27" i="5"/>
  <c r="I27" i="5" s="1"/>
  <c r="J27" i="5" s="1"/>
  <c r="Q27" i="5"/>
  <c r="R27" i="5" s="1"/>
  <c r="T27" i="5"/>
  <c r="U27" i="5" s="1"/>
  <c r="W27" i="5"/>
  <c r="X27" i="5"/>
  <c r="Z27" i="5"/>
  <c r="AA27" i="5" s="1"/>
  <c r="AC27" i="5"/>
  <c r="AD27" i="5"/>
  <c r="AF27" i="5"/>
  <c r="AG27" i="5"/>
  <c r="AI27" i="5"/>
  <c r="AJ27" i="5" s="1"/>
  <c r="AL27" i="5"/>
  <c r="AM27" i="5" s="1"/>
  <c r="AO27" i="5"/>
  <c r="AP27" i="5"/>
  <c r="AR27" i="5"/>
  <c r="AS27" i="5" s="1"/>
  <c r="AU27" i="5"/>
  <c r="AV27" i="5" s="1"/>
  <c r="AX27" i="5"/>
  <c r="AY27" i="5"/>
  <c r="BA27" i="5"/>
  <c r="BB27" i="5"/>
  <c r="H28" i="5"/>
  <c r="I28" i="5"/>
  <c r="J28" i="5"/>
  <c r="Q28" i="5"/>
  <c r="R28" i="5"/>
  <c r="T28" i="5"/>
  <c r="U28" i="5" s="1"/>
  <c r="W28" i="5"/>
  <c r="X28" i="5" s="1"/>
  <c r="Z28" i="5"/>
  <c r="AA28" i="5"/>
  <c r="AC28" i="5"/>
  <c r="AD28" i="5"/>
  <c r="AF28" i="5"/>
  <c r="AG28" i="5"/>
  <c r="AI28" i="5"/>
  <c r="AJ28" i="5"/>
  <c r="AL28" i="5"/>
  <c r="AM28" i="5" s="1"/>
  <c r="AO28" i="5"/>
  <c r="AP28" i="5"/>
  <c r="AR28" i="5"/>
  <c r="AS28" i="5" s="1"/>
  <c r="AU28" i="5"/>
  <c r="AV28" i="5" s="1"/>
  <c r="AX28" i="5"/>
  <c r="AY28" i="5"/>
  <c r="BA28" i="5"/>
  <c r="BB28" i="5"/>
  <c r="H29" i="5"/>
  <c r="I29" i="5" s="1"/>
  <c r="J29" i="5" s="1"/>
  <c r="Q29" i="5"/>
  <c r="R29" i="5" s="1"/>
  <c r="T29" i="5"/>
  <c r="U29" i="5" s="1"/>
  <c r="W29" i="5"/>
  <c r="X29" i="5"/>
  <c r="Z29" i="5"/>
  <c r="AA29" i="5" s="1"/>
  <c r="AC29" i="5"/>
  <c r="AD29" i="5"/>
  <c r="AF29" i="5"/>
  <c r="AG29" i="5"/>
  <c r="AI29" i="5"/>
  <c r="AJ29" i="5" s="1"/>
  <c r="AL29" i="5"/>
  <c r="AM29" i="5" s="1"/>
  <c r="AO29" i="5"/>
  <c r="AP29" i="5"/>
  <c r="AR29" i="5"/>
  <c r="AS29" i="5" s="1"/>
  <c r="AU29" i="5"/>
  <c r="AV29" i="5" s="1"/>
  <c r="AX29" i="5"/>
  <c r="AY29" i="5"/>
  <c r="BA29" i="5"/>
  <c r="BB29" i="5"/>
  <c r="H30" i="5"/>
  <c r="I30" i="5"/>
  <c r="J30" i="5"/>
  <c r="Q30" i="5"/>
  <c r="R30" i="5"/>
  <c r="T30" i="5"/>
  <c r="U30" i="5" s="1"/>
  <c r="W30" i="5"/>
  <c r="X30" i="5" s="1"/>
  <c r="Z30" i="5"/>
  <c r="AA30" i="5"/>
  <c r="AC30" i="5"/>
  <c r="AD30" i="5"/>
  <c r="AF30" i="5"/>
  <c r="AG30" i="5"/>
  <c r="AI30" i="5"/>
  <c r="AJ30" i="5"/>
  <c r="AL30" i="5"/>
  <c r="AM30" i="5" s="1"/>
  <c r="AO30" i="5"/>
  <c r="AP30" i="5"/>
  <c r="AR30" i="5"/>
  <c r="AS30" i="5" s="1"/>
  <c r="AU30" i="5"/>
  <c r="AV30" i="5" s="1"/>
  <c r="AX30" i="5"/>
  <c r="AY30" i="5"/>
  <c r="BA30" i="5"/>
  <c r="BB30" i="5"/>
  <c r="H31" i="5"/>
  <c r="I31" i="5" s="1"/>
  <c r="J31" i="5" s="1"/>
  <c r="Q31" i="5"/>
  <c r="R31" i="5" s="1"/>
  <c r="T31" i="5"/>
  <c r="U31" i="5" s="1"/>
  <c r="W31" i="5"/>
  <c r="X31" i="5"/>
  <c r="Z31" i="5"/>
  <c r="AA31" i="5" s="1"/>
  <c r="AC31" i="5"/>
  <c r="AD31" i="5"/>
  <c r="AF31" i="5"/>
  <c r="AG31" i="5"/>
  <c r="AI31" i="5"/>
  <c r="AJ31" i="5" s="1"/>
  <c r="AL31" i="5"/>
  <c r="AM31" i="5" s="1"/>
  <c r="AO31" i="5"/>
  <c r="AP31" i="5"/>
  <c r="AR31" i="5"/>
  <c r="AS31" i="5" s="1"/>
  <c r="AU31" i="5"/>
  <c r="AV31" i="5"/>
  <c r="AX31" i="5"/>
  <c r="AY31" i="5"/>
  <c r="BA31" i="5"/>
  <c r="BB31" i="5"/>
  <c r="H32" i="5"/>
  <c r="I32" i="5" s="1"/>
  <c r="J32" i="5" s="1"/>
  <c r="Q32" i="5"/>
  <c r="R32" i="5" s="1"/>
  <c r="T32" i="5"/>
  <c r="U32" i="5" s="1"/>
  <c r="W32" i="5"/>
  <c r="X32" i="5" s="1"/>
  <c r="Z32" i="5"/>
  <c r="AA32" i="5" s="1"/>
  <c r="AC32" i="5"/>
  <c r="AD32" i="5"/>
  <c r="AF32" i="5"/>
  <c r="AG32" i="5"/>
  <c r="AI32" i="5"/>
  <c r="AJ32" i="5"/>
  <c r="AL32" i="5"/>
  <c r="AM32" i="5" s="1"/>
  <c r="AO32" i="5"/>
  <c r="AP32" i="5"/>
  <c r="AR32" i="5"/>
  <c r="AS32" i="5" s="1"/>
  <c r="AU32" i="5"/>
  <c r="AV32" i="5" s="1"/>
  <c r="AX32" i="5"/>
  <c r="AY32" i="5"/>
  <c r="BA32" i="5"/>
  <c r="BB32" i="5"/>
  <c r="H33" i="5"/>
  <c r="I33" i="5" s="1"/>
  <c r="J33" i="5" s="1"/>
  <c r="Q33" i="5"/>
  <c r="R33" i="5" s="1"/>
  <c r="T33" i="5"/>
  <c r="U33" i="5" s="1"/>
  <c r="W33" i="5"/>
  <c r="X33" i="5"/>
  <c r="Z33" i="5"/>
  <c r="AA33" i="5" s="1"/>
  <c r="AC33" i="5"/>
  <c r="AD33" i="5"/>
  <c r="AF33" i="5"/>
  <c r="AG33" i="5" s="1"/>
  <c r="AI33" i="5"/>
  <c r="AJ33" i="5" s="1"/>
  <c r="AL33" i="5"/>
  <c r="AM33" i="5" s="1"/>
  <c r="AO33" i="5"/>
  <c r="AP33" i="5" s="1"/>
  <c r="AR33" i="5"/>
  <c r="AS33" i="5"/>
  <c r="AU33" i="5"/>
  <c r="AV33" i="5"/>
  <c r="AX33" i="5"/>
  <c r="AY33" i="5" s="1"/>
  <c r="BA33" i="5"/>
  <c r="BB33" i="5"/>
  <c r="H34" i="5"/>
  <c r="I34" i="5" s="1"/>
  <c r="J34" i="5" s="1"/>
  <c r="Q34" i="5"/>
  <c r="R34" i="5" s="1"/>
  <c r="T34" i="5"/>
  <c r="U34" i="5"/>
  <c r="W34" i="5"/>
  <c r="X34" i="5"/>
  <c r="Z34" i="5"/>
  <c r="AA34" i="5" s="1"/>
  <c r="AC34" i="5"/>
  <c r="AD34" i="5"/>
  <c r="AF34" i="5"/>
  <c r="AG34" i="5"/>
  <c r="AI34" i="5"/>
  <c r="AJ34" i="5" s="1"/>
  <c r="AL34" i="5"/>
  <c r="AM34" i="5"/>
  <c r="AO34" i="5"/>
  <c r="AP34" i="5" s="1"/>
  <c r="AR34" i="5"/>
  <c r="AS34" i="5"/>
  <c r="AU34" i="5"/>
  <c r="AV34" i="5"/>
  <c r="AX34" i="5"/>
  <c r="AY34" i="5" s="1"/>
  <c r="BA34" i="5"/>
  <c r="BB34" i="5" s="1"/>
  <c r="H35" i="5"/>
  <c r="I35" i="5" s="1"/>
  <c r="J35" i="5" s="1"/>
  <c r="Q35" i="5"/>
  <c r="R35" i="5" s="1"/>
  <c r="T35" i="5"/>
  <c r="U35" i="5"/>
  <c r="W35" i="5"/>
  <c r="X35" i="5"/>
  <c r="Z35" i="5"/>
  <c r="AA35" i="5" s="1"/>
  <c r="AC35" i="5"/>
  <c r="AD35" i="5" s="1"/>
  <c r="AF35" i="5"/>
  <c r="AG35" i="5"/>
  <c r="AI35" i="5"/>
  <c r="AJ35" i="5" s="1"/>
  <c r="AL35" i="5"/>
  <c r="AM35" i="5"/>
  <c r="AO35" i="5"/>
  <c r="AP35" i="5" s="1"/>
  <c r="AR35" i="5"/>
  <c r="AS35" i="5"/>
  <c r="AU35" i="5"/>
  <c r="AV35" i="5" s="1"/>
  <c r="AX35" i="5"/>
  <c r="AY35" i="5" s="1"/>
  <c r="BA35" i="5"/>
  <c r="BB35" i="5"/>
  <c r="H36" i="5"/>
  <c r="I36" i="5"/>
  <c r="J36" i="5" s="1"/>
  <c r="Q36" i="5"/>
  <c r="R36" i="5" s="1"/>
  <c r="T36" i="5"/>
  <c r="U36" i="5"/>
  <c r="W36" i="5"/>
  <c r="X36" i="5" s="1"/>
  <c r="Z36" i="5"/>
  <c r="AA36" i="5" s="1"/>
  <c r="AC36" i="5"/>
  <c r="AD36" i="5"/>
  <c r="AF36" i="5"/>
  <c r="AG36" i="5"/>
  <c r="AI36" i="5"/>
  <c r="AJ36" i="5" s="1"/>
  <c r="AL36" i="5"/>
  <c r="AM36" i="5"/>
  <c r="AO36" i="5"/>
  <c r="AP36" i="5" s="1"/>
  <c r="AR36" i="5"/>
  <c r="AS36" i="5"/>
  <c r="AU36" i="5"/>
  <c r="AV36" i="5"/>
  <c r="AX36" i="5"/>
  <c r="AY36" i="5" s="1"/>
  <c r="BA36" i="5"/>
  <c r="BB36" i="5" s="1"/>
  <c r="H37" i="5"/>
  <c r="I37" i="5" s="1"/>
  <c r="J37" i="5" s="1"/>
  <c r="Q37" i="5"/>
  <c r="R37" i="5" s="1"/>
  <c r="T37" i="5"/>
  <c r="U37" i="5"/>
  <c r="W37" i="5"/>
  <c r="X37" i="5"/>
  <c r="Z37" i="5"/>
  <c r="AA37" i="5" s="1"/>
  <c r="AC37" i="5"/>
  <c r="AD37" i="5" s="1"/>
  <c r="AF37" i="5"/>
  <c r="AG37" i="5"/>
  <c r="AI37" i="5"/>
  <c r="AJ37" i="5" s="1"/>
  <c r="AL37" i="5"/>
  <c r="AM37" i="5"/>
  <c r="AO37" i="5"/>
  <c r="AP37" i="5" s="1"/>
  <c r="AR37" i="5"/>
  <c r="AS37" i="5"/>
  <c r="AU37" i="5"/>
  <c r="AV37" i="5" s="1"/>
  <c r="AX37" i="5"/>
  <c r="AY37" i="5" s="1"/>
  <c r="BA37" i="5"/>
  <c r="BB37" i="5"/>
  <c r="H38" i="5"/>
  <c r="I38" i="5"/>
  <c r="J38" i="5" s="1"/>
  <c r="Q38" i="5"/>
  <c r="R38" i="5" s="1"/>
  <c r="T38" i="5"/>
  <c r="U38" i="5"/>
  <c r="W38" i="5"/>
  <c r="X38" i="5" s="1"/>
  <c r="Z38" i="5"/>
  <c r="AA38" i="5" s="1"/>
  <c r="AC38" i="5"/>
  <c r="AD38" i="5"/>
  <c r="AF38" i="5"/>
  <c r="AG38" i="5"/>
  <c r="AI38" i="5"/>
  <c r="AJ38" i="5" s="1"/>
  <c r="AL38" i="5"/>
  <c r="AM38" i="5"/>
  <c r="AO38" i="5"/>
  <c r="AP38" i="5" s="1"/>
  <c r="AR38" i="5"/>
  <c r="AS38" i="5"/>
  <c r="AU38" i="5"/>
  <c r="AV38" i="5"/>
  <c r="AX38" i="5"/>
  <c r="AY38" i="5" s="1"/>
  <c r="BA38" i="5"/>
  <c r="BB38" i="5" s="1"/>
  <c r="H39" i="5"/>
  <c r="I39" i="5" s="1"/>
  <c r="J39" i="5" s="1"/>
  <c r="Q39" i="5"/>
  <c r="R39" i="5" s="1"/>
  <c r="T39" i="5"/>
  <c r="U39" i="5"/>
  <c r="W39" i="5"/>
  <c r="X39" i="5"/>
  <c r="Z39" i="5"/>
  <c r="AA39" i="5" s="1"/>
  <c r="AC39" i="5"/>
  <c r="AD39" i="5" s="1"/>
  <c r="AF39" i="5"/>
  <c r="AG39" i="5"/>
  <c r="AI39" i="5"/>
  <c r="AJ39" i="5" s="1"/>
  <c r="AL39" i="5"/>
  <c r="AM39" i="5"/>
  <c r="AO39" i="5"/>
  <c r="AP39" i="5" s="1"/>
  <c r="AR39" i="5"/>
  <c r="AS39" i="5"/>
  <c r="AU39" i="5"/>
  <c r="AV39" i="5" s="1"/>
  <c r="AX39" i="5"/>
  <c r="AY39" i="5" s="1"/>
  <c r="BA39" i="5"/>
  <c r="BB39" i="5"/>
  <c r="H40" i="5"/>
  <c r="I40" i="5" s="1"/>
  <c r="J40" i="5" s="1"/>
  <c r="Q40" i="5"/>
  <c r="R40" i="5" s="1"/>
  <c r="T40" i="5"/>
  <c r="U40" i="5" s="1"/>
  <c r="W40" i="5"/>
  <c r="X40" i="5" s="1"/>
  <c r="Z40" i="5"/>
  <c r="AA40" i="5" s="1"/>
  <c r="AC40" i="5"/>
  <c r="AD40" i="5" s="1"/>
  <c r="AF40" i="5"/>
  <c r="AG40" i="5" s="1"/>
  <c r="AI40" i="5"/>
  <c r="AJ40" i="5"/>
  <c r="AL40" i="5"/>
  <c r="AM40" i="5" s="1"/>
  <c r="AO40" i="5"/>
  <c r="AP40" i="5" s="1"/>
  <c r="AR40" i="5"/>
  <c r="AS40" i="5"/>
  <c r="AU40" i="5"/>
  <c r="AV40" i="5"/>
  <c r="AX40" i="5"/>
  <c r="AY40" i="5" s="1"/>
  <c r="BA40" i="5"/>
  <c r="BB40" i="5"/>
  <c r="H41" i="5"/>
  <c r="I41" i="5"/>
  <c r="J41" i="5" s="1"/>
  <c r="Q41" i="5"/>
  <c r="R41" i="5" s="1"/>
  <c r="T41" i="5"/>
  <c r="U41" i="5" s="1"/>
  <c r="W41" i="5"/>
  <c r="X41" i="5" s="1"/>
  <c r="Z41" i="5"/>
  <c r="AA41" i="5" s="1"/>
  <c r="AC41" i="5"/>
  <c r="AD41" i="5" s="1"/>
  <c r="AF41" i="5"/>
  <c r="AG41" i="5" s="1"/>
  <c r="AI41" i="5"/>
  <c r="AJ41" i="5"/>
  <c r="AL41" i="5"/>
  <c r="AM41" i="5" s="1"/>
  <c r="AO41" i="5"/>
  <c r="AP41" i="5" s="1"/>
  <c r="AR41" i="5"/>
  <c r="AS41" i="5"/>
  <c r="AU41" i="5"/>
  <c r="AV41" i="5" s="1"/>
  <c r="AX41" i="5"/>
  <c r="AY41" i="5" s="1"/>
  <c r="BA41" i="5"/>
  <c r="BB41" i="5"/>
  <c r="H42" i="5"/>
  <c r="I42" i="5" s="1"/>
  <c r="J42" i="5" s="1"/>
  <c r="Q42" i="5"/>
  <c r="R42" i="5"/>
  <c r="T42" i="5"/>
  <c r="U42" i="5" s="1"/>
  <c r="W42" i="5"/>
  <c r="X42" i="5"/>
  <c r="Z42" i="5"/>
  <c r="AA42" i="5" s="1"/>
  <c r="AC42" i="5"/>
  <c r="AD42" i="5" s="1"/>
  <c r="AF42" i="5"/>
  <c r="AG42" i="5"/>
  <c r="AI42" i="5"/>
  <c r="AJ42" i="5"/>
  <c r="AL42" i="5"/>
  <c r="AM42" i="5"/>
  <c r="AO42" i="5"/>
  <c r="AP42" i="5" s="1"/>
  <c r="AR42" i="5"/>
  <c r="AS42" i="5"/>
  <c r="AU42" i="5"/>
  <c r="AV42" i="5"/>
  <c r="AX42" i="5"/>
  <c r="AY42" i="5" s="1"/>
  <c r="BA42" i="5"/>
  <c r="BB42" i="5"/>
  <c r="H43" i="5"/>
  <c r="I43" i="5"/>
  <c r="J43" i="5"/>
  <c r="Q43" i="5"/>
  <c r="R43" i="5"/>
  <c r="T43" i="5"/>
  <c r="U43" i="5"/>
  <c r="W43" i="5"/>
  <c r="X43" i="5" s="1"/>
  <c r="Z43" i="5"/>
  <c r="AA43" i="5" s="1"/>
  <c r="AC43" i="5"/>
  <c r="AD43" i="5" s="1"/>
  <c r="AF43" i="5"/>
  <c r="AG43" i="5" s="1"/>
  <c r="AI43" i="5"/>
  <c r="AJ43" i="5"/>
  <c r="AL43" i="5"/>
  <c r="AM43" i="5" s="1"/>
  <c r="AO43" i="5"/>
  <c r="AP43" i="5" s="1"/>
  <c r="AR43" i="5"/>
  <c r="AS43" i="5"/>
  <c r="AU43" i="5"/>
  <c r="AV43" i="5" s="1"/>
  <c r="AX43" i="5"/>
  <c r="AY43" i="5" s="1"/>
  <c r="BA43" i="5"/>
  <c r="BB43" i="5"/>
  <c r="H44" i="5"/>
  <c r="I44" i="5" s="1"/>
  <c r="J44" i="5" s="1"/>
  <c r="Q44" i="5"/>
  <c r="R44" i="5"/>
  <c r="T44" i="5"/>
  <c r="U44" i="5" s="1"/>
  <c r="W44" i="5"/>
  <c r="X44" i="5" s="1"/>
  <c r="Z44" i="5"/>
  <c r="AA44" i="5" s="1"/>
  <c r="AC44" i="5"/>
  <c r="AD44" i="5" s="1"/>
  <c r="AF44" i="5"/>
  <c r="AG44" i="5"/>
  <c r="AI44" i="5"/>
  <c r="AJ44" i="5"/>
  <c r="AL44" i="5"/>
  <c r="AM44" i="5"/>
  <c r="AO44" i="5"/>
  <c r="AP44" i="5"/>
  <c r="AR44" i="5"/>
  <c r="AS44" i="5"/>
  <c r="AU44" i="5"/>
  <c r="AV44" i="5"/>
  <c r="AX44" i="5"/>
  <c r="AY44" i="5" s="1"/>
  <c r="BA44" i="5"/>
  <c r="BB44" i="5"/>
  <c r="H45" i="5"/>
  <c r="I45" i="5"/>
  <c r="J45" i="5"/>
  <c r="Q45" i="5"/>
  <c r="R45" i="5"/>
  <c r="T45" i="5"/>
  <c r="U45" i="5" s="1"/>
  <c r="W45" i="5"/>
  <c r="X45" i="5" s="1"/>
  <c r="Z45" i="5"/>
  <c r="AA45" i="5" s="1"/>
  <c r="AC45" i="5"/>
  <c r="AD45" i="5"/>
  <c r="AF45" i="5"/>
  <c r="AG45" i="5" s="1"/>
  <c r="AI45" i="5"/>
  <c r="AJ45" i="5"/>
  <c r="AL45" i="5"/>
  <c r="AM45" i="5" s="1"/>
  <c r="AO45" i="5"/>
  <c r="AP45" i="5" s="1"/>
  <c r="AR45" i="5"/>
  <c r="AS45" i="5"/>
  <c r="AU45" i="5"/>
  <c r="AV45" i="5" s="1"/>
  <c r="AX45" i="5"/>
  <c r="AY45" i="5" s="1"/>
  <c r="BA45" i="5"/>
  <c r="BB45" i="5"/>
  <c r="H46" i="5"/>
  <c r="I46" i="5" s="1"/>
  <c r="J46" i="5" s="1"/>
  <c r="Q46" i="5"/>
  <c r="R46" i="5"/>
  <c r="T46" i="5"/>
  <c r="U46" i="5" s="1"/>
  <c r="W46" i="5"/>
  <c r="X46" i="5"/>
  <c r="Z46" i="5"/>
  <c r="AA46" i="5" s="1"/>
  <c r="AC46" i="5"/>
  <c r="AD46" i="5" s="1"/>
  <c r="AF46" i="5"/>
  <c r="AG46" i="5"/>
  <c r="AI46" i="5"/>
  <c r="AJ46" i="5"/>
  <c r="AL46" i="5"/>
  <c r="AM46" i="5"/>
  <c r="AO46" i="5"/>
  <c r="AP46" i="5"/>
  <c r="AR46" i="5"/>
  <c r="AS46" i="5"/>
  <c r="AU46" i="5"/>
  <c r="AV46" i="5"/>
  <c r="AX46" i="5"/>
  <c r="AY46" i="5" s="1"/>
  <c r="BA46" i="5"/>
  <c r="BB46" i="5"/>
  <c r="H47" i="5"/>
  <c r="I47" i="5"/>
  <c r="J47" i="5"/>
  <c r="Q47" i="5"/>
  <c r="R47" i="5"/>
  <c r="T47" i="5"/>
  <c r="U47" i="5"/>
  <c r="W47" i="5"/>
  <c r="X47" i="5" s="1"/>
  <c r="Z47" i="5"/>
  <c r="AA47" i="5" s="1"/>
  <c r="AC47" i="5"/>
  <c r="AD47" i="5"/>
  <c r="AF47" i="5"/>
  <c r="AG47" i="5" s="1"/>
  <c r="AI47" i="5"/>
  <c r="AJ47" i="5"/>
  <c r="AL47" i="5"/>
  <c r="AM47" i="5" s="1"/>
  <c r="AO47" i="5"/>
  <c r="AP47" i="5" s="1"/>
  <c r="AR47" i="5"/>
  <c r="AS47" i="5"/>
  <c r="AU47" i="5"/>
  <c r="AV47" i="5" s="1"/>
  <c r="AX47" i="5"/>
  <c r="AY47" i="5" s="1"/>
  <c r="BA47" i="5"/>
  <c r="BB47" i="5"/>
  <c r="H48" i="5"/>
  <c r="I48" i="5" s="1"/>
  <c r="J48" i="5" s="1"/>
  <c r="Q48" i="5"/>
  <c r="R48" i="5"/>
  <c r="T48" i="5"/>
  <c r="U48" i="5" s="1"/>
  <c r="W48" i="5"/>
  <c r="X48" i="5"/>
  <c r="Z48" i="5"/>
  <c r="AA48" i="5" s="1"/>
  <c r="AC48" i="5"/>
  <c r="AD48" i="5" s="1"/>
  <c r="AF48" i="5"/>
  <c r="AG48" i="5" s="1"/>
  <c r="AI48" i="5"/>
  <c r="AJ48" i="5"/>
  <c r="AL48" i="5"/>
  <c r="AM48" i="5"/>
  <c r="AO48" i="5"/>
  <c r="AP48" i="5" s="1"/>
  <c r="AR48" i="5"/>
  <c r="AS48" i="5"/>
  <c r="AU48" i="5"/>
  <c r="AV48" i="5"/>
  <c r="AX48" i="5"/>
  <c r="AY48" i="5" s="1"/>
  <c r="BA48" i="5"/>
  <c r="BB48" i="5"/>
  <c r="H49" i="5"/>
  <c r="I49" i="5"/>
  <c r="J49" i="5"/>
  <c r="Q49" i="5"/>
  <c r="R49" i="5"/>
  <c r="T49" i="5"/>
  <c r="U49" i="5"/>
  <c r="W49" i="5"/>
  <c r="X49" i="5" s="1"/>
  <c r="Z49" i="5"/>
  <c r="AA49" i="5" s="1"/>
  <c r="AC49" i="5"/>
  <c r="AD49" i="5" s="1"/>
  <c r="AF49" i="5"/>
  <c r="AG49" i="5" s="1"/>
  <c r="AI49" i="5"/>
  <c r="AJ49" i="5"/>
  <c r="AL49" i="5"/>
  <c r="AM49" i="5" s="1"/>
  <c r="AO49" i="5"/>
  <c r="AP49" i="5" s="1"/>
  <c r="AR49" i="5"/>
  <c r="AS49" i="5"/>
  <c r="AU49" i="5"/>
  <c r="AV49" i="5" s="1"/>
  <c r="AX49" i="5"/>
  <c r="AY49" i="5" s="1"/>
  <c r="BA49" i="5"/>
  <c r="BB49" i="5"/>
  <c r="H50" i="5"/>
  <c r="I50" i="5" s="1"/>
  <c r="J50" i="5" s="1"/>
  <c r="Q50" i="5"/>
  <c r="R50" i="5"/>
  <c r="T50" i="5"/>
  <c r="U50" i="5" s="1"/>
  <c r="W50" i="5"/>
  <c r="X50" i="5"/>
  <c r="Z50" i="5"/>
  <c r="AA50" i="5" s="1"/>
  <c r="AC50" i="5"/>
  <c r="AD50" i="5" s="1"/>
  <c r="AF50" i="5"/>
  <c r="AG50" i="5" s="1"/>
  <c r="AI50" i="5"/>
  <c r="AJ50" i="5"/>
  <c r="AL50" i="5"/>
  <c r="AM50" i="5"/>
  <c r="AO50" i="5"/>
  <c r="AP50" i="5" s="1"/>
  <c r="AR50" i="5"/>
  <c r="AS50" i="5"/>
  <c r="AU50" i="5"/>
  <c r="AV50" i="5"/>
  <c r="AX50" i="5"/>
  <c r="AY50" i="5" s="1"/>
  <c r="BA50" i="5"/>
  <c r="BB50" i="5"/>
  <c r="H51" i="5"/>
  <c r="I51" i="5"/>
  <c r="J51" i="5"/>
  <c r="Q51" i="5"/>
  <c r="R51" i="5"/>
  <c r="T51" i="5"/>
  <c r="U51" i="5"/>
  <c r="W51" i="5"/>
  <c r="X51" i="5" s="1"/>
  <c r="Z51" i="5"/>
  <c r="AA51" i="5" s="1"/>
  <c r="AC51" i="5"/>
  <c r="AD51" i="5" s="1"/>
  <c r="AF51" i="5"/>
  <c r="AG51" i="5" s="1"/>
  <c r="AI51" i="5"/>
  <c r="AJ51" i="5"/>
  <c r="AL51" i="5"/>
  <c r="AM51" i="5" s="1"/>
  <c r="AO51" i="5"/>
  <c r="AP51" i="5" s="1"/>
  <c r="AR51" i="5"/>
  <c r="AS51" i="5"/>
  <c r="AU51" i="5"/>
  <c r="AV51" i="5" s="1"/>
  <c r="AX51" i="5"/>
  <c r="AY51" i="5" s="1"/>
  <c r="BA51" i="5"/>
  <c r="BB51" i="5"/>
  <c r="H52" i="5"/>
  <c r="I52" i="5" s="1"/>
  <c r="J52" i="5" s="1"/>
  <c r="Q52" i="5"/>
  <c r="R52" i="5"/>
  <c r="T52" i="5"/>
  <c r="U52" i="5" s="1"/>
  <c r="W52" i="5"/>
  <c r="X52" i="5" s="1"/>
  <c r="Z52" i="5"/>
  <c r="AA52" i="5" s="1"/>
  <c r="AC52" i="5"/>
  <c r="AD52" i="5" s="1"/>
  <c r="AF52" i="5"/>
  <c r="AG52" i="5"/>
  <c r="AI52" i="5"/>
  <c r="AJ52" i="5"/>
  <c r="AL52" i="5"/>
  <c r="AM52" i="5"/>
  <c r="AO52" i="5"/>
  <c r="AP52" i="5"/>
  <c r="AR52" i="5"/>
  <c r="AS52" i="5"/>
  <c r="AU52" i="5"/>
  <c r="AV52" i="5"/>
  <c r="AX52" i="5"/>
  <c r="AY52" i="5" s="1"/>
  <c r="BA52" i="5"/>
  <c r="BB52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F18" i="5" s="1"/>
  <c r="E19" i="5"/>
  <c r="F19" i="5" s="1"/>
  <c r="E20" i="5"/>
  <c r="E21" i="5"/>
  <c r="E22" i="5"/>
  <c r="E23" i="5"/>
  <c r="E24" i="5"/>
  <c r="E25" i="5"/>
  <c r="E26" i="5"/>
  <c r="E27" i="5"/>
  <c r="F27" i="5" s="1"/>
  <c r="E28" i="5"/>
  <c r="E29" i="5"/>
  <c r="E30" i="5"/>
  <c r="E31" i="5"/>
  <c r="E32" i="5"/>
  <c r="F32" i="5" s="1"/>
  <c r="E33" i="5"/>
  <c r="F33" i="5" s="1"/>
  <c r="E34" i="5"/>
  <c r="F34" i="5" s="1"/>
  <c r="E35" i="5"/>
  <c r="F35" i="5" s="1"/>
  <c r="E36" i="5"/>
  <c r="E37" i="5"/>
  <c r="E38" i="5"/>
  <c r="E39" i="5"/>
  <c r="E40" i="5"/>
  <c r="E41" i="5"/>
  <c r="F41" i="5" s="1"/>
  <c r="E42" i="5"/>
  <c r="F42" i="5" s="1"/>
  <c r="E43" i="5"/>
  <c r="F43" i="5" s="1"/>
  <c r="E44" i="5"/>
  <c r="E45" i="5"/>
  <c r="E46" i="5"/>
  <c r="E47" i="5"/>
  <c r="E48" i="5"/>
  <c r="E49" i="5"/>
  <c r="F49" i="5" s="1"/>
  <c r="E50" i="5"/>
  <c r="F50" i="5" s="1"/>
  <c r="E51" i="5"/>
  <c r="F51" i="5" s="1"/>
  <c r="E52" i="5"/>
  <c r="E4" i="5"/>
  <c r="F24" i="6"/>
  <c r="F23" i="6"/>
  <c r="B5" i="5"/>
  <c r="C5" i="5" s="1"/>
  <c r="D5" i="5" s="1"/>
  <c r="B6" i="5"/>
  <c r="C6" i="5" s="1"/>
  <c r="B7" i="5"/>
  <c r="B8" i="5"/>
  <c r="C8" i="5" s="1"/>
  <c r="D8" i="5" s="1"/>
  <c r="B9" i="5"/>
  <c r="C9" i="5" s="1"/>
  <c r="B10" i="5"/>
  <c r="B11" i="5"/>
  <c r="B12" i="5"/>
  <c r="C12" i="5" s="1"/>
  <c r="B13" i="5"/>
  <c r="B14" i="5"/>
  <c r="B15" i="5"/>
  <c r="C15" i="5" s="1"/>
  <c r="B16" i="5"/>
  <c r="B17" i="5"/>
  <c r="C17" i="5" s="1"/>
  <c r="D17" i="5" s="1"/>
  <c r="B18" i="5"/>
  <c r="B19" i="5"/>
  <c r="C19" i="5" s="1"/>
  <c r="D19" i="5" s="1"/>
  <c r="B20" i="5"/>
  <c r="C20" i="5" s="1"/>
  <c r="D20" i="5" s="1"/>
  <c r="B21" i="5"/>
  <c r="B22" i="5"/>
  <c r="B23" i="5"/>
  <c r="B24" i="5"/>
  <c r="C24" i="5" s="1"/>
  <c r="D24" i="5" s="1"/>
  <c r="B25" i="5"/>
  <c r="C25" i="5" s="1"/>
  <c r="B26" i="5"/>
  <c r="B27" i="5"/>
  <c r="B28" i="5"/>
  <c r="C28" i="5" s="1"/>
  <c r="B29" i="5"/>
  <c r="C29" i="5" s="1"/>
  <c r="D29" i="5" s="1"/>
  <c r="B30" i="5"/>
  <c r="B31" i="5"/>
  <c r="C31" i="5" s="1"/>
  <c r="D31" i="5" s="1"/>
  <c r="B32" i="5"/>
  <c r="C32" i="5" s="1"/>
  <c r="B33" i="5"/>
  <c r="C33" i="5" s="1"/>
  <c r="B34" i="5"/>
  <c r="B35" i="5"/>
  <c r="C35" i="5" s="1"/>
  <c r="D35" i="5" s="1"/>
  <c r="B36" i="5"/>
  <c r="C36" i="5" s="1"/>
  <c r="D36" i="5" s="1"/>
  <c r="B37" i="5"/>
  <c r="B38" i="5"/>
  <c r="B39" i="5"/>
  <c r="C39" i="5" s="1"/>
  <c r="D39" i="5" s="1"/>
  <c r="B40" i="5"/>
  <c r="C40" i="5" s="1"/>
  <c r="D40" i="5" s="1"/>
  <c r="B41" i="5"/>
  <c r="C41" i="5" s="1"/>
  <c r="B42" i="5"/>
  <c r="B43" i="5"/>
  <c r="B44" i="5"/>
  <c r="C44" i="5" s="1"/>
  <c r="D44" i="5" s="1"/>
  <c r="B45" i="5"/>
  <c r="C45" i="5" s="1"/>
  <c r="D45" i="5" s="1"/>
  <c r="B46" i="5"/>
  <c r="B47" i="5"/>
  <c r="C47" i="5" s="1"/>
  <c r="D47" i="5" s="1"/>
  <c r="B48" i="5"/>
  <c r="C48" i="5" s="1"/>
  <c r="D48" i="5" s="1"/>
  <c r="B49" i="5"/>
  <c r="C49" i="5" s="1"/>
  <c r="B50" i="5"/>
  <c r="B51" i="5"/>
  <c r="C51" i="5" s="1"/>
  <c r="D51" i="5" s="1"/>
  <c r="B52" i="5"/>
  <c r="C52" i="5" s="1"/>
  <c r="D52" i="5" s="1"/>
  <c r="B4" i="5"/>
  <c r="C4" i="5" s="1"/>
  <c r="D4" i="5" s="1"/>
  <c r="C30" i="5"/>
  <c r="D30" i="5" s="1"/>
  <c r="F4" i="5"/>
  <c r="F5" i="5"/>
  <c r="F6" i="5"/>
  <c r="F7" i="5"/>
  <c r="F8" i="5"/>
  <c r="F9" i="5"/>
  <c r="F10" i="5"/>
  <c r="F11" i="5"/>
  <c r="F12" i="5"/>
  <c r="F13" i="5"/>
  <c r="F22" i="5"/>
  <c r="F23" i="5"/>
  <c r="F24" i="5"/>
  <c r="F25" i="5"/>
  <c r="F26" i="5"/>
  <c r="F30" i="5"/>
  <c r="F31" i="5"/>
  <c r="F37" i="5"/>
  <c r="F38" i="5"/>
  <c r="F39" i="5"/>
  <c r="F44" i="5"/>
  <c r="F46" i="5"/>
  <c r="F47" i="5"/>
  <c r="F48" i="5"/>
  <c r="F52" i="5"/>
  <c r="C13" i="5"/>
  <c r="D13" i="5" s="1"/>
  <c r="G13" i="5" s="1"/>
  <c r="C14" i="5"/>
  <c r="C21" i="5"/>
  <c r="D21" i="5" s="1"/>
  <c r="G21" i="5" s="1"/>
  <c r="C22" i="5"/>
  <c r="C37" i="5"/>
  <c r="D37" i="5" s="1"/>
  <c r="C38" i="5"/>
  <c r="F22" i="6"/>
  <c r="F13" i="6"/>
  <c r="F14" i="6"/>
  <c r="F15" i="6"/>
  <c r="F16" i="6"/>
  <c r="F17" i="6"/>
  <c r="F18" i="6"/>
  <c r="F19" i="6"/>
  <c r="F20" i="6"/>
  <c r="F21" i="6"/>
  <c r="F5" i="6"/>
  <c r="F6" i="6"/>
  <c r="F7" i="6"/>
  <c r="F8" i="6"/>
  <c r="F9" i="6"/>
  <c r="F10" i="6"/>
  <c r="F11" i="6"/>
  <c r="F12" i="6"/>
  <c r="F4" i="6"/>
  <c r="F3" i="6"/>
  <c r="F2" i="6"/>
  <c r="F1" i="6"/>
  <c r="F14" i="5"/>
  <c r="F15" i="5"/>
  <c r="F16" i="5"/>
  <c r="F17" i="5"/>
  <c r="F20" i="5"/>
  <c r="F21" i="5"/>
  <c r="F28" i="5"/>
  <c r="F29" i="5"/>
  <c r="F36" i="5"/>
  <c r="F40" i="5"/>
  <c r="F45" i="5"/>
  <c r="C46" i="5"/>
  <c r="N9" i="5" l="1"/>
  <c r="O9" i="5" s="1"/>
  <c r="N37" i="5"/>
  <c r="O37" i="5" s="1"/>
  <c r="N38" i="5"/>
  <c r="O38" i="5" s="1"/>
  <c r="N27" i="5"/>
  <c r="O27" i="5" s="1"/>
  <c r="N15" i="5"/>
  <c r="O15" i="5" s="1"/>
  <c r="N8" i="5"/>
  <c r="O8" i="5" s="1"/>
  <c r="N34" i="5"/>
  <c r="O34" i="5" s="1"/>
  <c r="N29" i="5"/>
  <c r="O29" i="5" s="1"/>
  <c r="N24" i="5"/>
  <c r="O24" i="5" s="1"/>
  <c r="N46" i="5"/>
  <c r="O46" i="5" s="1"/>
  <c r="N31" i="5"/>
  <c r="O31" i="5" s="1"/>
  <c r="N16" i="5"/>
  <c r="O16" i="5" s="1"/>
  <c r="N39" i="5"/>
  <c r="O39" i="5" s="1"/>
  <c r="N12" i="5"/>
  <c r="O12" i="5" s="1"/>
  <c r="N50" i="5"/>
  <c r="O50" i="5" s="1"/>
  <c r="N45" i="5"/>
  <c r="O45" i="5" s="1"/>
  <c r="N42" i="5"/>
  <c r="O42" i="5" s="1"/>
  <c r="N40" i="5"/>
  <c r="O40" i="5" s="1"/>
  <c r="N33" i="5"/>
  <c r="O33" i="5" s="1"/>
  <c r="N22" i="5"/>
  <c r="O22" i="5" s="1"/>
  <c r="N17" i="5"/>
  <c r="O17" i="5" s="1"/>
  <c r="N47" i="5"/>
  <c r="O47" i="5" s="1"/>
  <c r="N28" i="5"/>
  <c r="O28" i="5" s="1"/>
  <c r="N20" i="5"/>
  <c r="O20" i="5" s="1"/>
  <c r="N6" i="5"/>
  <c r="O6" i="5" s="1"/>
  <c r="N52" i="5"/>
  <c r="O52" i="5" s="1"/>
  <c r="N30" i="5"/>
  <c r="O30" i="5" s="1"/>
  <c r="N25" i="5"/>
  <c r="O25" i="5" s="1"/>
  <c r="N18" i="5"/>
  <c r="O18" i="5" s="1"/>
  <c r="N4" i="5"/>
  <c r="N49" i="5"/>
  <c r="O49" i="5" s="1"/>
  <c r="N32" i="5"/>
  <c r="O32" i="5" s="1"/>
  <c r="N43" i="5"/>
  <c r="O43" i="5" s="1"/>
  <c r="N36" i="5"/>
  <c r="O36" i="5" s="1"/>
  <c r="N21" i="5"/>
  <c r="O21" i="5" s="1"/>
  <c r="N7" i="5"/>
  <c r="O7" i="5" s="1"/>
  <c r="N5" i="5"/>
  <c r="O5" i="5" s="1"/>
  <c r="N44" i="5"/>
  <c r="O44" i="5" s="1"/>
  <c r="N26" i="5"/>
  <c r="O26" i="5" s="1"/>
  <c r="N41" i="5"/>
  <c r="O41" i="5" s="1"/>
  <c r="N48" i="5"/>
  <c r="O48" i="5" s="1"/>
  <c r="N35" i="5"/>
  <c r="O35" i="5" s="1"/>
  <c r="N10" i="5"/>
  <c r="O10" i="5" s="1"/>
  <c r="N51" i="5"/>
  <c r="O51" i="5" s="1"/>
  <c r="N19" i="5"/>
  <c r="O19" i="5" s="1"/>
  <c r="N13" i="5"/>
  <c r="O13" i="5" s="1"/>
  <c r="K6" i="5"/>
  <c r="L6" i="5" s="1"/>
  <c r="BH6" i="5" s="1"/>
  <c r="K38" i="5"/>
  <c r="L38" i="5" s="1"/>
  <c r="BH38" i="5" s="1"/>
  <c r="K37" i="5"/>
  <c r="L37" i="5" s="1"/>
  <c r="BH37" i="5" s="1"/>
  <c r="K5" i="5"/>
  <c r="L5" i="5" s="1"/>
  <c r="M5" i="5" s="1"/>
  <c r="K45" i="5"/>
  <c r="L45" i="5" s="1"/>
  <c r="M45" i="5" s="1"/>
  <c r="M38" i="5"/>
  <c r="K31" i="5"/>
  <c r="L31" i="5" s="1"/>
  <c r="BH31" i="5" s="1"/>
  <c r="K22" i="5"/>
  <c r="L22" i="5" s="1"/>
  <c r="BH22" i="5" s="1"/>
  <c r="M6" i="5"/>
  <c r="K39" i="5"/>
  <c r="L39" i="5" s="1"/>
  <c r="BH39" i="5" s="1"/>
  <c r="K29" i="5"/>
  <c r="L29" i="5" s="1"/>
  <c r="M29" i="5" s="1"/>
  <c r="K10" i="5"/>
  <c r="L10" i="5" s="1"/>
  <c r="BH10" i="5" s="1"/>
  <c r="BH5" i="5"/>
  <c r="K33" i="5"/>
  <c r="L33" i="5" s="1"/>
  <c r="BH33" i="5" s="1"/>
  <c r="K8" i="5"/>
  <c r="L8" i="5" s="1"/>
  <c r="M8" i="5" s="1"/>
  <c r="K50" i="5"/>
  <c r="L50" i="5" s="1"/>
  <c r="M50" i="5" s="1"/>
  <c r="K47" i="5"/>
  <c r="L47" i="5" s="1"/>
  <c r="M47" i="5" s="1"/>
  <c r="P47" i="5" s="1"/>
  <c r="S47" i="5" s="1"/>
  <c r="V47" i="5" s="1"/>
  <c r="Y47" i="5" s="1"/>
  <c r="AB47" i="5" s="1"/>
  <c r="AE47" i="5" s="1"/>
  <c r="AH47" i="5" s="1"/>
  <c r="AK47" i="5" s="1"/>
  <c r="AN47" i="5" s="1"/>
  <c r="AQ47" i="5" s="1"/>
  <c r="AT47" i="5" s="1"/>
  <c r="AW47" i="5" s="1"/>
  <c r="AZ47" i="5" s="1"/>
  <c r="BC47" i="5" s="1"/>
  <c r="K42" i="5"/>
  <c r="L42" i="5" s="1"/>
  <c r="M42" i="5" s="1"/>
  <c r="K25" i="5"/>
  <c r="L25" i="5" s="1"/>
  <c r="BH25" i="5" s="1"/>
  <c r="K51" i="5"/>
  <c r="L51" i="5" s="1"/>
  <c r="M51" i="5" s="1"/>
  <c r="K43" i="5"/>
  <c r="L43" i="5" s="1"/>
  <c r="BH43" i="5" s="1"/>
  <c r="K16" i="5"/>
  <c r="L16" i="5" s="1"/>
  <c r="M16" i="5" s="1"/>
  <c r="P16" i="5" s="1"/>
  <c r="S16" i="5" s="1"/>
  <c r="V16" i="5" s="1"/>
  <c r="Y16" i="5" s="1"/>
  <c r="AB16" i="5" s="1"/>
  <c r="AE16" i="5" s="1"/>
  <c r="AH16" i="5" s="1"/>
  <c r="AK16" i="5" s="1"/>
  <c r="AN16" i="5" s="1"/>
  <c r="AQ16" i="5" s="1"/>
  <c r="AT16" i="5" s="1"/>
  <c r="AW16" i="5" s="1"/>
  <c r="AZ16" i="5" s="1"/>
  <c r="BC16" i="5" s="1"/>
  <c r="K40" i="5"/>
  <c r="L40" i="5" s="1"/>
  <c r="BH40" i="5" s="1"/>
  <c r="K26" i="5"/>
  <c r="L26" i="5" s="1"/>
  <c r="BH26" i="5" s="1"/>
  <c r="BH21" i="5"/>
  <c r="K11" i="5"/>
  <c r="L11" i="5" s="1"/>
  <c r="M48" i="5"/>
  <c r="K32" i="5"/>
  <c r="L32" i="5" s="1"/>
  <c r="BH32" i="5" s="1"/>
  <c r="K23" i="5"/>
  <c r="L23" i="5" s="1"/>
  <c r="BH23" i="5" s="1"/>
  <c r="M18" i="5"/>
  <c r="BH24" i="5"/>
  <c r="K7" i="5"/>
  <c r="L7" i="5" s="1"/>
  <c r="K46" i="5"/>
  <c r="L46" i="5" s="1"/>
  <c r="BH46" i="5" s="1"/>
  <c r="K19" i="5"/>
  <c r="L19" i="5" s="1"/>
  <c r="BH19" i="5" s="1"/>
  <c r="K52" i="5"/>
  <c r="L52" i="5" s="1"/>
  <c r="BH52" i="5" s="1"/>
  <c r="K49" i="5"/>
  <c r="L49" i="5" s="1"/>
  <c r="BH49" i="5" s="1"/>
  <c r="BH48" i="5"/>
  <c r="K44" i="5"/>
  <c r="L44" i="5" s="1"/>
  <c r="M44" i="5" s="1"/>
  <c r="K41" i="5"/>
  <c r="L41" i="5" s="1"/>
  <c r="M41" i="5" s="1"/>
  <c r="K34" i="5"/>
  <c r="L34" i="5" s="1"/>
  <c r="BH34" i="5" s="1"/>
  <c r="K20" i="5"/>
  <c r="L20" i="5" s="1"/>
  <c r="M20" i="5" s="1"/>
  <c r="K13" i="5"/>
  <c r="L13" i="5" s="1"/>
  <c r="BH13" i="5" s="1"/>
  <c r="K12" i="5"/>
  <c r="L12" i="5" s="1"/>
  <c r="K4" i="5"/>
  <c r="K30" i="5"/>
  <c r="L30" i="5" s="1"/>
  <c r="BH30" i="5" s="1"/>
  <c r="M21" i="5"/>
  <c r="K28" i="5"/>
  <c r="L28" i="5" s="1"/>
  <c r="BH28" i="5" s="1"/>
  <c r="K27" i="5"/>
  <c r="L27" i="5" s="1"/>
  <c r="BH27" i="5" s="1"/>
  <c r="K15" i="5"/>
  <c r="L15" i="5" s="1"/>
  <c r="BH15" i="5" s="1"/>
  <c r="K36" i="5"/>
  <c r="L36" i="5" s="1"/>
  <c r="BH36" i="5" s="1"/>
  <c r="K35" i="5"/>
  <c r="L35" i="5" s="1"/>
  <c r="BH35" i="5" s="1"/>
  <c r="K17" i="5"/>
  <c r="L17" i="5" s="1"/>
  <c r="BH17" i="5" s="1"/>
  <c r="K14" i="5"/>
  <c r="L14" i="5" s="1"/>
  <c r="BH14" i="5" s="1"/>
  <c r="K9" i="5"/>
  <c r="L9" i="5" s="1"/>
  <c r="BH9" i="5" s="1"/>
  <c r="M24" i="5"/>
  <c r="BH50" i="5"/>
  <c r="BH42" i="5"/>
  <c r="G52" i="5"/>
  <c r="G29" i="5"/>
  <c r="G51" i="5"/>
  <c r="G35" i="5"/>
  <c r="G37" i="5"/>
  <c r="G24" i="5"/>
  <c r="G39" i="5"/>
  <c r="G5" i="5"/>
  <c r="G30" i="5"/>
  <c r="G4" i="5"/>
  <c r="D32" i="5"/>
  <c r="G32" i="5" s="1"/>
  <c r="G20" i="5"/>
  <c r="D28" i="5"/>
  <c r="G28" i="5" s="1"/>
  <c r="C11" i="5"/>
  <c r="D11" i="5" s="1"/>
  <c r="G11" i="5" s="1"/>
  <c r="D14" i="5"/>
  <c r="G14" i="5" s="1"/>
  <c r="C42" i="5"/>
  <c r="D42" i="5" s="1"/>
  <c r="G42" i="5" s="1"/>
  <c r="D49" i="5"/>
  <c r="G45" i="5"/>
  <c r="D15" i="5"/>
  <c r="G15" i="5" s="1"/>
  <c r="G31" i="5"/>
  <c r="C10" i="5"/>
  <c r="D10" i="5" s="1"/>
  <c r="G10" i="5" s="1"/>
  <c r="D41" i="5"/>
  <c r="G41" i="5" s="1"/>
  <c r="C27" i="5"/>
  <c r="D27" i="5" s="1"/>
  <c r="G27" i="5" s="1"/>
  <c r="C50" i="5"/>
  <c r="D50" i="5" s="1"/>
  <c r="G50" i="5" s="1"/>
  <c r="C18" i="5"/>
  <c r="D18" i="5" s="1"/>
  <c r="G18" i="5" s="1"/>
  <c r="D33" i="5"/>
  <c r="G33" i="5" s="1"/>
  <c r="C26" i="5"/>
  <c r="D26" i="5" s="1"/>
  <c r="G26" i="5" s="1"/>
  <c r="D22" i="5"/>
  <c r="G22" i="5" s="1"/>
  <c r="G19" i="5"/>
  <c r="D12" i="5"/>
  <c r="C34" i="5"/>
  <c r="D34" i="5" s="1"/>
  <c r="G34" i="5" s="1"/>
  <c r="D9" i="5"/>
  <c r="G47" i="5"/>
  <c r="D46" i="5"/>
  <c r="G46" i="5" s="1"/>
  <c r="C43" i="5"/>
  <c r="D43" i="5" s="1"/>
  <c r="G43" i="5" s="1"/>
  <c r="D38" i="5"/>
  <c r="G38" i="5" s="1"/>
  <c r="D25" i="5"/>
  <c r="D6" i="5"/>
  <c r="G6" i="5" s="1"/>
  <c r="C16" i="5"/>
  <c r="G36" i="5"/>
  <c r="C23" i="5"/>
  <c r="C7" i="5"/>
  <c r="G48" i="5"/>
  <c r="G40" i="5"/>
  <c r="G44" i="5"/>
  <c r="G17" i="5"/>
  <c r="G8" i="5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" i="1"/>
  <c r="P5" i="5" l="1"/>
  <c r="S5" i="5" s="1"/>
  <c r="V5" i="5" s="1"/>
  <c r="Y5" i="5" s="1"/>
  <c r="AB5" i="5" s="1"/>
  <c r="AE5" i="5" s="1"/>
  <c r="AH5" i="5" s="1"/>
  <c r="AK5" i="5" s="1"/>
  <c r="AN5" i="5" s="1"/>
  <c r="AQ5" i="5" s="1"/>
  <c r="AT5" i="5" s="1"/>
  <c r="AW5" i="5" s="1"/>
  <c r="AZ5" i="5" s="1"/>
  <c r="BC5" i="5" s="1"/>
  <c r="P29" i="5"/>
  <c r="S29" i="5" s="1"/>
  <c r="V29" i="5" s="1"/>
  <c r="Y29" i="5" s="1"/>
  <c r="AB29" i="5" s="1"/>
  <c r="AE29" i="5" s="1"/>
  <c r="AH29" i="5" s="1"/>
  <c r="AK29" i="5" s="1"/>
  <c r="AN29" i="5" s="1"/>
  <c r="AQ29" i="5" s="1"/>
  <c r="AT29" i="5" s="1"/>
  <c r="AW29" i="5" s="1"/>
  <c r="AZ29" i="5" s="1"/>
  <c r="BC29" i="5" s="1"/>
  <c r="P21" i="5"/>
  <c r="S21" i="5" s="1"/>
  <c r="V21" i="5" s="1"/>
  <c r="Y21" i="5" s="1"/>
  <c r="AB21" i="5" s="1"/>
  <c r="AE21" i="5" s="1"/>
  <c r="AH21" i="5" s="1"/>
  <c r="AK21" i="5" s="1"/>
  <c r="AN21" i="5" s="1"/>
  <c r="AQ21" i="5" s="1"/>
  <c r="AT21" i="5" s="1"/>
  <c r="AW21" i="5" s="1"/>
  <c r="AZ21" i="5" s="1"/>
  <c r="BC21" i="5" s="1"/>
  <c r="P18" i="5"/>
  <c r="S18" i="5" s="1"/>
  <c r="V18" i="5" s="1"/>
  <c r="Y18" i="5" s="1"/>
  <c r="AB18" i="5" s="1"/>
  <c r="AE18" i="5" s="1"/>
  <c r="AH18" i="5" s="1"/>
  <c r="AK18" i="5" s="1"/>
  <c r="AN18" i="5" s="1"/>
  <c r="AQ18" i="5" s="1"/>
  <c r="AT18" i="5" s="1"/>
  <c r="AW18" i="5" s="1"/>
  <c r="AZ18" i="5" s="1"/>
  <c r="BC18" i="5" s="1"/>
  <c r="P38" i="5"/>
  <c r="S38" i="5" s="1"/>
  <c r="V38" i="5" s="1"/>
  <c r="Y38" i="5" s="1"/>
  <c r="AB38" i="5" s="1"/>
  <c r="AE38" i="5" s="1"/>
  <c r="AH38" i="5" s="1"/>
  <c r="AK38" i="5" s="1"/>
  <c r="AN38" i="5" s="1"/>
  <c r="AQ38" i="5" s="1"/>
  <c r="AT38" i="5" s="1"/>
  <c r="AW38" i="5" s="1"/>
  <c r="AZ38" i="5" s="1"/>
  <c r="BC38" i="5" s="1"/>
  <c r="P48" i="5"/>
  <c r="S48" i="5" s="1"/>
  <c r="V48" i="5" s="1"/>
  <c r="Y48" i="5" s="1"/>
  <c r="AB48" i="5" s="1"/>
  <c r="AE48" i="5" s="1"/>
  <c r="AH48" i="5" s="1"/>
  <c r="AK48" i="5" s="1"/>
  <c r="AN48" i="5" s="1"/>
  <c r="AQ48" i="5" s="1"/>
  <c r="AT48" i="5" s="1"/>
  <c r="AW48" i="5" s="1"/>
  <c r="AZ48" i="5" s="1"/>
  <c r="BC48" i="5" s="1"/>
  <c r="P20" i="5"/>
  <c r="S20" i="5" s="1"/>
  <c r="V20" i="5" s="1"/>
  <c r="Y20" i="5" s="1"/>
  <c r="AB20" i="5" s="1"/>
  <c r="AE20" i="5" s="1"/>
  <c r="AH20" i="5" s="1"/>
  <c r="AK20" i="5" s="1"/>
  <c r="AN20" i="5" s="1"/>
  <c r="AQ20" i="5" s="1"/>
  <c r="AT20" i="5" s="1"/>
  <c r="AW20" i="5" s="1"/>
  <c r="AZ20" i="5" s="1"/>
  <c r="BC20" i="5" s="1"/>
  <c r="BI20" i="5" s="1"/>
  <c r="P6" i="5"/>
  <c r="S6" i="5" s="1"/>
  <c r="V6" i="5" s="1"/>
  <c r="Y6" i="5" s="1"/>
  <c r="AB6" i="5" s="1"/>
  <c r="AE6" i="5" s="1"/>
  <c r="AH6" i="5" s="1"/>
  <c r="AK6" i="5" s="1"/>
  <c r="AN6" i="5" s="1"/>
  <c r="AQ6" i="5" s="1"/>
  <c r="AT6" i="5" s="1"/>
  <c r="AW6" i="5" s="1"/>
  <c r="AZ6" i="5" s="1"/>
  <c r="BC6" i="5" s="1"/>
  <c r="P44" i="5"/>
  <c r="S44" i="5" s="1"/>
  <c r="V44" i="5" s="1"/>
  <c r="Y44" i="5" s="1"/>
  <c r="AB44" i="5" s="1"/>
  <c r="AE44" i="5" s="1"/>
  <c r="AH44" i="5" s="1"/>
  <c r="AK44" i="5" s="1"/>
  <c r="AN44" i="5" s="1"/>
  <c r="AQ44" i="5" s="1"/>
  <c r="AT44" i="5" s="1"/>
  <c r="AW44" i="5" s="1"/>
  <c r="AZ44" i="5" s="1"/>
  <c r="BC44" i="5" s="1"/>
  <c r="P51" i="5"/>
  <c r="S51" i="5" s="1"/>
  <c r="V51" i="5" s="1"/>
  <c r="Y51" i="5" s="1"/>
  <c r="AB51" i="5" s="1"/>
  <c r="AE51" i="5" s="1"/>
  <c r="AH51" i="5" s="1"/>
  <c r="AK51" i="5" s="1"/>
  <c r="AN51" i="5" s="1"/>
  <c r="AQ51" i="5" s="1"/>
  <c r="AT51" i="5" s="1"/>
  <c r="AW51" i="5" s="1"/>
  <c r="AZ51" i="5" s="1"/>
  <c r="BC51" i="5" s="1"/>
  <c r="BD51" i="5" s="1"/>
  <c r="P42" i="5"/>
  <c r="S42" i="5" s="1"/>
  <c r="V42" i="5" s="1"/>
  <c r="Y42" i="5" s="1"/>
  <c r="AB42" i="5" s="1"/>
  <c r="AE42" i="5" s="1"/>
  <c r="AH42" i="5" s="1"/>
  <c r="AK42" i="5" s="1"/>
  <c r="AN42" i="5" s="1"/>
  <c r="AQ42" i="5" s="1"/>
  <c r="AT42" i="5" s="1"/>
  <c r="AW42" i="5" s="1"/>
  <c r="AZ42" i="5" s="1"/>
  <c r="BC42" i="5" s="1"/>
  <c r="O4" i="5"/>
  <c r="N53" i="5"/>
  <c r="P50" i="5"/>
  <c r="S50" i="5" s="1"/>
  <c r="V50" i="5" s="1"/>
  <c r="Y50" i="5" s="1"/>
  <c r="AB50" i="5" s="1"/>
  <c r="AE50" i="5" s="1"/>
  <c r="AH50" i="5" s="1"/>
  <c r="AK50" i="5" s="1"/>
  <c r="AN50" i="5" s="1"/>
  <c r="AQ50" i="5" s="1"/>
  <c r="AT50" i="5" s="1"/>
  <c r="AW50" i="5" s="1"/>
  <c r="AZ50" i="5" s="1"/>
  <c r="BC50" i="5" s="1"/>
  <c r="P24" i="5"/>
  <c r="S24" i="5" s="1"/>
  <c r="V24" i="5" s="1"/>
  <c r="Y24" i="5" s="1"/>
  <c r="AB24" i="5" s="1"/>
  <c r="AE24" i="5" s="1"/>
  <c r="AH24" i="5" s="1"/>
  <c r="AK24" i="5" s="1"/>
  <c r="AN24" i="5" s="1"/>
  <c r="AQ24" i="5" s="1"/>
  <c r="AT24" i="5" s="1"/>
  <c r="AW24" i="5" s="1"/>
  <c r="AZ24" i="5" s="1"/>
  <c r="BC24" i="5" s="1"/>
  <c r="BI24" i="5" s="1"/>
  <c r="P41" i="5"/>
  <c r="S41" i="5" s="1"/>
  <c r="V41" i="5" s="1"/>
  <c r="Y41" i="5" s="1"/>
  <c r="AB41" i="5" s="1"/>
  <c r="AE41" i="5" s="1"/>
  <c r="AH41" i="5" s="1"/>
  <c r="AK41" i="5" s="1"/>
  <c r="AN41" i="5" s="1"/>
  <c r="AQ41" i="5" s="1"/>
  <c r="AT41" i="5" s="1"/>
  <c r="AW41" i="5" s="1"/>
  <c r="AZ41" i="5" s="1"/>
  <c r="BC41" i="5" s="1"/>
  <c r="P8" i="5"/>
  <c r="S8" i="5" s="1"/>
  <c r="V8" i="5" s="1"/>
  <c r="Y8" i="5" s="1"/>
  <c r="AB8" i="5" s="1"/>
  <c r="AE8" i="5" s="1"/>
  <c r="AH8" i="5" s="1"/>
  <c r="AK8" i="5" s="1"/>
  <c r="AN8" i="5" s="1"/>
  <c r="AQ8" i="5" s="1"/>
  <c r="AT8" i="5" s="1"/>
  <c r="AW8" i="5" s="1"/>
  <c r="AZ8" i="5" s="1"/>
  <c r="BC8" i="5" s="1"/>
  <c r="P45" i="5"/>
  <c r="S45" i="5" s="1"/>
  <c r="V45" i="5" s="1"/>
  <c r="Y45" i="5" s="1"/>
  <c r="AB45" i="5" s="1"/>
  <c r="AE45" i="5" s="1"/>
  <c r="AH45" i="5" s="1"/>
  <c r="AK45" i="5" s="1"/>
  <c r="AN45" i="5" s="1"/>
  <c r="AQ45" i="5" s="1"/>
  <c r="AT45" i="5" s="1"/>
  <c r="AW45" i="5" s="1"/>
  <c r="AZ45" i="5" s="1"/>
  <c r="BC45" i="5" s="1"/>
  <c r="M40" i="5"/>
  <c r="P40" i="5" s="1"/>
  <c r="S40" i="5" s="1"/>
  <c r="V40" i="5" s="1"/>
  <c r="Y40" i="5" s="1"/>
  <c r="AB40" i="5" s="1"/>
  <c r="AE40" i="5" s="1"/>
  <c r="AH40" i="5" s="1"/>
  <c r="AK40" i="5" s="1"/>
  <c r="AN40" i="5" s="1"/>
  <c r="AQ40" i="5" s="1"/>
  <c r="AT40" i="5" s="1"/>
  <c r="AW40" i="5" s="1"/>
  <c r="AZ40" i="5" s="1"/>
  <c r="BC40" i="5" s="1"/>
  <c r="M49" i="5"/>
  <c r="P49" i="5" s="1"/>
  <c r="S49" i="5" s="1"/>
  <c r="V49" i="5" s="1"/>
  <c r="Y49" i="5" s="1"/>
  <c r="AB49" i="5" s="1"/>
  <c r="AE49" i="5" s="1"/>
  <c r="AH49" i="5" s="1"/>
  <c r="AK49" i="5" s="1"/>
  <c r="AN49" i="5" s="1"/>
  <c r="AQ49" i="5" s="1"/>
  <c r="AT49" i="5" s="1"/>
  <c r="AW49" i="5" s="1"/>
  <c r="AZ49" i="5" s="1"/>
  <c r="BC49" i="5" s="1"/>
  <c r="M13" i="5"/>
  <c r="P13" i="5" s="1"/>
  <c r="S13" i="5" s="1"/>
  <c r="V13" i="5" s="1"/>
  <c r="Y13" i="5" s="1"/>
  <c r="AB13" i="5" s="1"/>
  <c r="AE13" i="5" s="1"/>
  <c r="AH13" i="5" s="1"/>
  <c r="AK13" i="5" s="1"/>
  <c r="AN13" i="5" s="1"/>
  <c r="AQ13" i="5" s="1"/>
  <c r="AT13" i="5" s="1"/>
  <c r="AW13" i="5" s="1"/>
  <c r="AZ13" i="5" s="1"/>
  <c r="BC13" i="5" s="1"/>
  <c r="BD13" i="5" s="1"/>
  <c r="M26" i="5"/>
  <c r="P26" i="5" s="1"/>
  <c r="S26" i="5" s="1"/>
  <c r="V26" i="5" s="1"/>
  <c r="Y26" i="5" s="1"/>
  <c r="AB26" i="5" s="1"/>
  <c r="AE26" i="5" s="1"/>
  <c r="AH26" i="5" s="1"/>
  <c r="AK26" i="5" s="1"/>
  <c r="AN26" i="5" s="1"/>
  <c r="AQ26" i="5" s="1"/>
  <c r="AT26" i="5" s="1"/>
  <c r="AW26" i="5" s="1"/>
  <c r="AZ26" i="5" s="1"/>
  <c r="BC26" i="5" s="1"/>
  <c r="M37" i="5"/>
  <c r="P37" i="5" s="1"/>
  <c r="S37" i="5" s="1"/>
  <c r="V37" i="5" s="1"/>
  <c r="Y37" i="5" s="1"/>
  <c r="AB37" i="5" s="1"/>
  <c r="AE37" i="5" s="1"/>
  <c r="AH37" i="5" s="1"/>
  <c r="AK37" i="5" s="1"/>
  <c r="AN37" i="5" s="1"/>
  <c r="AQ37" i="5" s="1"/>
  <c r="AT37" i="5" s="1"/>
  <c r="AW37" i="5" s="1"/>
  <c r="AZ37" i="5" s="1"/>
  <c r="BC37" i="5" s="1"/>
  <c r="M39" i="5"/>
  <c r="P39" i="5" s="1"/>
  <c r="S39" i="5" s="1"/>
  <c r="V39" i="5" s="1"/>
  <c r="Y39" i="5" s="1"/>
  <c r="AB39" i="5" s="1"/>
  <c r="AE39" i="5" s="1"/>
  <c r="AH39" i="5" s="1"/>
  <c r="AK39" i="5" s="1"/>
  <c r="AN39" i="5" s="1"/>
  <c r="AQ39" i="5" s="1"/>
  <c r="AT39" i="5" s="1"/>
  <c r="AW39" i="5" s="1"/>
  <c r="AZ39" i="5" s="1"/>
  <c r="BC39" i="5" s="1"/>
  <c r="BD39" i="5" s="1"/>
  <c r="M32" i="5"/>
  <c r="P32" i="5" s="1"/>
  <c r="S32" i="5" s="1"/>
  <c r="V32" i="5" s="1"/>
  <c r="Y32" i="5" s="1"/>
  <c r="AB32" i="5" s="1"/>
  <c r="AE32" i="5" s="1"/>
  <c r="AH32" i="5" s="1"/>
  <c r="AK32" i="5" s="1"/>
  <c r="AN32" i="5" s="1"/>
  <c r="AQ32" i="5" s="1"/>
  <c r="AT32" i="5" s="1"/>
  <c r="AW32" i="5" s="1"/>
  <c r="AZ32" i="5" s="1"/>
  <c r="BC32" i="5" s="1"/>
  <c r="M34" i="5"/>
  <c r="P34" i="5" s="1"/>
  <c r="S34" i="5" s="1"/>
  <c r="V34" i="5" s="1"/>
  <c r="Y34" i="5" s="1"/>
  <c r="AB34" i="5" s="1"/>
  <c r="AE34" i="5" s="1"/>
  <c r="AH34" i="5" s="1"/>
  <c r="AK34" i="5" s="1"/>
  <c r="AN34" i="5" s="1"/>
  <c r="AQ34" i="5" s="1"/>
  <c r="AT34" i="5" s="1"/>
  <c r="AW34" i="5" s="1"/>
  <c r="AZ34" i="5" s="1"/>
  <c r="BC34" i="5" s="1"/>
  <c r="M10" i="5"/>
  <c r="P10" i="5" s="1"/>
  <c r="S10" i="5" s="1"/>
  <c r="V10" i="5" s="1"/>
  <c r="Y10" i="5" s="1"/>
  <c r="AB10" i="5" s="1"/>
  <c r="AE10" i="5" s="1"/>
  <c r="AH10" i="5" s="1"/>
  <c r="AK10" i="5" s="1"/>
  <c r="AN10" i="5" s="1"/>
  <c r="AQ10" i="5" s="1"/>
  <c r="AT10" i="5" s="1"/>
  <c r="AW10" i="5" s="1"/>
  <c r="AZ10" i="5" s="1"/>
  <c r="BC10" i="5" s="1"/>
  <c r="BH45" i="5"/>
  <c r="M33" i="5"/>
  <c r="P33" i="5" s="1"/>
  <c r="S33" i="5" s="1"/>
  <c r="V33" i="5" s="1"/>
  <c r="Y33" i="5" s="1"/>
  <c r="AB33" i="5" s="1"/>
  <c r="AE33" i="5" s="1"/>
  <c r="AH33" i="5" s="1"/>
  <c r="AK33" i="5" s="1"/>
  <c r="AN33" i="5" s="1"/>
  <c r="AQ33" i="5" s="1"/>
  <c r="AT33" i="5" s="1"/>
  <c r="AW33" i="5" s="1"/>
  <c r="AZ33" i="5" s="1"/>
  <c r="BC33" i="5" s="1"/>
  <c r="BH41" i="5"/>
  <c r="M27" i="5"/>
  <c r="P27" i="5" s="1"/>
  <c r="S27" i="5" s="1"/>
  <c r="V27" i="5" s="1"/>
  <c r="Y27" i="5" s="1"/>
  <c r="AB27" i="5" s="1"/>
  <c r="AE27" i="5" s="1"/>
  <c r="AH27" i="5" s="1"/>
  <c r="AK27" i="5" s="1"/>
  <c r="AN27" i="5" s="1"/>
  <c r="AQ27" i="5" s="1"/>
  <c r="AT27" i="5" s="1"/>
  <c r="AW27" i="5" s="1"/>
  <c r="AZ27" i="5" s="1"/>
  <c r="BC27" i="5" s="1"/>
  <c r="BH51" i="5"/>
  <c r="M25" i="5"/>
  <c r="P25" i="5" s="1"/>
  <c r="S25" i="5" s="1"/>
  <c r="V25" i="5" s="1"/>
  <c r="Y25" i="5" s="1"/>
  <c r="AB25" i="5" s="1"/>
  <c r="AE25" i="5" s="1"/>
  <c r="AH25" i="5" s="1"/>
  <c r="AK25" i="5" s="1"/>
  <c r="AN25" i="5" s="1"/>
  <c r="AQ25" i="5" s="1"/>
  <c r="AT25" i="5" s="1"/>
  <c r="AW25" i="5" s="1"/>
  <c r="AZ25" i="5" s="1"/>
  <c r="BC25" i="5" s="1"/>
  <c r="M30" i="5"/>
  <c r="P30" i="5" s="1"/>
  <c r="S30" i="5" s="1"/>
  <c r="V30" i="5" s="1"/>
  <c r="Y30" i="5" s="1"/>
  <c r="AB30" i="5" s="1"/>
  <c r="AE30" i="5" s="1"/>
  <c r="AH30" i="5" s="1"/>
  <c r="AK30" i="5" s="1"/>
  <c r="AN30" i="5" s="1"/>
  <c r="AQ30" i="5" s="1"/>
  <c r="AT30" i="5" s="1"/>
  <c r="AW30" i="5" s="1"/>
  <c r="AZ30" i="5" s="1"/>
  <c r="BC30" i="5" s="1"/>
  <c r="BI30" i="5" s="1"/>
  <c r="M17" i="5"/>
  <c r="P17" i="5" s="1"/>
  <c r="S17" i="5" s="1"/>
  <c r="V17" i="5" s="1"/>
  <c r="Y17" i="5" s="1"/>
  <c r="AB17" i="5" s="1"/>
  <c r="AE17" i="5" s="1"/>
  <c r="AH17" i="5" s="1"/>
  <c r="AK17" i="5" s="1"/>
  <c r="AN17" i="5" s="1"/>
  <c r="AQ17" i="5" s="1"/>
  <c r="AT17" i="5" s="1"/>
  <c r="AW17" i="5" s="1"/>
  <c r="AZ17" i="5" s="1"/>
  <c r="BC17" i="5" s="1"/>
  <c r="M9" i="5"/>
  <c r="P9" i="5" s="1"/>
  <c r="S9" i="5" s="1"/>
  <c r="V9" i="5" s="1"/>
  <c r="Y9" i="5" s="1"/>
  <c r="AB9" i="5" s="1"/>
  <c r="AE9" i="5" s="1"/>
  <c r="AH9" i="5" s="1"/>
  <c r="AK9" i="5" s="1"/>
  <c r="AN9" i="5" s="1"/>
  <c r="AQ9" i="5" s="1"/>
  <c r="AT9" i="5" s="1"/>
  <c r="AW9" i="5" s="1"/>
  <c r="AZ9" i="5" s="1"/>
  <c r="BC9" i="5" s="1"/>
  <c r="M43" i="5"/>
  <c r="P43" i="5" s="1"/>
  <c r="S43" i="5" s="1"/>
  <c r="V43" i="5" s="1"/>
  <c r="Y43" i="5" s="1"/>
  <c r="AB43" i="5" s="1"/>
  <c r="AE43" i="5" s="1"/>
  <c r="AH43" i="5" s="1"/>
  <c r="AK43" i="5" s="1"/>
  <c r="AN43" i="5" s="1"/>
  <c r="AQ43" i="5" s="1"/>
  <c r="AT43" i="5" s="1"/>
  <c r="AW43" i="5" s="1"/>
  <c r="AZ43" i="5" s="1"/>
  <c r="BC43" i="5" s="1"/>
  <c r="M28" i="5"/>
  <c r="P28" i="5" s="1"/>
  <c r="S28" i="5" s="1"/>
  <c r="V28" i="5" s="1"/>
  <c r="Y28" i="5" s="1"/>
  <c r="AB28" i="5" s="1"/>
  <c r="AE28" i="5" s="1"/>
  <c r="AH28" i="5" s="1"/>
  <c r="AK28" i="5" s="1"/>
  <c r="AN28" i="5" s="1"/>
  <c r="AQ28" i="5" s="1"/>
  <c r="AT28" i="5" s="1"/>
  <c r="AW28" i="5" s="1"/>
  <c r="AZ28" i="5" s="1"/>
  <c r="BC28" i="5" s="1"/>
  <c r="M14" i="5"/>
  <c r="P14" i="5" s="1"/>
  <c r="S14" i="5" s="1"/>
  <c r="V14" i="5" s="1"/>
  <c r="Y14" i="5" s="1"/>
  <c r="AB14" i="5" s="1"/>
  <c r="AE14" i="5" s="1"/>
  <c r="AH14" i="5" s="1"/>
  <c r="AK14" i="5" s="1"/>
  <c r="AN14" i="5" s="1"/>
  <c r="AQ14" i="5" s="1"/>
  <c r="AT14" i="5" s="1"/>
  <c r="AW14" i="5" s="1"/>
  <c r="AZ14" i="5" s="1"/>
  <c r="BC14" i="5" s="1"/>
  <c r="BH16" i="5"/>
  <c r="M31" i="5"/>
  <c r="P31" i="5" s="1"/>
  <c r="S31" i="5" s="1"/>
  <c r="V31" i="5" s="1"/>
  <c r="Y31" i="5" s="1"/>
  <c r="AB31" i="5" s="1"/>
  <c r="AE31" i="5" s="1"/>
  <c r="AH31" i="5" s="1"/>
  <c r="AK31" i="5" s="1"/>
  <c r="AN31" i="5" s="1"/>
  <c r="AQ31" i="5" s="1"/>
  <c r="AT31" i="5" s="1"/>
  <c r="AW31" i="5" s="1"/>
  <c r="AZ31" i="5" s="1"/>
  <c r="BC31" i="5" s="1"/>
  <c r="M35" i="5"/>
  <c r="P35" i="5" s="1"/>
  <c r="S35" i="5" s="1"/>
  <c r="V35" i="5" s="1"/>
  <c r="Y35" i="5" s="1"/>
  <c r="AB35" i="5" s="1"/>
  <c r="AE35" i="5" s="1"/>
  <c r="AH35" i="5" s="1"/>
  <c r="AK35" i="5" s="1"/>
  <c r="AN35" i="5" s="1"/>
  <c r="AQ35" i="5" s="1"/>
  <c r="AT35" i="5" s="1"/>
  <c r="AW35" i="5" s="1"/>
  <c r="AZ35" i="5" s="1"/>
  <c r="BC35" i="5" s="1"/>
  <c r="BI35" i="5" s="1"/>
  <c r="M22" i="5"/>
  <c r="P22" i="5" s="1"/>
  <c r="S22" i="5" s="1"/>
  <c r="V22" i="5" s="1"/>
  <c r="Y22" i="5" s="1"/>
  <c r="AB22" i="5" s="1"/>
  <c r="AE22" i="5" s="1"/>
  <c r="AH22" i="5" s="1"/>
  <c r="AK22" i="5" s="1"/>
  <c r="AN22" i="5" s="1"/>
  <c r="AQ22" i="5" s="1"/>
  <c r="AT22" i="5" s="1"/>
  <c r="AW22" i="5" s="1"/>
  <c r="AZ22" i="5" s="1"/>
  <c r="BC22" i="5" s="1"/>
  <c r="M52" i="5"/>
  <c r="P52" i="5" s="1"/>
  <c r="S52" i="5" s="1"/>
  <c r="V52" i="5" s="1"/>
  <c r="Y52" i="5" s="1"/>
  <c r="AB52" i="5" s="1"/>
  <c r="AE52" i="5" s="1"/>
  <c r="AH52" i="5" s="1"/>
  <c r="AK52" i="5" s="1"/>
  <c r="AN52" i="5" s="1"/>
  <c r="AQ52" i="5" s="1"/>
  <c r="AT52" i="5" s="1"/>
  <c r="AW52" i="5" s="1"/>
  <c r="AZ52" i="5" s="1"/>
  <c r="BC52" i="5" s="1"/>
  <c r="BD52" i="5" s="1"/>
  <c r="BH44" i="5"/>
  <c r="M46" i="5"/>
  <c r="P46" i="5" s="1"/>
  <c r="S46" i="5" s="1"/>
  <c r="V46" i="5" s="1"/>
  <c r="Y46" i="5" s="1"/>
  <c r="AB46" i="5" s="1"/>
  <c r="AE46" i="5" s="1"/>
  <c r="AH46" i="5" s="1"/>
  <c r="AK46" i="5" s="1"/>
  <c r="AN46" i="5" s="1"/>
  <c r="AQ46" i="5" s="1"/>
  <c r="AT46" i="5" s="1"/>
  <c r="AW46" i="5" s="1"/>
  <c r="AZ46" i="5" s="1"/>
  <c r="BC46" i="5" s="1"/>
  <c r="M36" i="5"/>
  <c r="P36" i="5" s="1"/>
  <c r="S36" i="5" s="1"/>
  <c r="V36" i="5" s="1"/>
  <c r="Y36" i="5" s="1"/>
  <c r="AB36" i="5" s="1"/>
  <c r="AE36" i="5" s="1"/>
  <c r="AH36" i="5" s="1"/>
  <c r="AK36" i="5" s="1"/>
  <c r="AN36" i="5" s="1"/>
  <c r="AQ36" i="5" s="1"/>
  <c r="AT36" i="5" s="1"/>
  <c r="AW36" i="5" s="1"/>
  <c r="AZ36" i="5" s="1"/>
  <c r="BC36" i="5" s="1"/>
  <c r="M23" i="5"/>
  <c r="P23" i="5" s="1"/>
  <c r="S23" i="5" s="1"/>
  <c r="V23" i="5" s="1"/>
  <c r="Y23" i="5" s="1"/>
  <c r="AB23" i="5" s="1"/>
  <c r="AE23" i="5" s="1"/>
  <c r="AH23" i="5" s="1"/>
  <c r="AK23" i="5" s="1"/>
  <c r="AN23" i="5" s="1"/>
  <c r="AQ23" i="5" s="1"/>
  <c r="AT23" i="5" s="1"/>
  <c r="AW23" i="5" s="1"/>
  <c r="AZ23" i="5" s="1"/>
  <c r="BC23" i="5" s="1"/>
  <c r="L4" i="5"/>
  <c r="M4" i="5" s="1"/>
  <c r="K53" i="5"/>
  <c r="BH7" i="5"/>
  <c r="M7" i="5"/>
  <c r="P7" i="5" s="1"/>
  <c r="S7" i="5" s="1"/>
  <c r="V7" i="5" s="1"/>
  <c r="Y7" i="5" s="1"/>
  <c r="AB7" i="5" s="1"/>
  <c r="AE7" i="5" s="1"/>
  <c r="AH7" i="5" s="1"/>
  <c r="AK7" i="5" s="1"/>
  <c r="AN7" i="5" s="1"/>
  <c r="AQ7" i="5" s="1"/>
  <c r="AT7" i="5" s="1"/>
  <c r="AW7" i="5" s="1"/>
  <c r="AZ7" i="5" s="1"/>
  <c r="BC7" i="5" s="1"/>
  <c r="BH8" i="5"/>
  <c r="BH29" i="5"/>
  <c r="M11" i="5"/>
  <c r="P11" i="5" s="1"/>
  <c r="S11" i="5" s="1"/>
  <c r="V11" i="5" s="1"/>
  <c r="Y11" i="5" s="1"/>
  <c r="AB11" i="5" s="1"/>
  <c r="AE11" i="5" s="1"/>
  <c r="AH11" i="5" s="1"/>
  <c r="AK11" i="5" s="1"/>
  <c r="AN11" i="5" s="1"/>
  <c r="AQ11" i="5" s="1"/>
  <c r="AT11" i="5" s="1"/>
  <c r="AW11" i="5" s="1"/>
  <c r="AZ11" i="5" s="1"/>
  <c r="BC11" i="5" s="1"/>
  <c r="BH11" i="5"/>
  <c r="M15" i="5"/>
  <c r="P15" i="5" s="1"/>
  <c r="S15" i="5" s="1"/>
  <c r="V15" i="5" s="1"/>
  <c r="Y15" i="5" s="1"/>
  <c r="AB15" i="5" s="1"/>
  <c r="AE15" i="5" s="1"/>
  <c r="AH15" i="5" s="1"/>
  <c r="AK15" i="5" s="1"/>
  <c r="AN15" i="5" s="1"/>
  <c r="AQ15" i="5" s="1"/>
  <c r="AT15" i="5" s="1"/>
  <c r="AW15" i="5" s="1"/>
  <c r="AZ15" i="5" s="1"/>
  <c r="BC15" i="5" s="1"/>
  <c r="BH20" i="5"/>
  <c r="M19" i="5"/>
  <c r="P19" i="5" s="1"/>
  <c r="S19" i="5" s="1"/>
  <c r="V19" i="5" s="1"/>
  <c r="Y19" i="5" s="1"/>
  <c r="AB19" i="5" s="1"/>
  <c r="AE19" i="5" s="1"/>
  <c r="AH19" i="5" s="1"/>
  <c r="AK19" i="5" s="1"/>
  <c r="AN19" i="5" s="1"/>
  <c r="AQ19" i="5" s="1"/>
  <c r="AT19" i="5" s="1"/>
  <c r="AW19" i="5" s="1"/>
  <c r="AZ19" i="5" s="1"/>
  <c r="BC19" i="5" s="1"/>
  <c r="BH47" i="5"/>
  <c r="M12" i="5"/>
  <c r="P12" i="5" s="1"/>
  <c r="S12" i="5" s="1"/>
  <c r="V12" i="5" s="1"/>
  <c r="Y12" i="5" s="1"/>
  <c r="AB12" i="5" s="1"/>
  <c r="AE12" i="5" s="1"/>
  <c r="AH12" i="5" s="1"/>
  <c r="AK12" i="5" s="1"/>
  <c r="AN12" i="5" s="1"/>
  <c r="AQ12" i="5" s="1"/>
  <c r="AT12" i="5" s="1"/>
  <c r="AW12" i="5" s="1"/>
  <c r="AZ12" i="5" s="1"/>
  <c r="BC12" i="5" s="1"/>
  <c r="BH12" i="5"/>
  <c r="BG29" i="5"/>
  <c r="BG41" i="5"/>
  <c r="BF29" i="5"/>
  <c r="BG8" i="5"/>
  <c r="BG47" i="5"/>
  <c r="D16" i="5"/>
  <c r="D23" i="5"/>
  <c r="G23" i="5" s="1"/>
  <c r="BF47" i="5"/>
  <c r="G12" i="5"/>
  <c r="G49" i="5"/>
  <c r="G9" i="5"/>
  <c r="BF8" i="5"/>
  <c r="G25" i="5"/>
  <c r="D7" i="5"/>
  <c r="BG42" i="5"/>
  <c r="D32" i="1"/>
  <c r="G32" i="1"/>
  <c r="G13" i="1"/>
  <c r="G9" i="1"/>
  <c r="G39" i="1"/>
  <c r="G19" i="1"/>
  <c r="G26" i="1"/>
  <c r="G30" i="1"/>
  <c r="G20" i="1"/>
  <c r="G17" i="1"/>
  <c r="G31" i="1"/>
  <c r="G37" i="1"/>
  <c r="G14" i="1"/>
  <c r="G34" i="1"/>
  <c r="G22" i="1"/>
  <c r="G15" i="1"/>
  <c r="G6" i="1"/>
  <c r="G12" i="1"/>
  <c r="G8" i="1"/>
  <c r="G35" i="1"/>
  <c r="G21" i="1"/>
  <c r="G10" i="1"/>
  <c r="G33" i="1"/>
  <c r="G24" i="1"/>
  <c r="G40" i="1"/>
  <c r="G36" i="1"/>
  <c r="G4" i="1"/>
  <c r="G16" i="1"/>
  <c r="G23" i="1"/>
  <c r="G18" i="1"/>
  <c r="G11" i="1"/>
  <c r="G38" i="1"/>
  <c r="G29" i="1"/>
  <c r="G7" i="1"/>
  <c r="G27" i="1"/>
  <c r="G5" i="1"/>
  <c r="G25" i="1"/>
  <c r="G28" i="1"/>
  <c r="J13" i="1"/>
  <c r="M13" i="1"/>
  <c r="P13" i="1"/>
  <c r="S13" i="1"/>
  <c r="V13" i="1"/>
  <c r="Y13" i="1"/>
  <c r="AB13" i="1"/>
  <c r="AE13" i="1"/>
  <c r="AH13" i="1"/>
  <c r="AK13" i="1"/>
  <c r="AN13" i="1"/>
  <c r="AQ13" i="1"/>
  <c r="AT13" i="1"/>
  <c r="AW13" i="1"/>
  <c r="AZ13" i="1"/>
  <c r="BC13" i="1"/>
  <c r="D13" i="1"/>
  <c r="D9" i="1"/>
  <c r="D39" i="1"/>
  <c r="D19" i="1"/>
  <c r="D26" i="1"/>
  <c r="D30" i="1"/>
  <c r="D20" i="1"/>
  <c r="D17" i="1"/>
  <c r="D31" i="1"/>
  <c r="D37" i="1"/>
  <c r="D14" i="1"/>
  <c r="D34" i="1"/>
  <c r="D22" i="1"/>
  <c r="D15" i="1"/>
  <c r="D6" i="1"/>
  <c r="D12" i="1"/>
  <c r="D8" i="1"/>
  <c r="D35" i="1"/>
  <c r="D21" i="1"/>
  <c r="D10" i="1"/>
  <c r="D33" i="1"/>
  <c r="D24" i="1"/>
  <c r="D40" i="1"/>
  <c r="D36" i="1"/>
  <c r="D4" i="1"/>
  <c r="D16" i="1"/>
  <c r="D23" i="1"/>
  <c r="D18" i="1"/>
  <c r="D11" i="1"/>
  <c r="D38" i="1"/>
  <c r="D29" i="1"/>
  <c r="D7" i="1"/>
  <c r="D27" i="1"/>
  <c r="D5" i="1"/>
  <c r="D25" i="1"/>
  <c r="D28" i="1"/>
  <c r="J9" i="1"/>
  <c r="M9" i="1"/>
  <c r="P9" i="1"/>
  <c r="S9" i="1"/>
  <c r="V9" i="1"/>
  <c r="Y9" i="1"/>
  <c r="AB9" i="1"/>
  <c r="AE9" i="1"/>
  <c r="AH9" i="1"/>
  <c r="AK9" i="1"/>
  <c r="AN9" i="1"/>
  <c r="AQ9" i="1"/>
  <c r="AT9" i="1"/>
  <c r="AW9" i="1"/>
  <c r="AZ9" i="1"/>
  <c r="BC9" i="1"/>
  <c r="J39" i="1"/>
  <c r="M39" i="1"/>
  <c r="P39" i="1"/>
  <c r="S39" i="1"/>
  <c r="V39" i="1"/>
  <c r="Y39" i="1"/>
  <c r="AB39" i="1"/>
  <c r="AE39" i="1"/>
  <c r="AH39" i="1"/>
  <c r="AK39" i="1"/>
  <c r="AN39" i="1"/>
  <c r="AQ39" i="1"/>
  <c r="AT39" i="1"/>
  <c r="AW39" i="1"/>
  <c r="AZ39" i="1"/>
  <c r="BC39" i="1"/>
  <c r="J19" i="1"/>
  <c r="M19" i="1"/>
  <c r="P19" i="1"/>
  <c r="S19" i="1"/>
  <c r="V19" i="1"/>
  <c r="Y19" i="1"/>
  <c r="AB19" i="1"/>
  <c r="AE19" i="1"/>
  <c r="AH19" i="1"/>
  <c r="AK19" i="1"/>
  <c r="AN19" i="1"/>
  <c r="AQ19" i="1"/>
  <c r="AT19" i="1"/>
  <c r="AW19" i="1"/>
  <c r="AZ19" i="1"/>
  <c r="BC19" i="1"/>
  <c r="J26" i="1"/>
  <c r="M26" i="1"/>
  <c r="P26" i="1"/>
  <c r="S26" i="1"/>
  <c r="V26" i="1"/>
  <c r="Y26" i="1"/>
  <c r="AB26" i="1"/>
  <c r="AE26" i="1"/>
  <c r="AH26" i="1"/>
  <c r="AK26" i="1"/>
  <c r="AN26" i="1"/>
  <c r="AQ26" i="1"/>
  <c r="AT26" i="1"/>
  <c r="AW26" i="1"/>
  <c r="AZ26" i="1"/>
  <c r="BC26" i="1"/>
  <c r="J30" i="1"/>
  <c r="M30" i="1"/>
  <c r="P30" i="1"/>
  <c r="S30" i="1"/>
  <c r="V30" i="1"/>
  <c r="Y30" i="1"/>
  <c r="AB30" i="1"/>
  <c r="AE30" i="1"/>
  <c r="AH30" i="1"/>
  <c r="AK30" i="1"/>
  <c r="AN30" i="1"/>
  <c r="AQ30" i="1"/>
  <c r="AT30" i="1"/>
  <c r="AW30" i="1"/>
  <c r="AZ30" i="1"/>
  <c r="BC30" i="1"/>
  <c r="J20" i="1"/>
  <c r="M20" i="1"/>
  <c r="P20" i="1"/>
  <c r="S20" i="1"/>
  <c r="V20" i="1"/>
  <c r="Y20" i="1"/>
  <c r="AB20" i="1"/>
  <c r="AE20" i="1"/>
  <c r="AH20" i="1"/>
  <c r="AK20" i="1"/>
  <c r="AN20" i="1"/>
  <c r="AQ20" i="1"/>
  <c r="AT20" i="1"/>
  <c r="AW20" i="1"/>
  <c r="AZ20" i="1"/>
  <c r="BC20" i="1"/>
  <c r="J17" i="1"/>
  <c r="M17" i="1"/>
  <c r="P17" i="1"/>
  <c r="S17" i="1"/>
  <c r="V17" i="1"/>
  <c r="Y17" i="1"/>
  <c r="AB17" i="1"/>
  <c r="AE17" i="1"/>
  <c r="AH17" i="1"/>
  <c r="AK17" i="1"/>
  <c r="AN17" i="1"/>
  <c r="AQ17" i="1"/>
  <c r="AT17" i="1"/>
  <c r="AW17" i="1"/>
  <c r="AZ17" i="1"/>
  <c r="BC17" i="1"/>
  <c r="J31" i="1"/>
  <c r="M31" i="1"/>
  <c r="P31" i="1"/>
  <c r="S31" i="1"/>
  <c r="V31" i="1"/>
  <c r="Y31" i="1"/>
  <c r="AB31" i="1"/>
  <c r="AE31" i="1"/>
  <c r="AH31" i="1"/>
  <c r="AK31" i="1"/>
  <c r="AN31" i="1"/>
  <c r="AQ31" i="1"/>
  <c r="AT31" i="1"/>
  <c r="AW31" i="1"/>
  <c r="AZ31" i="1"/>
  <c r="BC31" i="1"/>
  <c r="J37" i="1"/>
  <c r="M37" i="1"/>
  <c r="P37" i="1"/>
  <c r="S37" i="1"/>
  <c r="V37" i="1"/>
  <c r="Y37" i="1"/>
  <c r="AB37" i="1"/>
  <c r="AE37" i="1"/>
  <c r="AH37" i="1"/>
  <c r="AK37" i="1"/>
  <c r="AN37" i="1"/>
  <c r="AQ37" i="1"/>
  <c r="AT37" i="1"/>
  <c r="AW37" i="1"/>
  <c r="AZ37" i="1"/>
  <c r="BC37" i="1"/>
  <c r="J14" i="1"/>
  <c r="M14" i="1"/>
  <c r="P14" i="1"/>
  <c r="S14" i="1"/>
  <c r="V14" i="1"/>
  <c r="Y14" i="1"/>
  <c r="AB14" i="1"/>
  <c r="AE14" i="1"/>
  <c r="AH14" i="1"/>
  <c r="AK14" i="1"/>
  <c r="AN14" i="1"/>
  <c r="AQ14" i="1"/>
  <c r="AT14" i="1"/>
  <c r="AW14" i="1"/>
  <c r="AZ14" i="1"/>
  <c r="BC14" i="1"/>
  <c r="J34" i="1"/>
  <c r="M34" i="1"/>
  <c r="P34" i="1"/>
  <c r="S34" i="1"/>
  <c r="V34" i="1"/>
  <c r="Y34" i="1"/>
  <c r="AB34" i="1"/>
  <c r="AE34" i="1"/>
  <c r="AH34" i="1"/>
  <c r="AK34" i="1"/>
  <c r="AN34" i="1"/>
  <c r="AQ34" i="1"/>
  <c r="AT34" i="1"/>
  <c r="AW34" i="1"/>
  <c r="AZ34" i="1"/>
  <c r="BC34" i="1"/>
  <c r="J22" i="1"/>
  <c r="M22" i="1"/>
  <c r="P22" i="1"/>
  <c r="S22" i="1"/>
  <c r="V22" i="1"/>
  <c r="Y22" i="1"/>
  <c r="AB22" i="1"/>
  <c r="AE22" i="1"/>
  <c r="AH22" i="1"/>
  <c r="AK22" i="1"/>
  <c r="AN22" i="1"/>
  <c r="AQ22" i="1"/>
  <c r="AT22" i="1"/>
  <c r="AW22" i="1"/>
  <c r="AZ22" i="1"/>
  <c r="BC22" i="1"/>
  <c r="J15" i="1"/>
  <c r="M15" i="1"/>
  <c r="P15" i="1"/>
  <c r="S15" i="1"/>
  <c r="V15" i="1"/>
  <c r="Y15" i="1"/>
  <c r="AB15" i="1"/>
  <c r="AE15" i="1"/>
  <c r="AH15" i="1"/>
  <c r="AK15" i="1"/>
  <c r="AN15" i="1"/>
  <c r="AQ15" i="1"/>
  <c r="AT15" i="1"/>
  <c r="AW15" i="1"/>
  <c r="AZ15" i="1"/>
  <c r="BC15" i="1"/>
  <c r="J6" i="1"/>
  <c r="M6" i="1"/>
  <c r="P6" i="1"/>
  <c r="S6" i="1"/>
  <c r="V6" i="1"/>
  <c r="Y6" i="1"/>
  <c r="AB6" i="1"/>
  <c r="AE6" i="1"/>
  <c r="AH6" i="1"/>
  <c r="AK6" i="1"/>
  <c r="AN6" i="1"/>
  <c r="AQ6" i="1"/>
  <c r="AT6" i="1"/>
  <c r="AW6" i="1"/>
  <c r="AZ6" i="1"/>
  <c r="BC6" i="1"/>
  <c r="J12" i="1"/>
  <c r="M12" i="1"/>
  <c r="P12" i="1"/>
  <c r="S12" i="1"/>
  <c r="V12" i="1"/>
  <c r="Y12" i="1"/>
  <c r="AB12" i="1"/>
  <c r="AE12" i="1"/>
  <c r="AH12" i="1"/>
  <c r="AK12" i="1"/>
  <c r="AN12" i="1"/>
  <c r="AQ12" i="1"/>
  <c r="AT12" i="1"/>
  <c r="AW12" i="1"/>
  <c r="AZ12" i="1"/>
  <c r="BC12" i="1"/>
  <c r="J8" i="1"/>
  <c r="M8" i="1"/>
  <c r="P8" i="1"/>
  <c r="S8" i="1"/>
  <c r="V8" i="1"/>
  <c r="Y8" i="1"/>
  <c r="AB8" i="1"/>
  <c r="AE8" i="1"/>
  <c r="AH8" i="1"/>
  <c r="AK8" i="1"/>
  <c r="AN8" i="1"/>
  <c r="AQ8" i="1"/>
  <c r="AT8" i="1"/>
  <c r="AW8" i="1"/>
  <c r="AZ8" i="1"/>
  <c r="BC8" i="1"/>
  <c r="J35" i="1"/>
  <c r="M35" i="1"/>
  <c r="P35" i="1"/>
  <c r="S35" i="1"/>
  <c r="V35" i="1"/>
  <c r="Y35" i="1"/>
  <c r="AB35" i="1"/>
  <c r="AE35" i="1"/>
  <c r="AH35" i="1"/>
  <c r="AK35" i="1"/>
  <c r="AN35" i="1"/>
  <c r="AQ35" i="1"/>
  <c r="AT35" i="1"/>
  <c r="AW35" i="1"/>
  <c r="AZ35" i="1"/>
  <c r="BC35" i="1"/>
  <c r="J21" i="1"/>
  <c r="M21" i="1"/>
  <c r="P21" i="1"/>
  <c r="S21" i="1"/>
  <c r="V21" i="1"/>
  <c r="Y21" i="1"/>
  <c r="AB21" i="1"/>
  <c r="AE21" i="1"/>
  <c r="AH21" i="1"/>
  <c r="AK21" i="1"/>
  <c r="AN21" i="1"/>
  <c r="AQ21" i="1"/>
  <c r="AT21" i="1"/>
  <c r="AW21" i="1"/>
  <c r="AZ21" i="1"/>
  <c r="BC21" i="1"/>
  <c r="J10" i="1"/>
  <c r="M10" i="1"/>
  <c r="P10" i="1"/>
  <c r="S10" i="1"/>
  <c r="V10" i="1"/>
  <c r="Y10" i="1"/>
  <c r="AB10" i="1"/>
  <c r="AE10" i="1"/>
  <c r="AH10" i="1"/>
  <c r="AK10" i="1"/>
  <c r="AN10" i="1"/>
  <c r="AQ10" i="1"/>
  <c r="AT10" i="1"/>
  <c r="AW10" i="1"/>
  <c r="AZ10" i="1"/>
  <c r="BC10" i="1"/>
  <c r="J33" i="1"/>
  <c r="M33" i="1"/>
  <c r="P33" i="1"/>
  <c r="S33" i="1"/>
  <c r="V33" i="1"/>
  <c r="Y33" i="1"/>
  <c r="AB33" i="1"/>
  <c r="AE33" i="1"/>
  <c r="AH33" i="1"/>
  <c r="AK33" i="1"/>
  <c r="AN33" i="1"/>
  <c r="AQ33" i="1"/>
  <c r="AT33" i="1"/>
  <c r="AW33" i="1"/>
  <c r="AZ33" i="1"/>
  <c r="BC33" i="1"/>
  <c r="J24" i="1"/>
  <c r="M24" i="1"/>
  <c r="P24" i="1"/>
  <c r="S24" i="1"/>
  <c r="V24" i="1"/>
  <c r="Y24" i="1"/>
  <c r="AB24" i="1"/>
  <c r="AE24" i="1"/>
  <c r="AH24" i="1"/>
  <c r="AK24" i="1"/>
  <c r="AN24" i="1"/>
  <c r="AQ24" i="1"/>
  <c r="AT24" i="1"/>
  <c r="AW24" i="1"/>
  <c r="AZ24" i="1"/>
  <c r="BC24" i="1"/>
  <c r="J40" i="1"/>
  <c r="M40" i="1"/>
  <c r="P40" i="1"/>
  <c r="S40" i="1"/>
  <c r="V40" i="1"/>
  <c r="Y40" i="1"/>
  <c r="AB40" i="1"/>
  <c r="AE40" i="1"/>
  <c r="AH40" i="1"/>
  <c r="AK40" i="1"/>
  <c r="AN40" i="1"/>
  <c r="AQ40" i="1"/>
  <c r="AT40" i="1"/>
  <c r="AW40" i="1"/>
  <c r="AZ40" i="1"/>
  <c r="BC40" i="1"/>
  <c r="J36" i="1"/>
  <c r="M36" i="1"/>
  <c r="P36" i="1"/>
  <c r="S36" i="1"/>
  <c r="V36" i="1"/>
  <c r="Y36" i="1"/>
  <c r="AB36" i="1"/>
  <c r="AE36" i="1"/>
  <c r="AH36" i="1"/>
  <c r="AK36" i="1"/>
  <c r="AN36" i="1"/>
  <c r="AQ36" i="1"/>
  <c r="AT36" i="1"/>
  <c r="AW36" i="1"/>
  <c r="AZ36" i="1"/>
  <c r="BC36" i="1"/>
  <c r="J4" i="1"/>
  <c r="M4" i="1"/>
  <c r="P4" i="1"/>
  <c r="S4" i="1"/>
  <c r="V4" i="1"/>
  <c r="Y4" i="1"/>
  <c r="AB4" i="1"/>
  <c r="AE4" i="1"/>
  <c r="AH4" i="1"/>
  <c r="AK4" i="1"/>
  <c r="AN4" i="1"/>
  <c r="AQ4" i="1"/>
  <c r="AT4" i="1"/>
  <c r="AW4" i="1"/>
  <c r="AZ4" i="1"/>
  <c r="BC4" i="1"/>
  <c r="J16" i="1"/>
  <c r="M16" i="1"/>
  <c r="P16" i="1"/>
  <c r="S16" i="1"/>
  <c r="V16" i="1"/>
  <c r="Y16" i="1"/>
  <c r="AB16" i="1"/>
  <c r="AE16" i="1"/>
  <c r="AH16" i="1"/>
  <c r="AK16" i="1"/>
  <c r="AN16" i="1"/>
  <c r="AQ16" i="1"/>
  <c r="AT16" i="1"/>
  <c r="AW16" i="1"/>
  <c r="AZ16" i="1"/>
  <c r="BC16" i="1"/>
  <c r="J23" i="1"/>
  <c r="M23" i="1"/>
  <c r="P23" i="1"/>
  <c r="S23" i="1"/>
  <c r="V23" i="1"/>
  <c r="Y23" i="1"/>
  <c r="AB23" i="1"/>
  <c r="AE23" i="1"/>
  <c r="AH23" i="1"/>
  <c r="AK23" i="1"/>
  <c r="AN23" i="1"/>
  <c r="AQ23" i="1"/>
  <c r="AT23" i="1"/>
  <c r="AW23" i="1"/>
  <c r="AZ23" i="1"/>
  <c r="BC23" i="1"/>
  <c r="J18" i="1"/>
  <c r="M18" i="1"/>
  <c r="P18" i="1"/>
  <c r="S18" i="1"/>
  <c r="V18" i="1"/>
  <c r="Y18" i="1"/>
  <c r="AB18" i="1"/>
  <c r="AE18" i="1"/>
  <c r="AH18" i="1"/>
  <c r="AK18" i="1"/>
  <c r="AN18" i="1"/>
  <c r="AQ18" i="1"/>
  <c r="AT18" i="1"/>
  <c r="AW18" i="1"/>
  <c r="AZ18" i="1"/>
  <c r="BC18" i="1"/>
  <c r="J11" i="1"/>
  <c r="M11" i="1"/>
  <c r="P11" i="1"/>
  <c r="S11" i="1"/>
  <c r="V11" i="1"/>
  <c r="Y11" i="1"/>
  <c r="AB11" i="1"/>
  <c r="AE11" i="1"/>
  <c r="AH11" i="1"/>
  <c r="AK11" i="1"/>
  <c r="AN11" i="1"/>
  <c r="AQ11" i="1"/>
  <c r="AT11" i="1"/>
  <c r="AW11" i="1"/>
  <c r="AZ11" i="1"/>
  <c r="BC11" i="1"/>
  <c r="J38" i="1"/>
  <c r="M38" i="1"/>
  <c r="P38" i="1"/>
  <c r="S38" i="1"/>
  <c r="V38" i="1"/>
  <c r="Y38" i="1"/>
  <c r="AB38" i="1"/>
  <c r="AE38" i="1"/>
  <c r="AH38" i="1"/>
  <c r="AK38" i="1"/>
  <c r="AN38" i="1"/>
  <c r="AQ38" i="1"/>
  <c r="AT38" i="1"/>
  <c r="AW38" i="1"/>
  <c r="AZ38" i="1"/>
  <c r="BC38" i="1"/>
  <c r="J29" i="1"/>
  <c r="M29" i="1"/>
  <c r="P29" i="1"/>
  <c r="S29" i="1"/>
  <c r="V29" i="1"/>
  <c r="Y29" i="1"/>
  <c r="AB29" i="1"/>
  <c r="AE29" i="1"/>
  <c r="AH29" i="1"/>
  <c r="AK29" i="1"/>
  <c r="AN29" i="1"/>
  <c r="AQ29" i="1"/>
  <c r="AT29" i="1"/>
  <c r="AW29" i="1"/>
  <c r="AZ29" i="1"/>
  <c r="BC29" i="1"/>
  <c r="J7" i="1"/>
  <c r="M7" i="1"/>
  <c r="P7" i="1"/>
  <c r="S7" i="1"/>
  <c r="V7" i="1"/>
  <c r="Y7" i="1"/>
  <c r="AB7" i="1"/>
  <c r="AE7" i="1"/>
  <c r="AH7" i="1"/>
  <c r="AK7" i="1"/>
  <c r="AN7" i="1"/>
  <c r="AQ7" i="1"/>
  <c r="AT7" i="1"/>
  <c r="AW7" i="1"/>
  <c r="AZ7" i="1"/>
  <c r="BC7" i="1"/>
  <c r="J27" i="1"/>
  <c r="M27" i="1"/>
  <c r="P27" i="1"/>
  <c r="S27" i="1"/>
  <c r="V27" i="1"/>
  <c r="Y27" i="1"/>
  <c r="AB27" i="1"/>
  <c r="AE27" i="1"/>
  <c r="AH27" i="1"/>
  <c r="AK27" i="1"/>
  <c r="AN27" i="1"/>
  <c r="AQ27" i="1"/>
  <c r="AT27" i="1"/>
  <c r="AW27" i="1"/>
  <c r="AZ27" i="1"/>
  <c r="BC27" i="1"/>
  <c r="J5" i="1"/>
  <c r="M5" i="1"/>
  <c r="P5" i="1"/>
  <c r="S5" i="1"/>
  <c r="V5" i="1"/>
  <c r="Y5" i="1"/>
  <c r="AB5" i="1"/>
  <c r="AE5" i="1"/>
  <c r="AH5" i="1"/>
  <c r="AK5" i="1"/>
  <c r="AN5" i="1"/>
  <c r="AQ5" i="1"/>
  <c r="AT5" i="1"/>
  <c r="AW5" i="1"/>
  <c r="AZ5" i="1"/>
  <c r="BC5" i="1"/>
  <c r="J25" i="1"/>
  <c r="M25" i="1"/>
  <c r="P25" i="1"/>
  <c r="S25" i="1"/>
  <c r="V25" i="1"/>
  <c r="Y25" i="1"/>
  <c r="AB25" i="1"/>
  <c r="AE25" i="1"/>
  <c r="AH25" i="1"/>
  <c r="AK25" i="1"/>
  <c r="AN25" i="1"/>
  <c r="AQ25" i="1"/>
  <c r="AT25" i="1"/>
  <c r="AW25" i="1"/>
  <c r="AZ25" i="1"/>
  <c r="BC25" i="1"/>
  <c r="J28" i="1"/>
  <c r="M28" i="1"/>
  <c r="P28" i="1"/>
  <c r="S28" i="1"/>
  <c r="V28" i="1"/>
  <c r="Y28" i="1"/>
  <c r="AB28" i="1"/>
  <c r="AE28" i="1"/>
  <c r="AH28" i="1"/>
  <c r="AK28" i="1"/>
  <c r="AN28" i="1"/>
  <c r="AQ28" i="1"/>
  <c r="AT28" i="1"/>
  <c r="AW28" i="1"/>
  <c r="AZ28" i="1"/>
  <c r="BC28" i="1"/>
  <c r="J32" i="1"/>
  <c r="M32" i="1"/>
  <c r="P32" i="1"/>
  <c r="S32" i="1"/>
  <c r="V32" i="1"/>
  <c r="Y32" i="1"/>
  <c r="AB32" i="1"/>
  <c r="AE32" i="1"/>
  <c r="AH32" i="1"/>
  <c r="AK32" i="1"/>
  <c r="AN32" i="1"/>
  <c r="AQ32" i="1"/>
  <c r="AT32" i="1"/>
  <c r="AW32" i="1"/>
  <c r="AZ32" i="1"/>
  <c r="BC32" i="1"/>
  <c r="BG6" i="5" l="1"/>
  <c r="BF38" i="5"/>
  <c r="BF6" i="5"/>
  <c r="BF20" i="5"/>
  <c r="BF41" i="5"/>
  <c r="BG38" i="5"/>
  <c r="BD20" i="5"/>
  <c r="BG18" i="5"/>
  <c r="BF18" i="5"/>
  <c r="BE20" i="5"/>
  <c r="BG20" i="5"/>
  <c r="BG48" i="5"/>
  <c r="BF50" i="5"/>
  <c r="BF48" i="5"/>
  <c r="BI51" i="5"/>
  <c r="BG13" i="5"/>
  <c r="BF40" i="5"/>
  <c r="BF51" i="5"/>
  <c r="BG40" i="5"/>
  <c r="BF42" i="5"/>
  <c r="BG51" i="5"/>
  <c r="BG26" i="5"/>
  <c r="BG24" i="5"/>
  <c r="BI13" i="5"/>
  <c r="P4" i="5"/>
  <c r="S4" i="5" s="1"/>
  <c r="V4" i="5" s="1"/>
  <c r="Y4" i="5" s="1"/>
  <c r="AB4" i="5" s="1"/>
  <c r="AE4" i="5" s="1"/>
  <c r="AH4" i="5" s="1"/>
  <c r="AK4" i="5" s="1"/>
  <c r="AN4" i="5" s="1"/>
  <c r="AQ4" i="5" s="1"/>
  <c r="AT4" i="5" s="1"/>
  <c r="AW4" i="5" s="1"/>
  <c r="AZ4" i="5" s="1"/>
  <c r="BC4" i="5" s="1"/>
  <c r="BF24" i="5"/>
  <c r="BG50" i="5"/>
  <c r="BF26" i="5"/>
  <c r="BF13" i="5"/>
  <c r="BF30" i="5"/>
  <c r="BF37" i="5"/>
  <c r="BI39" i="5"/>
  <c r="BE13" i="5"/>
  <c r="BF19" i="5"/>
  <c r="BG39" i="5"/>
  <c r="BD30" i="5"/>
  <c r="BF39" i="5"/>
  <c r="BE30" i="5"/>
  <c r="BF34" i="5"/>
  <c r="BG32" i="5"/>
  <c r="BG34" i="5"/>
  <c r="BE39" i="5"/>
  <c r="BF32" i="5"/>
  <c r="BG30" i="5"/>
  <c r="BG17" i="5"/>
  <c r="BF17" i="5"/>
  <c r="BG33" i="5"/>
  <c r="BF33" i="5"/>
  <c r="BF11" i="5"/>
  <c r="BD35" i="5"/>
  <c r="BG27" i="5"/>
  <c r="BF27" i="5"/>
  <c r="BF14" i="5"/>
  <c r="BG52" i="5"/>
  <c r="BH4" i="5"/>
  <c r="BI52" i="5"/>
  <c r="BG43" i="5"/>
  <c r="BG28" i="5"/>
  <c r="BG14" i="5"/>
  <c r="BF28" i="5"/>
  <c r="BE52" i="5"/>
  <c r="BF52" i="5"/>
  <c r="BF31" i="5"/>
  <c r="BF43" i="5"/>
  <c r="BG11" i="5"/>
  <c r="BG19" i="5"/>
  <c r="BG15" i="5"/>
  <c r="BG31" i="5"/>
  <c r="BG35" i="5"/>
  <c r="BG22" i="5"/>
  <c r="BF15" i="5"/>
  <c r="BF35" i="5"/>
  <c r="BF22" i="5"/>
  <c r="BE35" i="5"/>
  <c r="BE51" i="5"/>
  <c r="BE24" i="5"/>
  <c r="BD24" i="5"/>
  <c r="BE27" i="5"/>
  <c r="BE38" i="5"/>
  <c r="BD37" i="5"/>
  <c r="BE50" i="5"/>
  <c r="BE6" i="5"/>
  <c r="BG45" i="5"/>
  <c r="BE22" i="5"/>
  <c r="BE19" i="5"/>
  <c r="BG37" i="5"/>
  <c r="BE15" i="5"/>
  <c r="BE47" i="5"/>
  <c r="BG23" i="5"/>
  <c r="BE11" i="5"/>
  <c r="BG25" i="5"/>
  <c r="BG36" i="5"/>
  <c r="BE8" i="5"/>
  <c r="BE33" i="5"/>
  <c r="BG46" i="5"/>
  <c r="BI32" i="5"/>
  <c r="BD32" i="5"/>
  <c r="BF44" i="5"/>
  <c r="BE26" i="5"/>
  <c r="BF49" i="5"/>
  <c r="BF46" i="5"/>
  <c r="BE48" i="5"/>
  <c r="BE43" i="5"/>
  <c r="BF36" i="5"/>
  <c r="BF23" i="5"/>
  <c r="BF10" i="5"/>
  <c r="BI28" i="5"/>
  <c r="BD28" i="5"/>
  <c r="BI40" i="5"/>
  <c r="BD40" i="5"/>
  <c r="BI43" i="5"/>
  <c r="BD43" i="5"/>
  <c r="G16" i="5"/>
  <c r="G7" i="5"/>
  <c r="BI37" i="5"/>
  <c r="BD27" i="5"/>
  <c r="BI27" i="5"/>
  <c r="BD6" i="5"/>
  <c r="BI6" i="5"/>
  <c r="BE34" i="5"/>
  <c r="BI41" i="5"/>
  <c r="BD41" i="5"/>
  <c r="BE41" i="5"/>
  <c r="BD50" i="5"/>
  <c r="BI50" i="5"/>
  <c r="BG10" i="5"/>
  <c r="BD47" i="5"/>
  <c r="BI47" i="5"/>
  <c r="BD26" i="5"/>
  <c r="BI26" i="5"/>
  <c r="BD11" i="5"/>
  <c r="BI11" i="5"/>
  <c r="BD34" i="5"/>
  <c r="BI34" i="5"/>
  <c r="BF25" i="5"/>
  <c r="BF45" i="5"/>
  <c r="BD19" i="5"/>
  <c r="BI19" i="5"/>
  <c r="BE32" i="5"/>
  <c r="BE40" i="5"/>
  <c r="BD15" i="5"/>
  <c r="BI15" i="5"/>
  <c r="BG44" i="5"/>
  <c r="BD38" i="5"/>
  <c r="BI38" i="5"/>
  <c r="BI8" i="5"/>
  <c r="BD8" i="5"/>
  <c r="BG49" i="5"/>
  <c r="BI48" i="5"/>
  <c r="BD48" i="5"/>
  <c r="BE28" i="5"/>
  <c r="BI33" i="5"/>
  <c r="BD33" i="5"/>
  <c r="BD22" i="5"/>
  <c r="BI22" i="5"/>
  <c r="BI13" i="1"/>
  <c r="BI32" i="1"/>
  <c r="BI28" i="1"/>
  <c r="BI25" i="1"/>
  <c r="BI5" i="1"/>
  <c r="BI27" i="1"/>
  <c r="BI7" i="1"/>
  <c r="BI29" i="1"/>
  <c r="BI38" i="1"/>
  <c r="BI11" i="1"/>
  <c r="BI18" i="1"/>
  <c r="BI23" i="1"/>
  <c r="BI16" i="1"/>
  <c r="BI4" i="1"/>
  <c r="BI36" i="1"/>
  <c r="BI40" i="1"/>
  <c r="BI24" i="1"/>
  <c r="BI33" i="1"/>
  <c r="BI10" i="1"/>
  <c r="BI21" i="1"/>
  <c r="BI35" i="1"/>
  <c r="BI8" i="1"/>
  <c r="BI12" i="1"/>
  <c r="BI6" i="1"/>
  <c r="BI15" i="1"/>
  <c r="BI22" i="1"/>
  <c r="BI34" i="1"/>
  <c r="BI14" i="1"/>
  <c r="BI37" i="1"/>
  <c r="BI31" i="1"/>
  <c r="BI17" i="1"/>
  <c r="BI20" i="1"/>
  <c r="BI30" i="1"/>
  <c r="BI26" i="1"/>
  <c r="BI19" i="1"/>
  <c r="BI39" i="1"/>
  <c r="BI9" i="1"/>
  <c r="E36" i="1"/>
  <c r="H36" i="1" s="1"/>
  <c r="K36" i="1" s="1"/>
  <c r="N36" i="1" s="1"/>
  <c r="Q36" i="1" s="1"/>
  <c r="T36" i="1" s="1"/>
  <c r="W36" i="1" s="1"/>
  <c r="Z36" i="1" s="1"/>
  <c r="AC36" i="1" s="1"/>
  <c r="BG36" i="1" s="1"/>
  <c r="E40" i="1"/>
  <c r="H40" i="1" s="1"/>
  <c r="K40" i="1" s="1"/>
  <c r="N40" i="1" s="1"/>
  <c r="Q40" i="1" s="1"/>
  <c r="T40" i="1" s="1"/>
  <c r="W40" i="1" s="1"/>
  <c r="Z40" i="1" s="1"/>
  <c r="AC40" i="1" s="1"/>
  <c r="E24" i="1"/>
  <c r="H24" i="1" s="1"/>
  <c r="E30" i="1"/>
  <c r="H30" i="1" s="1"/>
  <c r="E11" i="1"/>
  <c r="E33" i="1"/>
  <c r="H33" i="1" s="1"/>
  <c r="K33" i="1" s="1"/>
  <c r="N33" i="1" s="1"/>
  <c r="Q33" i="1" s="1"/>
  <c r="T33" i="1" s="1"/>
  <c r="W33" i="1" s="1"/>
  <c r="Z33" i="1" s="1"/>
  <c r="AC33" i="1" s="1"/>
  <c r="E22" i="1"/>
  <c r="H22" i="1" s="1"/>
  <c r="K22" i="1" s="1"/>
  <c r="N22" i="1" s="1"/>
  <c r="Q22" i="1" s="1"/>
  <c r="T22" i="1" s="1"/>
  <c r="W22" i="1" s="1"/>
  <c r="Z22" i="1" s="1"/>
  <c r="AC22" i="1" s="1"/>
  <c r="E26" i="1"/>
  <c r="H26" i="1" s="1"/>
  <c r="K26" i="1" s="1"/>
  <c r="E28" i="1"/>
  <c r="H28" i="1" s="1"/>
  <c r="K28" i="1" s="1"/>
  <c r="N28" i="1" s="1"/>
  <c r="Q28" i="1" s="1"/>
  <c r="T28" i="1" s="1"/>
  <c r="W28" i="1" s="1"/>
  <c r="Z28" i="1" s="1"/>
  <c r="AC28" i="1" s="1"/>
  <c r="E18" i="1"/>
  <c r="E10" i="1"/>
  <c r="H10" i="1" s="1"/>
  <c r="K10" i="1" s="1"/>
  <c r="N10" i="1" s="1"/>
  <c r="Q10" i="1" s="1"/>
  <c r="T10" i="1" s="1"/>
  <c r="W10" i="1" s="1"/>
  <c r="Z10" i="1" s="1"/>
  <c r="AC10" i="1" s="1"/>
  <c r="E34" i="1"/>
  <c r="H34" i="1" s="1"/>
  <c r="E19" i="1"/>
  <c r="H19" i="1" s="1"/>
  <c r="K19" i="1" s="1"/>
  <c r="N19" i="1" s="1"/>
  <c r="Q19" i="1" s="1"/>
  <c r="T19" i="1" s="1"/>
  <c r="W19" i="1" s="1"/>
  <c r="Z19" i="1" s="1"/>
  <c r="AC19" i="1" s="1"/>
  <c r="E7" i="1"/>
  <c r="H7" i="1" s="1"/>
  <c r="K7" i="1" s="1"/>
  <c r="N7" i="1" s="1"/>
  <c r="Q7" i="1" s="1"/>
  <c r="T7" i="1" s="1"/>
  <c r="W7" i="1" s="1"/>
  <c r="Z7" i="1" s="1"/>
  <c r="AC7" i="1" s="1"/>
  <c r="E17" i="1"/>
  <c r="H17" i="1" s="1"/>
  <c r="K17" i="1" s="1"/>
  <c r="E6" i="1"/>
  <c r="H6" i="1" s="1"/>
  <c r="K6" i="1" s="1"/>
  <c r="E23" i="1"/>
  <c r="H23" i="1" s="1"/>
  <c r="K23" i="1" s="1"/>
  <c r="N23" i="1" s="1"/>
  <c r="Q23" i="1" s="1"/>
  <c r="T23" i="1" s="1"/>
  <c r="W23" i="1" s="1"/>
  <c r="Z23" i="1" s="1"/>
  <c r="AC23" i="1" s="1"/>
  <c r="E14" i="1"/>
  <c r="H14" i="1" s="1"/>
  <c r="E5" i="1"/>
  <c r="H5" i="1" s="1"/>
  <c r="K5" i="1" s="1"/>
  <c r="N5" i="1" s="1"/>
  <c r="Q5" i="1" s="1"/>
  <c r="T5" i="1" s="1"/>
  <c r="W5" i="1" s="1"/>
  <c r="Z5" i="1" s="1"/>
  <c r="AC5" i="1" s="1"/>
  <c r="E16" i="1"/>
  <c r="H16" i="1" s="1"/>
  <c r="K16" i="1" s="1"/>
  <c r="N16" i="1" s="1"/>
  <c r="Q16" i="1" s="1"/>
  <c r="T16" i="1" s="1"/>
  <c r="W16" i="1" s="1"/>
  <c r="Z16" i="1" s="1"/>
  <c r="AC16" i="1" s="1"/>
  <c r="E35" i="1"/>
  <c r="H35" i="1" s="1"/>
  <c r="K35" i="1" s="1"/>
  <c r="N35" i="1" s="1"/>
  <c r="Q35" i="1" s="1"/>
  <c r="T35" i="1" s="1"/>
  <c r="W35" i="1" s="1"/>
  <c r="Z35" i="1" s="1"/>
  <c r="AC35" i="1" s="1"/>
  <c r="E37" i="1"/>
  <c r="H37" i="1" s="1"/>
  <c r="K37" i="1" s="1"/>
  <c r="N37" i="1" s="1"/>
  <c r="Q37" i="1" s="1"/>
  <c r="T37" i="1" s="1"/>
  <c r="W37" i="1" s="1"/>
  <c r="Z37" i="1" s="1"/>
  <c r="AC37" i="1" s="1"/>
  <c r="E9" i="1"/>
  <c r="H9" i="1" s="1"/>
  <c r="K9" i="1" s="1"/>
  <c r="N9" i="1" s="1"/>
  <c r="Q9" i="1" s="1"/>
  <c r="T9" i="1" s="1"/>
  <c r="W9" i="1" s="1"/>
  <c r="Z9" i="1" s="1"/>
  <c r="AC9" i="1" s="1"/>
  <c r="E12" i="1"/>
  <c r="H12" i="1" s="1"/>
  <c r="K12" i="1" s="1"/>
  <c r="N12" i="1" s="1"/>
  <c r="Q12" i="1" s="1"/>
  <c r="T12" i="1" s="1"/>
  <c r="W12" i="1" s="1"/>
  <c r="Z12" i="1" s="1"/>
  <c r="AC12" i="1" s="1"/>
  <c r="E29" i="1"/>
  <c r="H29" i="1" s="1"/>
  <c r="K29" i="1" s="1"/>
  <c r="N29" i="1" s="1"/>
  <c r="Q29" i="1" s="1"/>
  <c r="T29" i="1" s="1"/>
  <c r="W29" i="1" s="1"/>
  <c r="Z29" i="1" s="1"/>
  <c r="AC29" i="1" s="1"/>
  <c r="E20" i="1"/>
  <c r="H20" i="1" s="1"/>
  <c r="K20" i="1" s="1"/>
  <c r="N20" i="1" s="1"/>
  <c r="Q20" i="1" s="1"/>
  <c r="T20" i="1" s="1"/>
  <c r="W20" i="1" s="1"/>
  <c r="Z20" i="1" s="1"/>
  <c r="AC20" i="1" s="1"/>
  <c r="E38" i="1"/>
  <c r="H38" i="1" s="1"/>
  <c r="K38" i="1" s="1"/>
  <c r="N38" i="1" s="1"/>
  <c r="Q38" i="1" s="1"/>
  <c r="T38" i="1" s="1"/>
  <c r="W38" i="1" s="1"/>
  <c r="Z38" i="1" s="1"/>
  <c r="AC38" i="1" s="1"/>
  <c r="E15" i="1"/>
  <c r="E25" i="1"/>
  <c r="H25" i="1" s="1"/>
  <c r="K25" i="1" s="1"/>
  <c r="N25" i="1" s="1"/>
  <c r="Q25" i="1" s="1"/>
  <c r="T25" i="1" s="1"/>
  <c r="W25" i="1" s="1"/>
  <c r="Z25" i="1" s="1"/>
  <c r="AC25" i="1" s="1"/>
  <c r="E21" i="1"/>
  <c r="H21" i="1" s="1"/>
  <c r="K21" i="1" s="1"/>
  <c r="N21" i="1" s="1"/>
  <c r="Q21" i="1" s="1"/>
  <c r="T21" i="1" s="1"/>
  <c r="W21" i="1" s="1"/>
  <c r="Z21" i="1" s="1"/>
  <c r="AC21" i="1" s="1"/>
  <c r="E39" i="1"/>
  <c r="H39" i="1" s="1"/>
  <c r="E27" i="1"/>
  <c r="H27" i="1" s="1"/>
  <c r="K27" i="1" s="1"/>
  <c r="N27" i="1" s="1"/>
  <c r="Q27" i="1" s="1"/>
  <c r="T27" i="1" s="1"/>
  <c r="W27" i="1" s="1"/>
  <c r="Z27" i="1" s="1"/>
  <c r="AC27" i="1" s="1"/>
  <c r="E4" i="1"/>
  <c r="H4" i="1" s="1"/>
  <c r="K4" i="1" s="1"/>
  <c r="E8" i="1"/>
  <c r="H8" i="1" s="1"/>
  <c r="K8" i="1" s="1"/>
  <c r="E31" i="1"/>
  <c r="H31" i="1" s="1"/>
  <c r="K31" i="1" s="1"/>
  <c r="N31" i="1" s="1"/>
  <c r="Q31" i="1" s="1"/>
  <c r="T31" i="1" s="1"/>
  <c r="W31" i="1" s="1"/>
  <c r="Z31" i="1" s="1"/>
  <c r="AC31" i="1" s="1"/>
  <c r="E13" i="1"/>
  <c r="H13" i="1" s="1"/>
  <c r="K13" i="1" s="1"/>
  <c r="N13" i="1" s="1"/>
  <c r="Q13" i="1" s="1"/>
  <c r="T13" i="1" s="1"/>
  <c r="W13" i="1" s="1"/>
  <c r="Z13" i="1" s="1"/>
  <c r="AC13" i="1" s="1"/>
  <c r="E32" i="1"/>
  <c r="H32" i="1" s="1"/>
  <c r="BG4" i="5" l="1"/>
  <c r="BF4" i="5"/>
  <c r="BE31" i="5"/>
  <c r="BE29" i="5"/>
  <c r="BE37" i="5"/>
  <c r="BE14" i="5"/>
  <c r="BI29" i="5"/>
  <c r="BD29" i="5"/>
  <c r="BE46" i="5"/>
  <c r="BE45" i="5"/>
  <c r="BE42" i="5"/>
  <c r="BE10" i="5"/>
  <c r="BI25" i="5"/>
  <c r="BD25" i="5"/>
  <c r="BE44" i="5"/>
  <c r="BE18" i="5"/>
  <c r="BD10" i="5"/>
  <c r="BI10" i="5"/>
  <c r="BI17" i="5"/>
  <c r="BD17" i="5"/>
  <c r="BE49" i="5"/>
  <c r="BD14" i="5"/>
  <c r="BI14" i="5"/>
  <c r="BD31" i="5"/>
  <c r="BI31" i="5"/>
  <c r="BD42" i="5"/>
  <c r="BI42" i="5"/>
  <c r="BD46" i="5"/>
  <c r="BI46" i="5"/>
  <c r="BD18" i="5"/>
  <c r="BI18" i="5"/>
  <c r="BE25" i="5"/>
  <c r="BF5" i="5"/>
  <c r="BI45" i="5"/>
  <c r="BD45" i="5"/>
  <c r="BE17" i="5"/>
  <c r="BG5" i="5"/>
  <c r="BE4" i="5"/>
  <c r="BD4" i="5"/>
  <c r="BI4" i="5"/>
  <c r="BH20" i="1"/>
  <c r="H15" i="1"/>
  <c r="K15" i="1" s="1"/>
  <c r="N15" i="1" s="1"/>
  <c r="Q15" i="1" s="1"/>
  <c r="T15" i="1" s="1"/>
  <c r="W15" i="1" s="1"/>
  <c r="Z15" i="1" s="1"/>
  <c r="AC15" i="1" s="1"/>
  <c r="AF15" i="1" s="1"/>
  <c r="BH35" i="1"/>
  <c r="H18" i="1"/>
  <c r="K18" i="1" s="1"/>
  <c r="N18" i="1" s="1"/>
  <c r="Q18" i="1" s="1"/>
  <c r="T18" i="1" s="1"/>
  <c r="W18" i="1" s="1"/>
  <c r="Z18" i="1" s="1"/>
  <c r="AC18" i="1" s="1"/>
  <c r="BG19" i="1" s="1"/>
  <c r="AF12" i="1"/>
  <c r="AI12" i="1" s="1"/>
  <c r="AL12" i="1" s="1"/>
  <c r="AO12" i="1" s="1"/>
  <c r="AR12" i="1" s="1"/>
  <c r="AU12" i="1" s="1"/>
  <c r="AX12" i="1" s="1"/>
  <c r="BA12" i="1" s="1"/>
  <c r="BD12" i="1" s="1"/>
  <c r="BE12" i="1" s="1"/>
  <c r="BG29" i="1"/>
  <c r="N6" i="1"/>
  <c r="Q6" i="1" s="1"/>
  <c r="T6" i="1" s="1"/>
  <c r="W6" i="1" s="1"/>
  <c r="Z6" i="1" s="1"/>
  <c r="AC6" i="1" s="1"/>
  <c r="N26" i="1"/>
  <c r="Q26" i="1" s="1"/>
  <c r="T26" i="1" s="1"/>
  <c r="W26" i="1" s="1"/>
  <c r="Z26" i="1" s="1"/>
  <c r="AC26" i="1" s="1"/>
  <c r="BG26" i="1" s="1"/>
  <c r="AF16" i="1"/>
  <c r="AI16" i="1" s="1"/>
  <c r="AL16" i="1" s="1"/>
  <c r="AO16" i="1" s="1"/>
  <c r="AR16" i="1" s="1"/>
  <c r="AU16" i="1" s="1"/>
  <c r="AX16" i="1" s="1"/>
  <c r="BA16" i="1" s="1"/>
  <c r="BD16" i="1" s="1"/>
  <c r="BE16" i="1" s="1"/>
  <c r="BG31" i="1"/>
  <c r="AF19" i="1"/>
  <c r="AI19" i="1" s="1"/>
  <c r="AL19" i="1" s="1"/>
  <c r="AO19" i="1" s="1"/>
  <c r="AR19" i="1" s="1"/>
  <c r="AU19" i="1" s="1"/>
  <c r="AX19" i="1" s="1"/>
  <c r="BA19" i="1" s="1"/>
  <c r="BD19" i="1" s="1"/>
  <c r="BE19" i="1" s="1"/>
  <c r="BG18" i="1"/>
  <c r="AF23" i="1"/>
  <c r="AI23" i="1" s="1"/>
  <c r="AL23" i="1" s="1"/>
  <c r="AO23" i="1" s="1"/>
  <c r="AR23" i="1" s="1"/>
  <c r="AU23" i="1" s="1"/>
  <c r="AX23" i="1" s="1"/>
  <c r="BA23" i="1" s="1"/>
  <c r="BD23" i="1" s="1"/>
  <c r="BE23" i="1" s="1"/>
  <c r="BG21" i="1"/>
  <c r="AF28" i="1"/>
  <c r="AI28" i="1" s="1"/>
  <c r="AL28" i="1" s="1"/>
  <c r="AO28" i="1" s="1"/>
  <c r="AR28" i="1" s="1"/>
  <c r="AU28" i="1" s="1"/>
  <c r="AX28" i="1" s="1"/>
  <c r="BA28" i="1" s="1"/>
  <c r="BD28" i="1" s="1"/>
  <c r="BE28" i="1" s="1"/>
  <c r="BG23" i="1"/>
  <c r="N8" i="1"/>
  <c r="Q8" i="1" s="1"/>
  <c r="T8" i="1" s="1"/>
  <c r="W8" i="1" s="1"/>
  <c r="Z8" i="1" s="1"/>
  <c r="AC8" i="1" s="1"/>
  <c r="K34" i="1"/>
  <c r="N34" i="1" s="1"/>
  <c r="Q34" i="1" s="1"/>
  <c r="T34" i="1" s="1"/>
  <c r="W34" i="1" s="1"/>
  <c r="Z34" i="1" s="1"/>
  <c r="AC34" i="1" s="1"/>
  <c r="K30" i="1"/>
  <c r="K14" i="1"/>
  <c r="N14" i="1" s="1"/>
  <c r="Q14" i="1" s="1"/>
  <c r="T14" i="1" s="1"/>
  <c r="W14" i="1" s="1"/>
  <c r="Z14" i="1" s="1"/>
  <c r="AC14" i="1" s="1"/>
  <c r="K24" i="1"/>
  <c r="N24" i="1" s="1"/>
  <c r="Q24" i="1" s="1"/>
  <c r="T24" i="1" s="1"/>
  <c r="W24" i="1" s="1"/>
  <c r="Z24" i="1" s="1"/>
  <c r="AC24" i="1" s="1"/>
  <c r="AF36" i="1"/>
  <c r="BG40" i="1"/>
  <c r="AF9" i="1"/>
  <c r="AI9" i="1" s="1"/>
  <c r="AL9" i="1" s="1"/>
  <c r="AO9" i="1" s="1"/>
  <c r="AR9" i="1" s="1"/>
  <c r="AU9" i="1" s="1"/>
  <c r="AX9" i="1" s="1"/>
  <c r="BA9" i="1" s="1"/>
  <c r="BD9" i="1" s="1"/>
  <c r="BE9" i="1" s="1"/>
  <c r="AF33" i="1"/>
  <c r="AI33" i="1" s="1"/>
  <c r="AL33" i="1" s="1"/>
  <c r="AO33" i="1" s="1"/>
  <c r="AR33" i="1" s="1"/>
  <c r="AU33" i="1" s="1"/>
  <c r="AX33" i="1" s="1"/>
  <c r="BA33" i="1" s="1"/>
  <c r="BD33" i="1" s="1"/>
  <c r="BE33" i="1" s="1"/>
  <c r="AF27" i="1"/>
  <c r="AI27" i="1" s="1"/>
  <c r="AL27" i="1" s="1"/>
  <c r="AO27" i="1" s="1"/>
  <c r="AR27" i="1" s="1"/>
  <c r="AU27" i="1" s="1"/>
  <c r="AX27" i="1" s="1"/>
  <c r="BA27" i="1" s="1"/>
  <c r="BD27" i="1" s="1"/>
  <c r="BE27" i="1" s="1"/>
  <c r="BG28" i="1"/>
  <c r="BH12" i="1"/>
  <c r="AF7" i="1"/>
  <c r="AI7" i="1" s="1"/>
  <c r="AL7" i="1" s="1"/>
  <c r="AO7" i="1" s="1"/>
  <c r="AR7" i="1" s="1"/>
  <c r="AU7" i="1" s="1"/>
  <c r="AX7" i="1" s="1"/>
  <c r="BA7" i="1" s="1"/>
  <c r="BD7" i="1" s="1"/>
  <c r="BE7" i="1" s="1"/>
  <c r="H11" i="1"/>
  <c r="K11" i="1" s="1"/>
  <c r="N11" i="1" s="1"/>
  <c r="Q11" i="1" s="1"/>
  <c r="T11" i="1" s="1"/>
  <c r="BH36" i="1"/>
  <c r="BH21" i="1"/>
  <c r="AF31" i="1"/>
  <c r="AI31" i="1" s="1"/>
  <c r="AL31" i="1" s="1"/>
  <c r="AO31" i="1" s="1"/>
  <c r="AR31" i="1" s="1"/>
  <c r="AU31" i="1" s="1"/>
  <c r="AX31" i="1" s="1"/>
  <c r="BA31" i="1" s="1"/>
  <c r="BD31" i="1" s="1"/>
  <c r="BE31" i="1" s="1"/>
  <c r="BG16" i="1"/>
  <c r="AF38" i="1"/>
  <c r="AI38" i="1" s="1"/>
  <c r="AL38" i="1" s="1"/>
  <c r="AO38" i="1" s="1"/>
  <c r="AR38" i="1" s="1"/>
  <c r="AU38" i="1" s="1"/>
  <c r="AX38" i="1" s="1"/>
  <c r="BA38" i="1" s="1"/>
  <c r="BD38" i="1" s="1"/>
  <c r="BE38" i="1" s="1"/>
  <c r="BG38" i="1"/>
  <c r="AF21" i="1"/>
  <c r="AI21" i="1" s="1"/>
  <c r="AL21" i="1" s="1"/>
  <c r="AO21" i="1" s="1"/>
  <c r="AR21" i="1" s="1"/>
  <c r="AU21" i="1" s="1"/>
  <c r="AX21" i="1" s="1"/>
  <c r="BA21" i="1" s="1"/>
  <c r="BD21" i="1" s="1"/>
  <c r="BE21" i="1" s="1"/>
  <c r="AF25" i="1"/>
  <c r="AF29" i="1"/>
  <c r="AI29" i="1" s="1"/>
  <c r="AL29" i="1" s="1"/>
  <c r="AO29" i="1" s="1"/>
  <c r="AR29" i="1" s="1"/>
  <c r="AU29" i="1" s="1"/>
  <c r="AX29" i="1" s="1"/>
  <c r="BA29" i="1" s="1"/>
  <c r="BD29" i="1" s="1"/>
  <c r="BE29" i="1" s="1"/>
  <c r="BG12" i="1"/>
  <c r="AF10" i="1"/>
  <c r="AI10" i="1" s="1"/>
  <c r="AL10" i="1" s="1"/>
  <c r="AO10" i="1" s="1"/>
  <c r="AR10" i="1" s="1"/>
  <c r="AU10" i="1" s="1"/>
  <c r="AX10" i="1" s="1"/>
  <c r="BA10" i="1" s="1"/>
  <c r="BD10" i="1" s="1"/>
  <c r="BE10" i="1" s="1"/>
  <c r="BG10" i="1"/>
  <c r="BH37" i="1"/>
  <c r="AF40" i="1"/>
  <c r="BG35" i="1"/>
  <c r="BG7" i="1"/>
  <c r="BH13" i="1"/>
  <c r="BH28" i="1"/>
  <c r="AF37" i="1"/>
  <c r="AI37" i="1" s="1"/>
  <c r="AL37" i="1" s="1"/>
  <c r="AO37" i="1" s="1"/>
  <c r="AR37" i="1" s="1"/>
  <c r="AU37" i="1" s="1"/>
  <c r="AX37" i="1" s="1"/>
  <c r="BA37" i="1" s="1"/>
  <c r="BD37" i="1" s="1"/>
  <c r="BE37" i="1" s="1"/>
  <c r="BG37" i="1"/>
  <c r="AF5" i="1"/>
  <c r="AI5" i="1" s="1"/>
  <c r="AL5" i="1" s="1"/>
  <c r="AO5" i="1" s="1"/>
  <c r="AR5" i="1" s="1"/>
  <c r="AU5" i="1" s="1"/>
  <c r="AX5" i="1" s="1"/>
  <c r="BA5" i="1" s="1"/>
  <c r="BD5" i="1" s="1"/>
  <c r="BE5" i="1" s="1"/>
  <c r="BH16" i="1"/>
  <c r="BH38" i="1"/>
  <c r="BH40" i="1"/>
  <c r="AF22" i="1"/>
  <c r="AI22" i="1" s="1"/>
  <c r="AL22" i="1" s="1"/>
  <c r="AO22" i="1" s="1"/>
  <c r="AR22" i="1" s="1"/>
  <c r="AU22" i="1" s="1"/>
  <c r="AX22" i="1" s="1"/>
  <c r="BA22" i="1" s="1"/>
  <c r="BD22" i="1" s="1"/>
  <c r="BE22" i="1" s="1"/>
  <c r="AF35" i="1"/>
  <c r="AI35" i="1" s="1"/>
  <c r="AL35" i="1" s="1"/>
  <c r="AO35" i="1" s="1"/>
  <c r="AR35" i="1" s="1"/>
  <c r="AU35" i="1" s="1"/>
  <c r="AX35" i="1" s="1"/>
  <c r="BA35" i="1" s="1"/>
  <c r="BD35" i="1" s="1"/>
  <c r="BE35" i="1" s="1"/>
  <c r="AF20" i="1"/>
  <c r="AI20" i="1" s="1"/>
  <c r="AL20" i="1" s="1"/>
  <c r="AO20" i="1" s="1"/>
  <c r="AR20" i="1" s="1"/>
  <c r="AU20" i="1" s="1"/>
  <c r="AX20" i="1" s="1"/>
  <c r="BA20" i="1" s="1"/>
  <c r="BD20" i="1" s="1"/>
  <c r="BE20" i="1" s="1"/>
  <c r="BG20" i="1"/>
  <c r="BH10" i="1"/>
  <c r="AF13" i="1"/>
  <c r="AI13" i="1" s="1"/>
  <c r="AL13" i="1" s="1"/>
  <c r="AO13" i="1" s="1"/>
  <c r="AR13" i="1" s="1"/>
  <c r="AU13" i="1" s="1"/>
  <c r="AX13" i="1" s="1"/>
  <c r="BA13" i="1" s="1"/>
  <c r="BD13" i="1" s="1"/>
  <c r="BE13" i="1" s="1"/>
  <c r="BG13" i="1"/>
  <c r="BH29" i="1"/>
  <c r="BH31" i="1"/>
  <c r="BH18" i="1"/>
  <c r="BH23" i="1"/>
  <c r="N17" i="1"/>
  <c r="Q17" i="1" s="1"/>
  <c r="T17" i="1" s="1"/>
  <c r="W17" i="1" s="1"/>
  <c r="Z17" i="1" s="1"/>
  <c r="AC17" i="1" s="1"/>
  <c r="K39" i="1"/>
  <c r="BF12" i="1"/>
  <c r="N4" i="1"/>
  <c r="Q4" i="1" s="1"/>
  <c r="T4" i="1" s="1"/>
  <c r="K32" i="1"/>
  <c r="BE36" i="5" l="1"/>
  <c r="BG12" i="5"/>
  <c r="BI36" i="5"/>
  <c r="BD36" i="5"/>
  <c r="BD23" i="5"/>
  <c r="BI23" i="5"/>
  <c r="BF12" i="5"/>
  <c r="BI44" i="5"/>
  <c r="BD44" i="5"/>
  <c r="BI49" i="5"/>
  <c r="BD49" i="5"/>
  <c r="BE23" i="5"/>
  <c r="BH15" i="1"/>
  <c r="BG15" i="1"/>
  <c r="BF16" i="1"/>
  <c r="AF18" i="1"/>
  <c r="AI18" i="1" s="1"/>
  <c r="AL18" i="1" s="1"/>
  <c r="AO18" i="1" s="1"/>
  <c r="AR18" i="1" s="1"/>
  <c r="AU18" i="1" s="1"/>
  <c r="AX18" i="1" s="1"/>
  <c r="BA18" i="1" s="1"/>
  <c r="BD18" i="1" s="1"/>
  <c r="BE18" i="1" s="1"/>
  <c r="BH26" i="1"/>
  <c r="BF20" i="1"/>
  <c r="BF9" i="1"/>
  <c r="AI15" i="1"/>
  <c r="AL15" i="1" s="1"/>
  <c r="AO15" i="1" s="1"/>
  <c r="AR15" i="1" s="1"/>
  <c r="AU15" i="1" s="1"/>
  <c r="AX15" i="1" s="1"/>
  <c r="BA15" i="1" s="1"/>
  <c r="BD15" i="1" s="1"/>
  <c r="BE15" i="1" s="1"/>
  <c r="BF33" i="1"/>
  <c r="BF29" i="1"/>
  <c r="BH7" i="1"/>
  <c r="BF28" i="1"/>
  <c r="BF21" i="1"/>
  <c r="BH8" i="1"/>
  <c r="BF37" i="1"/>
  <c r="BH24" i="1"/>
  <c r="BH19" i="1"/>
  <c r="BF38" i="1"/>
  <c r="BF27" i="1"/>
  <c r="AI36" i="1"/>
  <c r="AL36" i="1" s="1"/>
  <c r="AO36" i="1" s="1"/>
  <c r="AR36" i="1" s="1"/>
  <c r="AU36" i="1" s="1"/>
  <c r="AX36" i="1" s="1"/>
  <c r="BA36" i="1" s="1"/>
  <c r="BD36" i="1" s="1"/>
  <c r="BE36" i="1" s="1"/>
  <c r="BF23" i="1"/>
  <c r="BF10" i="1"/>
  <c r="BF13" i="1"/>
  <c r="BF35" i="1"/>
  <c r="AF24" i="1"/>
  <c r="BG27" i="1"/>
  <c r="BH27" i="1"/>
  <c r="BF19" i="1"/>
  <c r="N30" i="1"/>
  <c r="AI40" i="1"/>
  <c r="AL40" i="1" s="1"/>
  <c r="AO40" i="1" s="1"/>
  <c r="AR40" i="1" s="1"/>
  <c r="AU40" i="1" s="1"/>
  <c r="AX40" i="1" s="1"/>
  <c r="BA40" i="1" s="1"/>
  <c r="BD40" i="1" s="1"/>
  <c r="BE40" i="1" s="1"/>
  <c r="AI25" i="1"/>
  <c r="AL25" i="1" s="1"/>
  <c r="AO25" i="1" s="1"/>
  <c r="AR25" i="1" s="1"/>
  <c r="AU25" i="1" s="1"/>
  <c r="AX25" i="1" s="1"/>
  <c r="BA25" i="1" s="1"/>
  <c r="BD25" i="1" s="1"/>
  <c r="BE25" i="1" s="1"/>
  <c r="BH14" i="1"/>
  <c r="BH22" i="1"/>
  <c r="AF34" i="1"/>
  <c r="AI34" i="1" s="1"/>
  <c r="AL34" i="1" s="1"/>
  <c r="AO34" i="1" s="1"/>
  <c r="AR34" i="1" s="1"/>
  <c r="AU34" i="1" s="1"/>
  <c r="AX34" i="1" s="1"/>
  <c r="BA34" i="1" s="1"/>
  <c r="BD34" i="1" s="1"/>
  <c r="BE34" i="1" s="1"/>
  <c r="AF8" i="1"/>
  <c r="BG8" i="1"/>
  <c r="AF14" i="1"/>
  <c r="BG14" i="1"/>
  <c r="N39" i="1"/>
  <c r="Q39" i="1" s="1"/>
  <c r="T39" i="1" s="1"/>
  <c r="W39" i="1" s="1"/>
  <c r="Z39" i="1" s="1"/>
  <c r="AC39" i="1" s="1"/>
  <c r="BG34" i="1" s="1"/>
  <c r="BH33" i="1"/>
  <c r="BF5" i="1"/>
  <c r="AF17" i="1"/>
  <c r="AI17" i="1" s="1"/>
  <c r="AL17" i="1" s="1"/>
  <c r="AO17" i="1" s="1"/>
  <c r="AR17" i="1" s="1"/>
  <c r="AU17" i="1" s="1"/>
  <c r="AX17" i="1" s="1"/>
  <c r="BA17" i="1" s="1"/>
  <c r="BD17" i="1" s="1"/>
  <c r="BE17" i="1" s="1"/>
  <c r="BG22" i="1"/>
  <c r="AF26" i="1"/>
  <c r="AI26" i="1" s="1"/>
  <c r="AL26" i="1" s="1"/>
  <c r="AO26" i="1" s="1"/>
  <c r="AR26" i="1" s="1"/>
  <c r="AU26" i="1" s="1"/>
  <c r="AX26" i="1" s="1"/>
  <c r="BA26" i="1" s="1"/>
  <c r="BD26" i="1" s="1"/>
  <c r="BE26" i="1" s="1"/>
  <c r="BG24" i="1"/>
  <c r="BF31" i="1"/>
  <c r="AF6" i="1"/>
  <c r="BF7" i="1"/>
  <c r="BF22" i="1"/>
  <c r="N32" i="1"/>
  <c r="W11" i="1"/>
  <c r="W4" i="1"/>
  <c r="BE12" i="5" l="1"/>
  <c r="BE5" i="5"/>
  <c r="BF16" i="5"/>
  <c r="BG16" i="5"/>
  <c r="BI12" i="5"/>
  <c r="BD12" i="5"/>
  <c r="BI5" i="5"/>
  <c r="BD5" i="5"/>
  <c r="BF18" i="1"/>
  <c r="Q30" i="1"/>
  <c r="T30" i="1" s="1"/>
  <c r="W30" i="1" s="1"/>
  <c r="Z30" i="1" s="1"/>
  <c r="AC30" i="1" s="1"/>
  <c r="BG30" i="1" s="1"/>
  <c r="BH34" i="1"/>
  <c r="BF36" i="1"/>
  <c r="BF15" i="1"/>
  <c r="AF39" i="1"/>
  <c r="BG33" i="1"/>
  <c r="BF26" i="1"/>
  <c r="AI6" i="1"/>
  <c r="AL6" i="1" s="1"/>
  <c r="AO6" i="1" s="1"/>
  <c r="AR6" i="1" s="1"/>
  <c r="AU6" i="1" s="1"/>
  <c r="AX6" i="1" s="1"/>
  <c r="BA6" i="1" s="1"/>
  <c r="BD6" i="1" s="1"/>
  <c r="BE6" i="1" s="1"/>
  <c r="BF17" i="1"/>
  <c r="BF25" i="1"/>
  <c r="AF30" i="1"/>
  <c r="AI30" i="1" s="1"/>
  <c r="AL30" i="1" s="1"/>
  <c r="AO30" i="1" s="1"/>
  <c r="AR30" i="1" s="1"/>
  <c r="AU30" i="1" s="1"/>
  <c r="AX30" i="1" s="1"/>
  <c r="BA30" i="1" s="1"/>
  <c r="BD30" i="1" s="1"/>
  <c r="BE30" i="1" s="1"/>
  <c r="BG25" i="1"/>
  <c r="BF34" i="1"/>
  <c r="AI14" i="1"/>
  <c r="AL14" i="1" s="1"/>
  <c r="AO14" i="1" s="1"/>
  <c r="AR14" i="1" s="1"/>
  <c r="AU14" i="1" s="1"/>
  <c r="AX14" i="1" s="1"/>
  <c r="BA14" i="1" s="1"/>
  <c r="BD14" i="1" s="1"/>
  <c r="BE14" i="1" s="1"/>
  <c r="AI24" i="1"/>
  <c r="AL24" i="1" s="1"/>
  <c r="AO24" i="1" s="1"/>
  <c r="AR24" i="1" s="1"/>
  <c r="AU24" i="1" s="1"/>
  <c r="AX24" i="1" s="1"/>
  <c r="BA24" i="1" s="1"/>
  <c r="BD24" i="1" s="1"/>
  <c r="BE24" i="1" s="1"/>
  <c r="BF40" i="1"/>
  <c r="AI8" i="1"/>
  <c r="AL8" i="1" s="1"/>
  <c r="AO8" i="1" s="1"/>
  <c r="AR8" i="1" s="1"/>
  <c r="AU8" i="1" s="1"/>
  <c r="AX8" i="1" s="1"/>
  <c r="BA8" i="1" s="1"/>
  <c r="BD8" i="1" s="1"/>
  <c r="BE8" i="1" s="1"/>
  <c r="BH25" i="1"/>
  <c r="Q32" i="1"/>
  <c r="Z11" i="1"/>
  <c r="Z4" i="1"/>
  <c r="BG21" i="5" l="1"/>
  <c r="BG9" i="5"/>
  <c r="BF21" i="5"/>
  <c r="BE16" i="5"/>
  <c r="BI16" i="5"/>
  <c r="BD16" i="5"/>
  <c r="BF14" i="1"/>
  <c r="BH30" i="1"/>
  <c r="BH17" i="1"/>
  <c r="BF6" i="1"/>
  <c r="BF30" i="1"/>
  <c r="BF8" i="1"/>
  <c r="AI39" i="1"/>
  <c r="AL39" i="1" s="1"/>
  <c r="AO39" i="1" s="1"/>
  <c r="AR39" i="1" s="1"/>
  <c r="AU39" i="1" s="1"/>
  <c r="AX39" i="1" s="1"/>
  <c r="BA39" i="1" s="1"/>
  <c r="BD39" i="1" s="1"/>
  <c r="BE39" i="1" s="1"/>
  <c r="BF24" i="1"/>
  <c r="T32" i="1"/>
  <c r="AC11" i="1"/>
  <c r="AC4" i="1"/>
  <c r="BG7" i="5" l="1"/>
  <c r="BI21" i="5"/>
  <c r="BD21" i="5"/>
  <c r="BE21" i="5"/>
  <c r="BE9" i="5"/>
  <c r="BF9" i="5"/>
  <c r="BG17" i="1"/>
  <c r="BG11" i="1"/>
  <c r="BH11" i="1"/>
  <c r="BG4" i="1"/>
  <c r="BG9" i="1"/>
  <c r="BH9" i="1"/>
  <c r="BH4" i="1"/>
  <c r="BG6" i="1"/>
  <c r="BH6" i="1"/>
  <c r="BF39" i="1"/>
  <c r="W32" i="1"/>
  <c r="AF11" i="1"/>
  <c r="AF4" i="1"/>
  <c r="BI9" i="5" l="1"/>
  <c r="BD9" i="5"/>
  <c r="BF7" i="5"/>
  <c r="Z32" i="1"/>
  <c r="AI11" i="1"/>
  <c r="AI4" i="1"/>
  <c r="BI7" i="5" l="1"/>
  <c r="BD7" i="5"/>
  <c r="BE7" i="5"/>
  <c r="AC32" i="1"/>
  <c r="AL11" i="1"/>
  <c r="AL4" i="1"/>
  <c r="BG32" i="1" l="1"/>
  <c r="BH32" i="1"/>
  <c r="BG5" i="1"/>
  <c r="BH5" i="1"/>
  <c r="BG39" i="1"/>
  <c r="BH39" i="1"/>
  <c r="AF32" i="1"/>
  <c r="AO11" i="1"/>
  <c r="AO4" i="1"/>
  <c r="AI32" i="1" l="1"/>
  <c r="AR11" i="1"/>
  <c r="AR4" i="1"/>
  <c r="AL32" i="1" l="1"/>
  <c r="AU11" i="1"/>
  <c r="AU4" i="1"/>
  <c r="AO32" i="1" l="1"/>
  <c r="AX11" i="1"/>
  <c r="AX4" i="1"/>
  <c r="AR32" i="1" l="1"/>
  <c r="BA11" i="1"/>
  <c r="BA4" i="1"/>
  <c r="AU32" i="1" l="1"/>
  <c r="BD11" i="1"/>
  <c r="BF11" i="1" s="1"/>
  <c r="BD4" i="1"/>
  <c r="BF4" i="1" s="1"/>
  <c r="AX32" i="1" l="1"/>
  <c r="BE11" i="1"/>
  <c r="BE4" i="1"/>
  <c r="BA32" i="1" l="1"/>
  <c r="BD32" i="1" l="1"/>
  <c r="BF32" i="1" s="1"/>
  <c r="BE32" i="1" l="1"/>
</calcChain>
</file>

<file path=xl/sharedStrings.xml><?xml version="1.0" encoding="utf-8"?>
<sst xmlns="http://schemas.openxmlformats.org/spreadsheetml/2006/main" count="461" uniqueCount="150">
  <si>
    <t>Player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</si>
  <si>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</si>
  <si>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</si>
  <si>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</si>
  <si>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</si>
  <si>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</si>
  <si>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</si>
  <si>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</si>
  <si>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</si>
  <si>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</si>
  <si>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</si>
  <si>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</si>
  <si>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</si>
  <si>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</si>
  <si>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</si>
  <si>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</si>
  <si>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</si>
  <si>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</si>
  <si>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</si>
  <si>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TOTAL</t>
  </si>
  <si>
    <t>RT</t>
  </si>
  <si>
    <t>IB</t>
  </si>
  <si>
    <t>PR</t>
  </si>
  <si>
    <t>Adam Marchetti</t>
  </si>
  <si>
    <t>Andrew Murray</t>
  </si>
  <si>
    <t>Bailey Meyer</t>
  </si>
  <si>
    <t>Bailey Seymour</t>
  </si>
  <si>
    <t>Beau Parthenides</t>
  </si>
  <si>
    <t>Ben Hunt</t>
  </si>
  <si>
    <t>Ben Pickering</t>
  </si>
  <si>
    <t>Ben Sullivan</t>
  </si>
  <si>
    <t>Billy Huxtable</t>
  </si>
  <si>
    <t>Blake Bantoft</t>
  </si>
  <si>
    <t>Brad Riddle</t>
  </si>
  <si>
    <t>Brandon Hodges</t>
  </si>
  <si>
    <t>Curt Meachen</t>
  </si>
  <si>
    <t>Damon Crawford</t>
  </si>
  <si>
    <t>Daniel Eastman</t>
  </si>
  <si>
    <t>Evan Pickering</t>
  </si>
  <si>
    <t>Gavin Cruse</t>
  </si>
  <si>
    <t>Harrison Miller</t>
  </si>
  <si>
    <t>Jason Pitts</t>
  </si>
  <si>
    <t>Jesse Dunne</t>
  </si>
  <si>
    <t>Josh Mcmillan</t>
  </si>
  <si>
    <t>Jye Driscoll</t>
  </si>
  <si>
    <t>Kieren Priestley</t>
  </si>
  <si>
    <t>Kyal Birt</t>
  </si>
  <si>
    <t>Marc Meachen</t>
  </si>
  <si>
    <t>Mitchell Potts</t>
  </si>
  <si>
    <t>Nicholas Dore</t>
  </si>
  <si>
    <t>Nicholas Wilcox</t>
  </si>
  <si>
    <t>Paul Sinden</t>
  </si>
  <si>
    <t>Paul Tyler</t>
  </si>
  <si>
    <t>Ryan goold</t>
  </si>
  <si>
    <t>Sam Parlapiano</t>
  </si>
  <si>
    <t>Stephen Welsford</t>
  </si>
  <si>
    <t>Tim Pape</t>
  </si>
  <si>
    <t>Timothy Cook</t>
  </si>
  <si>
    <t>Toby Mcmillan</t>
  </si>
  <si>
    <t>William Mutschler</t>
  </si>
  <si>
    <t>#</t>
  </si>
  <si>
    <t>Name</t>
  </si>
  <si>
    <t>GP</t>
  </si>
  <si>
    <t>vs Chirnside</t>
  </si>
  <si>
    <t>M.</t>
  </si>
  <si>
    <t>Meachen</t>
  </si>
  <si>
    <t>B.</t>
  </si>
  <si>
    <t>Seymour</t>
  </si>
  <si>
    <t>R.</t>
  </si>
  <si>
    <t>C.</t>
  </si>
  <si>
    <t>T.</t>
  </si>
  <si>
    <t>Mcmillan</t>
  </si>
  <si>
    <t>O.</t>
  </si>
  <si>
    <t>Wisniewski</t>
  </si>
  <si>
    <t>J.</t>
  </si>
  <si>
    <t>Pitts</t>
  </si>
  <si>
    <t>N.</t>
  </si>
  <si>
    <t>Burton</t>
  </si>
  <si>
    <t>K.</t>
  </si>
  <si>
    <t>Birt</t>
  </si>
  <si>
    <t>D.</t>
  </si>
  <si>
    <t>Gough</t>
  </si>
  <si>
    <t>Adolph</t>
  </si>
  <si>
    <t>Casement</t>
  </si>
  <si>
    <t>Matthews</t>
  </si>
  <si>
    <t>S.</t>
  </si>
  <si>
    <t>Murphy</t>
  </si>
  <si>
    <t>L.</t>
  </si>
  <si>
    <t>Sinden</t>
  </si>
  <si>
    <t>H.</t>
  </si>
  <si>
    <t>Tariq</t>
  </si>
  <si>
    <t>Nasar</t>
  </si>
  <si>
    <t>Tariq Nasar</t>
  </si>
  <si>
    <t>M. Meachen</t>
  </si>
  <si>
    <t>B. Seymour</t>
  </si>
  <si>
    <t>R. Goold</t>
  </si>
  <si>
    <t>C. Meachen</t>
  </si>
  <si>
    <t>T. Mcmillan</t>
  </si>
  <si>
    <t>O. Wisniewski</t>
  </si>
  <si>
    <t>J. Pitts</t>
  </si>
  <si>
    <t>N. Dore</t>
  </si>
  <si>
    <t>R. Burton</t>
  </si>
  <si>
    <t>K. Birt</t>
  </si>
  <si>
    <t>B. Meyer</t>
  </si>
  <si>
    <t>D. Crawford</t>
  </si>
  <si>
    <t>C. Gough</t>
  </si>
  <si>
    <t>J. Adolph</t>
  </si>
  <si>
    <t>M. Casement</t>
  </si>
  <si>
    <t>T. Pape</t>
  </si>
  <si>
    <t>B. Matthews</t>
  </si>
  <si>
    <t>S. Murphy</t>
  </si>
  <si>
    <t>L. Sinden</t>
  </si>
  <si>
    <t>H. Tariq Nasar</t>
  </si>
  <si>
    <t>P. Alexellis</t>
  </si>
  <si>
    <t>B. Gough</t>
  </si>
  <si>
    <t>A. Jong</t>
  </si>
  <si>
    <t>A. Gellatly</t>
  </si>
  <si>
    <t>B. Hunt</t>
  </si>
  <si>
    <t>B. Pickering</t>
  </si>
  <si>
    <t>B. Fanelli</t>
  </si>
  <si>
    <t>B. Huxtable</t>
  </si>
  <si>
    <t>B. Riddle</t>
  </si>
  <si>
    <t>B. Caprara</t>
  </si>
  <si>
    <t>C. Mills</t>
  </si>
  <si>
    <t>D. Murray</t>
  </si>
  <si>
    <t>D. Withers</t>
  </si>
  <si>
    <t>D. Wylde</t>
  </si>
  <si>
    <t>D. Milligan</t>
  </si>
  <si>
    <t>G. Cruse</t>
  </si>
  <si>
    <t>J. Steinfort</t>
  </si>
  <si>
    <t>J. Taylor</t>
  </si>
  <si>
    <t>J. Butcher</t>
  </si>
  <si>
    <t>J. Duman</t>
  </si>
  <si>
    <t>J. Wille</t>
  </si>
  <si>
    <t>J. Driscoll</t>
  </si>
  <si>
    <t>K. Priestley</t>
  </si>
  <si>
    <t>N. Wilcox</t>
  </si>
  <si>
    <t>P. Sinden</t>
  </si>
  <si>
    <t>S. Williams</t>
  </si>
  <si>
    <t>T. Eddy</t>
  </si>
  <si>
    <t>T. Cook</t>
  </si>
  <si>
    <t>W. Mutschler</t>
  </si>
  <si>
    <t>v</t>
  </si>
  <si>
    <t>Fanelli</t>
  </si>
  <si>
    <t>Williams</t>
  </si>
  <si>
    <t>Wilcox</t>
  </si>
  <si>
    <t>A.</t>
  </si>
  <si>
    <t>Gellatly</t>
  </si>
  <si>
    <t>Duman</t>
  </si>
  <si>
    <t>Murray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</si>
</sst>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0"/>
  <sheetViews>
    <sheetView workbookViewId="0">
      <pane xSplit="2" ySplit="3" topLeftCell="L4" activePane="bottomRight" state="frozen"/>
      <selection pane="topRight" activeCell="C1" sqref="C1"/>
      <selection pane="bottomLeft" activeCell="A4" sqref="A4"/>
      <selection pane="bottomRight" activeCell="BI9" sqref="BI9"/>
    </sheetView>
  </sheetViews>
  <sheetFormatPr defaultRowHeight="15" x14ac:dyDescent="0.25"/>
  <cols>
    <col min="1" max="1" width="3" bestFit="1" customWidth="1"/>
    <col min="2" max="2" width="17.42578125" bestFit="1" customWidth="1"/>
    <col min="3" max="56" width="4.28515625" customWidth="1"/>
    <col min="57" max="58" width="7.42578125" customWidth="1"/>
  </cols>
  <sheetData>
    <row r="1" spans="1:62" x14ac:dyDescent="0.25">
      <c r="A1" s="8" t="s">
        <v>0</v>
      </c>
      <c r="B1" s="8"/>
      <c r="C1" s="6" t="s">
        <v>1</v>
      </c>
      <c r="D1" s="6"/>
      <c r="E1" s="6"/>
      <c r="F1" s="6" t="s">
        <v>2</v>
      </c>
      <c r="G1" s="6"/>
      <c r="H1" s="6"/>
      <c r="I1" s="6" t="s">
        <v>3</v>
      </c>
      <c r="J1" s="6"/>
      <c r="K1" s="6"/>
      <c r="L1" s="6" t="s">
        <v>4</v>
      </c>
      <c r="M1" s="6"/>
      <c r="N1" s="6"/>
      <c r="O1" s="6" t="s">
        <v>5</v>
      </c>
      <c r="P1" s="6"/>
      <c r="Q1" s="6"/>
      <c r="R1" s="6" t="s">
        <v>6</v>
      </c>
      <c r="S1" s="6"/>
      <c r="T1" s="6"/>
      <c r="U1" s="6" t="s">
        <v>7</v>
      </c>
      <c r="V1" s="6"/>
      <c r="W1" s="6"/>
      <c r="X1" s="6" t="s">
        <v>8</v>
      </c>
      <c r="Y1" s="6"/>
      <c r="Z1" s="6"/>
      <c r="AA1" s="6" t="s">
        <v>9</v>
      </c>
      <c r="AB1" s="6"/>
      <c r="AC1" s="6"/>
      <c r="AD1" s="6" t="s">
        <v>10</v>
      </c>
      <c r="AE1" s="6"/>
      <c r="AF1" s="6"/>
      <c r="AG1" s="6" t="s">
        <v>11</v>
      </c>
      <c r="AH1" s="6"/>
      <c r="AI1" s="6"/>
      <c r="AJ1" s="6" t="s">
        <v>12</v>
      </c>
      <c r="AK1" s="6"/>
      <c r="AL1" s="6"/>
      <c r="AM1" s="6" t="s">
        <v>13</v>
      </c>
      <c r="AN1" s="6"/>
      <c r="AO1" s="6"/>
      <c r="AP1" s="6" t="s">
        <v>14</v>
      </c>
      <c r="AQ1" s="6"/>
      <c r="AR1" s="6"/>
      <c r="AS1" s="6" t="s">
        <v>15</v>
      </c>
      <c r="AT1" s="6"/>
      <c r="AU1" s="6"/>
      <c r="AV1" s="6" t="s">
        <v>16</v>
      </c>
      <c r="AW1" s="6"/>
      <c r="AX1" s="6"/>
      <c r="AY1" s="6" t="s">
        <v>17</v>
      </c>
      <c r="AZ1" s="6"/>
      <c r="BA1" s="6"/>
      <c r="BB1" s="6" t="s">
        <v>18</v>
      </c>
      <c r="BC1" s="6"/>
      <c r="BD1" s="6"/>
      <c r="BE1" s="8" t="s">
        <v>19</v>
      </c>
      <c r="BF1" s="8" t="s">
        <v>62</v>
      </c>
      <c r="BG1" s="8" t="s">
        <v>19</v>
      </c>
      <c r="BH1" s="8" t="s">
        <v>62</v>
      </c>
      <c r="BI1" s="7" t="s">
        <v>63</v>
      </c>
      <c r="BJ1" s="8" t="s">
        <v>62</v>
      </c>
    </row>
    <row r="2" spans="1:62" x14ac:dyDescent="0.25">
      <c r="A2" s="8"/>
      <c r="B2" s="8"/>
      <c r="C2" s="9">
        <v>43561</v>
      </c>
      <c r="D2" s="6"/>
      <c r="E2" s="6"/>
      <c r="F2" s="9">
        <v>43568</v>
      </c>
      <c r="G2" s="6"/>
      <c r="H2" s="6"/>
      <c r="I2" s="9">
        <v>43582</v>
      </c>
      <c r="J2" s="6"/>
      <c r="K2" s="6"/>
      <c r="L2" s="9">
        <v>43589</v>
      </c>
      <c r="M2" s="6"/>
      <c r="N2" s="6"/>
      <c r="O2" s="9">
        <v>43596</v>
      </c>
      <c r="P2" s="6"/>
      <c r="Q2" s="6"/>
      <c r="R2" s="9">
        <v>43603</v>
      </c>
      <c r="S2" s="6"/>
      <c r="T2" s="6"/>
      <c r="U2" s="9">
        <v>43610</v>
      </c>
      <c r="V2" s="6"/>
      <c r="W2" s="6"/>
      <c r="X2" s="9">
        <v>43617</v>
      </c>
      <c r="Y2" s="6"/>
      <c r="Z2" s="6"/>
      <c r="AA2" s="9">
        <v>43631</v>
      </c>
      <c r="AB2" s="6"/>
      <c r="AC2" s="6"/>
      <c r="AD2" s="9">
        <v>43638</v>
      </c>
      <c r="AE2" s="6"/>
      <c r="AF2" s="6"/>
      <c r="AG2" s="9">
        <v>43645</v>
      </c>
      <c r="AH2" s="6"/>
      <c r="AI2" s="6"/>
      <c r="AJ2" s="9">
        <v>43652</v>
      </c>
      <c r="AK2" s="6"/>
      <c r="AL2" s="6"/>
      <c r="AM2" s="9">
        <v>43659</v>
      </c>
      <c r="AN2" s="6"/>
      <c r="AO2" s="6"/>
      <c r="AP2" s="9">
        <v>43666</v>
      </c>
      <c r="AQ2" s="6"/>
      <c r="AR2" s="6"/>
      <c r="AS2" s="9">
        <v>43673</v>
      </c>
      <c r="AT2" s="6"/>
      <c r="AU2" s="6"/>
      <c r="AV2" s="9">
        <v>43680</v>
      </c>
      <c r="AW2" s="6"/>
      <c r="AX2" s="6"/>
      <c r="AY2" s="9">
        <v>43687</v>
      </c>
      <c r="AZ2" s="6"/>
      <c r="BA2" s="6"/>
      <c r="BB2" s="9">
        <v>43694</v>
      </c>
      <c r="BC2" s="6"/>
      <c r="BD2" s="6"/>
      <c r="BE2" s="8"/>
      <c r="BF2" s="8"/>
      <c r="BG2" s="8"/>
      <c r="BH2" s="8"/>
      <c r="BI2" s="7"/>
      <c r="BJ2" s="8"/>
    </row>
    <row r="3" spans="1:62" x14ac:dyDescent="0.25">
      <c r="A3" t="s">
        <v>60</v>
      </c>
      <c r="B3" s="3" t="s">
        <v>61</v>
      </c>
      <c r="C3" s="1" t="s">
        <v>21</v>
      </c>
      <c r="D3" s="1" t="s">
        <v>22</v>
      </c>
      <c r="E3" s="1" t="s">
        <v>20</v>
      </c>
      <c r="F3" s="1" t="s">
        <v>21</v>
      </c>
      <c r="G3" s="1" t="s">
        <v>22</v>
      </c>
      <c r="H3" s="1" t="s">
        <v>20</v>
      </c>
      <c r="I3" s="1" t="s">
        <v>21</v>
      </c>
      <c r="J3" s="1" t="s">
        <v>22</v>
      </c>
      <c r="K3" s="1" t="s">
        <v>20</v>
      </c>
      <c r="L3" s="1" t="s">
        <v>21</v>
      </c>
      <c r="M3" s="1" t="s">
        <v>22</v>
      </c>
      <c r="N3" s="1" t="s">
        <v>20</v>
      </c>
      <c r="O3" s="1" t="s">
        <v>21</v>
      </c>
      <c r="P3" s="1" t="s">
        <v>22</v>
      </c>
      <c r="Q3" s="1" t="s">
        <v>20</v>
      </c>
      <c r="R3" s="1" t="s">
        <v>21</v>
      </c>
      <c r="S3" s="1" t="s">
        <v>22</v>
      </c>
      <c r="T3" s="1" t="s">
        <v>20</v>
      </c>
      <c r="U3" s="1" t="s">
        <v>21</v>
      </c>
      <c r="V3" s="1" t="s">
        <v>22</v>
      </c>
      <c r="W3" s="1" t="s">
        <v>20</v>
      </c>
      <c r="X3" s="1" t="s">
        <v>21</v>
      </c>
      <c r="Y3" s="1" t="s">
        <v>22</v>
      </c>
      <c r="Z3" s="1" t="s">
        <v>20</v>
      </c>
      <c r="AA3" s="1" t="s">
        <v>21</v>
      </c>
      <c r="AB3" s="1" t="s">
        <v>22</v>
      </c>
      <c r="AC3" s="1" t="s">
        <v>20</v>
      </c>
      <c r="AD3" s="1" t="s">
        <v>21</v>
      </c>
      <c r="AE3" s="1" t="s">
        <v>22</v>
      </c>
      <c r="AF3" s="1" t="s">
        <v>20</v>
      </c>
      <c r="AG3" s="1" t="s">
        <v>21</v>
      </c>
      <c r="AH3" s="1" t="s">
        <v>22</v>
      </c>
      <c r="AI3" s="1" t="s">
        <v>20</v>
      </c>
      <c r="AJ3" s="1" t="s">
        <v>21</v>
      </c>
      <c r="AK3" s="1" t="s">
        <v>22</v>
      </c>
      <c r="AL3" s="1" t="s">
        <v>20</v>
      </c>
      <c r="AM3" s="1" t="s">
        <v>21</v>
      </c>
      <c r="AN3" s="1" t="s">
        <v>22</v>
      </c>
      <c r="AO3" s="1" t="s">
        <v>20</v>
      </c>
      <c r="AP3" s="1" t="s">
        <v>21</v>
      </c>
      <c r="AQ3" s="1" t="s">
        <v>22</v>
      </c>
      <c r="AR3" s="1" t="s">
        <v>20</v>
      </c>
      <c r="AS3" s="1" t="s">
        <v>21</v>
      </c>
      <c r="AT3" s="1" t="s">
        <v>22</v>
      </c>
      <c r="AU3" s="1" t="s">
        <v>20</v>
      </c>
      <c r="AV3" s="1" t="s">
        <v>21</v>
      </c>
      <c r="AW3" s="1" t="s">
        <v>22</v>
      </c>
      <c r="AX3" s="1" t="s">
        <v>20</v>
      </c>
      <c r="AY3" s="1" t="s">
        <v>21</v>
      </c>
      <c r="AZ3" s="1" t="s">
        <v>22</v>
      </c>
      <c r="BA3" s="1" t="s">
        <v>20</v>
      </c>
      <c r="BB3" s="1" t="s">
        <v>21</v>
      </c>
      <c r="BC3" s="1" t="s">
        <v>22</v>
      </c>
      <c r="BD3" s="1" t="s">
        <v>20</v>
      </c>
      <c r="BE3" s="8"/>
      <c r="BF3" s="8"/>
      <c r="BG3" s="8"/>
      <c r="BH3" s="8"/>
      <c r="BI3" s="7"/>
      <c r="BJ3" s="8"/>
    </row>
    <row r="4" spans="1:62" x14ac:dyDescent="0.25">
      <c r="A4">
        <v>3</v>
      </c>
      <c r="B4" t="s">
        <v>48</v>
      </c>
      <c r="C4" s="1">
        <v>0</v>
      </c>
      <c r="D4" s="1">
        <f t="shared" ref="D4:D40" si="0">IF(C4="","",IF(C4=0,7,16-3*C4/4))</f>
        <v>7</v>
      </c>
      <c r="E4" s="1">
        <f t="shared" ref="E4:E40" si="1">D4</f>
        <v>7</v>
      </c>
      <c r="F4" s="1">
        <v>6</v>
      </c>
      <c r="G4" s="1">
        <f t="shared" ref="G4:G40" si="2">IF(F4="","",IF(F4=0,7,16-3*F4/4))</f>
        <v>11.5</v>
      </c>
      <c r="H4" s="1">
        <f t="shared" ref="H4:H40" si="3">IF(E4="",G4,IF(G4="",E4,G4+E4))</f>
        <v>18.5</v>
      </c>
      <c r="I4" s="1">
        <v>5</v>
      </c>
      <c r="J4" s="1">
        <f t="shared" ref="J4:J40" si="4">IF(I4="","",IF(I4=0,7,16-3*I4/4))</f>
        <v>12.25</v>
      </c>
      <c r="K4" s="1">
        <f t="shared" ref="K4:K40" si="5">IF(H4="",J4,IF(J4="",H4,J4+H4))</f>
        <v>30.75</v>
      </c>
      <c r="L4" s="1">
        <v>1</v>
      </c>
      <c r="M4" s="1">
        <f t="shared" ref="M4:M40" si="6">IF(L4="","",IF(L4=0,7,16-3*L4/4))</f>
        <v>15.25</v>
      </c>
      <c r="N4" s="1">
        <f t="shared" ref="N4:N40" si="7">IF(K4="",M4,IF(M4="",K4,M4+K4))</f>
        <v>46</v>
      </c>
      <c r="O4" s="1">
        <v>1</v>
      </c>
      <c r="P4" s="1">
        <f t="shared" ref="P4:P40" si="8">IF(O4="","",IF(O4=0,7,16-3*O4/4))</f>
        <v>15.25</v>
      </c>
      <c r="Q4" s="1">
        <f t="shared" ref="Q4:Q40" si="9">IF(N4="",P4,IF(P4="",N4,P4+N4))</f>
        <v>61.25</v>
      </c>
      <c r="R4" s="1">
        <v>0</v>
      </c>
      <c r="S4" s="1">
        <f t="shared" ref="S4:S40" si="10">IF(R4="","",IF(R4=0,7,16-3*R4/4))</f>
        <v>7</v>
      </c>
      <c r="T4" s="1">
        <f t="shared" ref="T4:T40" si="11">IF(Q4="",S4,IF(S4="",Q4,S4+Q4))</f>
        <v>68.25</v>
      </c>
      <c r="U4" s="1">
        <v>6</v>
      </c>
      <c r="V4" s="1">
        <f t="shared" ref="V4:V40" si="12">IF(U4="","",IF(U4=0,7,16-3*U4/4))</f>
        <v>11.5</v>
      </c>
      <c r="W4" s="1">
        <f t="shared" ref="W4:W40" si="13">IF(T4="",V4,IF(V4="",T4,V4+T4))</f>
        <v>79.75</v>
      </c>
      <c r="X4" s="1">
        <v>0</v>
      </c>
      <c r="Y4" s="1">
        <f t="shared" ref="Y4:Y40" si="14">IF(X4="","",IF(X4=0,7,16-3*X4/4))</f>
        <v>7</v>
      </c>
      <c r="Z4" s="1">
        <f t="shared" ref="Z4:Z40" si="15">IF(W4="",Y4,IF(Y4="",W4,Y4+W4))</f>
        <v>86.75</v>
      </c>
      <c r="AA4" s="1">
        <v>4</v>
      </c>
      <c r="AB4" s="1">
        <f t="shared" ref="AB4:AB40" si="16">IF(AA4="","",IF(AA4=0,7,16-3*AA4/4))</f>
        <v>13</v>
      </c>
      <c r="AC4" s="1">
        <f t="shared" ref="AC4:AC40" si="17">IF(Z4="",AB4,IF(AB4="",Z4,AB4+Z4))</f>
        <v>99.75</v>
      </c>
      <c r="AD4" s="1">
        <v>0</v>
      </c>
      <c r="AE4" s="1">
        <f t="shared" ref="AE4:AE40" si="18">IF(AD4="","",IF(AD4=0,7,16-3*AD4/4))</f>
        <v>7</v>
      </c>
      <c r="AF4" s="1">
        <f t="shared" ref="AF4:AF40" si="19">IF(AC4="",AE4,IF(AE4="",AC4,AE4+AC4))</f>
        <v>106.75</v>
      </c>
      <c r="AG4" s="1">
        <v>0</v>
      </c>
      <c r="AH4" s="1">
        <f t="shared" ref="AH4:AH40" si="20">IF(AG4="","",IF(AG4=0,7,16-3*AG4/4))</f>
        <v>7</v>
      </c>
      <c r="AI4" s="1">
        <f t="shared" ref="AI4:AI40" si="21">IF(AF4="",AH4,IF(AH4="",AF4,AH4+AF4))</f>
        <v>113.75</v>
      </c>
      <c r="AJ4" s="1">
        <v>2</v>
      </c>
      <c r="AK4" s="1">
        <f t="shared" ref="AK4:AK40" si="22">IF(AJ4="","",IF(AJ4=0,7,16-3*AJ4/4))</f>
        <v>14.5</v>
      </c>
      <c r="AL4" s="1">
        <f t="shared" ref="AL4:AL40" si="23">IF(AI4="",AK4,IF(AK4="",AI4,AK4+AI4))</f>
        <v>128.25</v>
      </c>
      <c r="AM4" s="1">
        <v>0</v>
      </c>
      <c r="AN4" s="1">
        <f t="shared" ref="AN4:AN40" si="24">IF(AM4="","",IF(AM4=0,7,16-3*AM4/4))</f>
        <v>7</v>
      </c>
      <c r="AO4" s="1">
        <f t="shared" ref="AO4:AO40" si="25">IF(AL4="",AN4,IF(AN4="",AL4,AN4+AL4))</f>
        <v>135.25</v>
      </c>
      <c r="AP4" s="1">
        <v>1</v>
      </c>
      <c r="AQ4" s="1">
        <f t="shared" ref="AQ4:AQ40" si="26">IF(AP4="","",IF(AP4=0,7,16-3*AP4/4))</f>
        <v>15.25</v>
      </c>
      <c r="AR4" s="1">
        <f t="shared" ref="AR4:AR40" si="27">IF(AO4="",AQ4,IF(AQ4="",AO4,AQ4+AO4))</f>
        <v>150.5</v>
      </c>
      <c r="AS4" s="1">
        <v>1</v>
      </c>
      <c r="AT4" s="1">
        <f t="shared" ref="AT4:AT40" si="28">IF(AS4="","",IF(AS4=0,7,16-3*AS4/4))</f>
        <v>15.25</v>
      </c>
      <c r="AU4" s="1">
        <f t="shared" ref="AU4:AU40" si="29">IF(AR4="",AT4,IF(AT4="",AR4,AT4+AR4))</f>
        <v>165.75</v>
      </c>
      <c r="AV4" s="1">
        <v>5</v>
      </c>
      <c r="AW4" s="1">
        <f t="shared" ref="AW4:AW40" si="30">IF(AV4="","",IF(AV4=0,7,16-3*AV4/4))</f>
        <v>12.25</v>
      </c>
      <c r="AX4" s="1">
        <f t="shared" ref="AX4:AX40" si="31">IF(AU4="",AW4,IF(AW4="",AU4,AW4+AU4))</f>
        <v>178</v>
      </c>
      <c r="AY4" s="1">
        <v>2</v>
      </c>
      <c r="AZ4" s="1">
        <f t="shared" ref="AZ4:AZ40" si="32">IF(AY4="","",IF(AY4=0,7,16-3*AY4/4))</f>
        <v>14.5</v>
      </c>
      <c r="BA4" s="1">
        <f t="shared" ref="BA4:BA40" si="33">IF(AX4="",AZ4,IF(AZ4="",AX4,AZ4+AX4))</f>
        <v>192.5</v>
      </c>
      <c r="BB4" s="1">
        <v>3</v>
      </c>
      <c r="BC4" s="1">
        <f t="shared" ref="BC4:BC40" si="34">IF(BB4="","",IF(BB4=0,7,16-3*BB4/4))</f>
        <v>13.75</v>
      </c>
      <c r="BD4" s="1">
        <f t="shared" ref="BD4:BD40" si="35">IF(BA4="",BC4,IF(BC4="",BA4,BC4+BA4))</f>
        <v>206.25</v>
      </c>
      <c r="BE4" s="2">
        <f t="shared" ref="BE4:BE40" si="36">BD4</f>
        <v>206.25</v>
      </c>
      <c r="BF4" s="2">
        <f t="shared" ref="BF4:BF40" si="37">COUNTIF(C4:BD4,"&lt;7")</f>
        <v>18</v>
      </c>
      <c r="BG4" s="2">
        <f t="shared" ref="BG4:BG35" si="38">AC4</f>
        <v>99.75</v>
      </c>
      <c r="BH4" s="2">
        <f t="shared" ref="BH4:BH40" si="39">COUNTIF(C4:AC4,"&lt;7")</f>
        <v>9</v>
      </c>
      <c r="BI4">
        <f t="shared" ref="BI4:BI40" si="40">IF(BC4="",0,BC4)+IF(AH4="",0,AH4)+IF(M4="",0,M4)</f>
        <v>36</v>
      </c>
      <c r="BJ4">
        <f>COUNTIF(BB4:BD4,"&lt;7")+COUNTIF(AG4:AI4,"&lt;7")+COUNTIF(L4:N4,"&lt;7")</f>
        <v>3</v>
      </c>
    </row>
    <row r="5" spans="1:62" x14ac:dyDescent="0.25">
      <c r="A5">
        <v>33</v>
      </c>
      <c r="B5" t="s">
        <v>57</v>
      </c>
      <c r="C5" s="1">
        <v>0</v>
      </c>
      <c r="D5" s="1">
        <f t="shared" si="0"/>
        <v>7</v>
      </c>
      <c r="E5" s="1">
        <f t="shared" si="1"/>
        <v>7</v>
      </c>
      <c r="F5" s="1"/>
      <c r="G5" s="1" t="str">
        <f t="shared" si="2"/>
        <v/>
      </c>
      <c r="H5" s="1">
        <f t="shared" si="3"/>
        <v>7</v>
      </c>
      <c r="I5" s="1"/>
      <c r="J5" s="1" t="str">
        <f t="shared" si="4"/>
        <v/>
      </c>
      <c r="K5" s="1">
        <f t="shared" si="5"/>
        <v>7</v>
      </c>
      <c r="L5" s="1">
        <v>2</v>
      </c>
      <c r="M5" s="1">
        <f t="shared" si="6"/>
        <v>14.5</v>
      </c>
      <c r="N5" s="1">
        <f t="shared" si="7"/>
        <v>21.5</v>
      </c>
      <c r="O5" s="1">
        <v>0</v>
      </c>
      <c r="P5" s="1">
        <f t="shared" si="8"/>
        <v>7</v>
      </c>
      <c r="Q5" s="1">
        <f t="shared" si="9"/>
        <v>28.5</v>
      </c>
      <c r="R5" s="1"/>
      <c r="S5" s="1" t="str">
        <f t="shared" si="10"/>
        <v/>
      </c>
      <c r="T5" s="1">
        <f t="shared" si="11"/>
        <v>28.5</v>
      </c>
      <c r="U5" s="1">
        <v>0</v>
      </c>
      <c r="V5" s="1">
        <f t="shared" si="12"/>
        <v>7</v>
      </c>
      <c r="W5" s="1">
        <f t="shared" si="13"/>
        <v>35.5</v>
      </c>
      <c r="X5" s="1">
        <v>0</v>
      </c>
      <c r="Y5" s="1">
        <f t="shared" si="14"/>
        <v>7</v>
      </c>
      <c r="Z5" s="1">
        <f t="shared" si="15"/>
        <v>42.5</v>
      </c>
      <c r="AA5" s="1"/>
      <c r="AB5" s="1" t="str">
        <f t="shared" si="16"/>
        <v/>
      </c>
      <c r="AC5" s="1">
        <f t="shared" si="17"/>
        <v>42.5</v>
      </c>
      <c r="AD5" s="1">
        <v>0</v>
      </c>
      <c r="AE5" s="1">
        <f t="shared" si="18"/>
        <v>7</v>
      </c>
      <c r="AF5" s="1">
        <f t="shared" si="19"/>
        <v>49.5</v>
      </c>
      <c r="AG5" s="1">
        <v>0</v>
      </c>
      <c r="AH5" s="1">
        <f t="shared" si="20"/>
        <v>7</v>
      </c>
      <c r="AI5" s="1">
        <f t="shared" si="21"/>
        <v>56.5</v>
      </c>
      <c r="AJ5" s="1">
        <v>1</v>
      </c>
      <c r="AK5" s="1">
        <f t="shared" si="22"/>
        <v>15.25</v>
      </c>
      <c r="AL5" s="1">
        <f t="shared" si="23"/>
        <v>71.75</v>
      </c>
      <c r="AM5" s="1">
        <v>1</v>
      </c>
      <c r="AN5" s="1">
        <f t="shared" si="24"/>
        <v>15.25</v>
      </c>
      <c r="AO5" s="1">
        <f t="shared" si="25"/>
        <v>87</v>
      </c>
      <c r="AP5" s="1"/>
      <c r="AQ5" s="1" t="str">
        <f t="shared" si="26"/>
        <v/>
      </c>
      <c r="AR5" s="1">
        <f t="shared" si="27"/>
        <v>87</v>
      </c>
      <c r="AS5" s="1">
        <v>4</v>
      </c>
      <c r="AT5" s="1">
        <f t="shared" si="28"/>
        <v>13</v>
      </c>
      <c r="AU5" s="1">
        <f t="shared" si="29"/>
        <v>100</v>
      </c>
      <c r="AV5" s="1">
        <v>4</v>
      </c>
      <c r="AW5" s="1">
        <f t="shared" si="30"/>
        <v>13</v>
      </c>
      <c r="AX5" s="1">
        <f t="shared" si="31"/>
        <v>113</v>
      </c>
      <c r="AY5" s="1">
        <v>0</v>
      </c>
      <c r="AZ5" s="1">
        <f t="shared" si="32"/>
        <v>7</v>
      </c>
      <c r="BA5" s="1">
        <f t="shared" si="33"/>
        <v>120</v>
      </c>
      <c r="BB5" s="1">
        <v>2</v>
      </c>
      <c r="BC5" s="1">
        <f t="shared" si="34"/>
        <v>14.5</v>
      </c>
      <c r="BD5" s="1">
        <f t="shared" si="35"/>
        <v>134.5</v>
      </c>
      <c r="BE5" s="2">
        <f t="shared" si="36"/>
        <v>134.5</v>
      </c>
      <c r="BF5" s="2">
        <f t="shared" si="37"/>
        <v>13</v>
      </c>
      <c r="BG5" s="2">
        <f t="shared" si="38"/>
        <v>42.5</v>
      </c>
      <c r="BH5" s="2">
        <f t="shared" si="39"/>
        <v>5</v>
      </c>
      <c r="BI5">
        <f t="shared" si="40"/>
        <v>36</v>
      </c>
      <c r="BJ5">
        <f t="shared" ref="BJ5:BJ40" si="41">COUNTIF(BB5:BD5,"&lt;7")+COUNTIF(AG5:AI5,"&lt;7")+COUNTIF(L5:N5,"&lt;7")</f>
        <v>3</v>
      </c>
    </row>
    <row r="6" spans="1:62" x14ac:dyDescent="0.25">
      <c r="A6">
        <v>19</v>
      </c>
      <c r="B6" t="s">
        <v>38</v>
      </c>
      <c r="C6" s="1">
        <v>0</v>
      </c>
      <c r="D6" s="1">
        <f t="shared" si="0"/>
        <v>7</v>
      </c>
      <c r="E6" s="1">
        <f t="shared" si="1"/>
        <v>7</v>
      </c>
      <c r="F6" s="1"/>
      <c r="G6" s="1" t="str">
        <f t="shared" si="2"/>
        <v/>
      </c>
      <c r="H6" s="1">
        <f t="shared" si="3"/>
        <v>7</v>
      </c>
      <c r="I6" s="1">
        <v>0</v>
      </c>
      <c r="J6" s="1">
        <f t="shared" si="4"/>
        <v>7</v>
      </c>
      <c r="K6" s="1">
        <f t="shared" si="5"/>
        <v>14</v>
      </c>
      <c r="L6" s="1">
        <v>0</v>
      </c>
      <c r="M6" s="1">
        <f t="shared" si="6"/>
        <v>7</v>
      </c>
      <c r="N6" s="1">
        <f t="shared" si="7"/>
        <v>21</v>
      </c>
      <c r="O6" s="1">
        <v>4</v>
      </c>
      <c r="P6" s="1">
        <f t="shared" si="8"/>
        <v>13</v>
      </c>
      <c r="Q6" s="1">
        <f t="shared" si="9"/>
        <v>34</v>
      </c>
      <c r="R6" s="1">
        <v>2</v>
      </c>
      <c r="S6" s="1">
        <f t="shared" si="10"/>
        <v>14.5</v>
      </c>
      <c r="T6" s="1">
        <f t="shared" si="11"/>
        <v>48.5</v>
      </c>
      <c r="U6" s="1">
        <v>0</v>
      </c>
      <c r="V6" s="1">
        <f t="shared" si="12"/>
        <v>7</v>
      </c>
      <c r="W6" s="1">
        <f t="shared" si="13"/>
        <v>55.5</v>
      </c>
      <c r="X6" s="1">
        <v>0</v>
      </c>
      <c r="Y6" s="1">
        <f t="shared" si="14"/>
        <v>7</v>
      </c>
      <c r="Z6" s="1">
        <f t="shared" si="15"/>
        <v>62.5</v>
      </c>
      <c r="AA6" s="1">
        <v>0</v>
      </c>
      <c r="AB6" s="1">
        <f t="shared" si="16"/>
        <v>7</v>
      </c>
      <c r="AC6" s="1">
        <f t="shared" si="17"/>
        <v>69.5</v>
      </c>
      <c r="AD6" s="1">
        <v>0</v>
      </c>
      <c r="AE6" s="1">
        <f t="shared" si="18"/>
        <v>7</v>
      </c>
      <c r="AF6" s="1">
        <f t="shared" si="19"/>
        <v>76.5</v>
      </c>
      <c r="AG6" s="1">
        <v>3</v>
      </c>
      <c r="AH6" s="1">
        <f t="shared" si="20"/>
        <v>13.75</v>
      </c>
      <c r="AI6" s="1">
        <f t="shared" si="21"/>
        <v>90.25</v>
      </c>
      <c r="AJ6" s="1">
        <v>0</v>
      </c>
      <c r="AK6" s="1">
        <f t="shared" si="22"/>
        <v>7</v>
      </c>
      <c r="AL6" s="1">
        <f t="shared" si="23"/>
        <v>97.25</v>
      </c>
      <c r="AM6" s="1">
        <v>0</v>
      </c>
      <c r="AN6" s="1">
        <f t="shared" si="24"/>
        <v>7</v>
      </c>
      <c r="AO6" s="1">
        <f t="shared" si="25"/>
        <v>104.25</v>
      </c>
      <c r="AP6" s="1">
        <v>0</v>
      </c>
      <c r="AQ6" s="1">
        <f t="shared" si="26"/>
        <v>7</v>
      </c>
      <c r="AR6" s="1">
        <f t="shared" si="27"/>
        <v>111.25</v>
      </c>
      <c r="AS6" s="1">
        <v>0</v>
      </c>
      <c r="AT6" s="1">
        <f t="shared" si="28"/>
        <v>7</v>
      </c>
      <c r="AU6" s="1">
        <f t="shared" si="29"/>
        <v>118.25</v>
      </c>
      <c r="AV6" s="1">
        <v>1</v>
      </c>
      <c r="AW6" s="1">
        <f t="shared" si="30"/>
        <v>15.25</v>
      </c>
      <c r="AX6" s="1">
        <f t="shared" si="31"/>
        <v>133.5</v>
      </c>
      <c r="AY6" s="1">
        <v>0</v>
      </c>
      <c r="AZ6" s="1">
        <f t="shared" si="32"/>
        <v>7</v>
      </c>
      <c r="BA6" s="1">
        <f t="shared" si="33"/>
        <v>140.5</v>
      </c>
      <c r="BB6" s="1">
        <v>5</v>
      </c>
      <c r="BC6" s="1">
        <f t="shared" si="34"/>
        <v>12.25</v>
      </c>
      <c r="BD6" s="1">
        <f t="shared" si="35"/>
        <v>152.75</v>
      </c>
      <c r="BE6" s="2">
        <f t="shared" si="36"/>
        <v>152.75</v>
      </c>
      <c r="BF6" s="2">
        <f t="shared" si="37"/>
        <v>17</v>
      </c>
      <c r="BG6" s="2">
        <f t="shared" si="38"/>
        <v>69.5</v>
      </c>
      <c r="BH6" s="2">
        <f t="shared" si="39"/>
        <v>8</v>
      </c>
      <c r="BI6">
        <f t="shared" si="40"/>
        <v>33</v>
      </c>
      <c r="BJ6">
        <f t="shared" si="41"/>
        <v>3</v>
      </c>
    </row>
    <row r="7" spans="1:62" x14ac:dyDescent="0.25">
      <c r="A7">
        <v>28</v>
      </c>
      <c r="B7" t="s">
        <v>55</v>
      </c>
      <c r="C7" s="1">
        <v>4</v>
      </c>
      <c r="D7" s="1">
        <f t="shared" si="0"/>
        <v>13</v>
      </c>
      <c r="E7" s="1">
        <f t="shared" si="1"/>
        <v>13</v>
      </c>
      <c r="F7" s="1">
        <v>0</v>
      </c>
      <c r="G7" s="1">
        <f t="shared" si="2"/>
        <v>7</v>
      </c>
      <c r="H7" s="1">
        <f t="shared" si="3"/>
        <v>20</v>
      </c>
      <c r="I7" s="1">
        <v>0</v>
      </c>
      <c r="J7" s="1">
        <f t="shared" si="4"/>
        <v>7</v>
      </c>
      <c r="K7" s="1">
        <f t="shared" si="5"/>
        <v>27</v>
      </c>
      <c r="L7" s="1">
        <v>0</v>
      </c>
      <c r="M7" s="1">
        <f t="shared" si="6"/>
        <v>7</v>
      </c>
      <c r="N7" s="1">
        <f t="shared" si="7"/>
        <v>34</v>
      </c>
      <c r="O7" s="1">
        <v>0</v>
      </c>
      <c r="P7" s="1">
        <f t="shared" si="8"/>
        <v>7</v>
      </c>
      <c r="Q7" s="1">
        <f t="shared" si="9"/>
        <v>41</v>
      </c>
      <c r="R7" s="1">
        <v>0</v>
      </c>
      <c r="S7" s="1">
        <f t="shared" si="10"/>
        <v>7</v>
      </c>
      <c r="T7" s="1">
        <f t="shared" si="11"/>
        <v>48</v>
      </c>
      <c r="U7" s="1">
        <v>0</v>
      </c>
      <c r="V7" s="1">
        <f t="shared" si="12"/>
        <v>7</v>
      </c>
      <c r="W7" s="1">
        <f t="shared" si="13"/>
        <v>55</v>
      </c>
      <c r="X7" s="1">
        <v>3</v>
      </c>
      <c r="Y7" s="1">
        <f t="shared" si="14"/>
        <v>13.75</v>
      </c>
      <c r="Z7" s="1">
        <f t="shared" si="15"/>
        <v>68.75</v>
      </c>
      <c r="AA7" s="1">
        <v>0</v>
      </c>
      <c r="AB7" s="1">
        <f t="shared" si="16"/>
        <v>7</v>
      </c>
      <c r="AC7" s="1">
        <f t="shared" si="17"/>
        <v>75.75</v>
      </c>
      <c r="AD7" s="1">
        <v>6</v>
      </c>
      <c r="AE7" s="1">
        <f t="shared" si="18"/>
        <v>11.5</v>
      </c>
      <c r="AF7" s="1">
        <f t="shared" si="19"/>
        <v>87.25</v>
      </c>
      <c r="AG7" s="1">
        <v>1</v>
      </c>
      <c r="AH7" s="1">
        <f t="shared" si="20"/>
        <v>15.25</v>
      </c>
      <c r="AI7" s="1">
        <f t="shared" si="21"/>
        <v>102.5</v>
      </c>
      <c r="AJ7" s="1"/>
      <c r="AK7" s="1" t="str">
        <f t="shared" si="22"/>
        <v/>
      </c>
      <c r="AL7" s="1">
        <f t="shared" si="23"/>
        <v>102.5</v>
      </c>
      <c r="AM7" s="1"/>
      <c r="AN7" s="1" t="str">
        <f t="shared" si="24"/>
        <v/>
      </c>
      <c r="AO7" s="1">
        <f t="shared" si="25"/>
        <v>102.5</v>
      </c>
      <c r="AP7" s="1">
        <v>0</v>
      </c>
      <c r="AQ7" s="1">
        <f t="shared" si="26"/>
        <v>7</v>
      </c>
      <c r="AR7" s="1">
        <f t="shared" si="27"/>
        <v>109.5</v>
      </c>
      <c r="AS7" s="1">
        <v>6</v>
      </c>
      <c r="AT7" s="1">
        <f t="shared" si="28"/>
        <v>11.5</v>
      </c>
      <c r="AU7" s="1">
        <f t="shared" si="29"/>
        <v>121</v>
      </c>
      <c r="AV7" s="1">
        <v>0</v>
      </c>
      <c r="AW7" s="1">
        <f t="shared" si="30"/>
        <v>7</v>
      </c>
      <c r="AX7" s="1">
        <f t="shared" si="31"/>
        <v>128</v>
      </c>
      <c r="AY7" s="1">
        <v>0</v>
      </c>
      <c r="AZ7" s="1">
        <f t="shared" si="32"/>
        <v>7</v>
      </c>
      <c r="BA7" s="1">
        <f t="shared" si="33"/>
        <v>135</v>
      </c>
      <c r="BB7" s="1">
        <v>0</v>
      </c>
      <c r="BC7" s="1">
        <f t="shared" si="34"/>
        <v>7</v>
      </c>
      <c r="BD7" s="1">
        <f t="shared" si="35"/>
        <v>142</v>
      </c>
      <c r="BE7" s="2">
        <f t="shared" si="36"/>
        <v>142</v>
      </c>
      <c r="BF7" s="2">
        <f t="shared" si="37"/>
        <v>16</v>
      </c>
      <c r="BG7" s="2">
        <f t="shared" si="38"/>
        <v>75.75</v>
      </c>
      <c r="BH7" s="2">
        <f t="shared" si="39"/>
        <v>9</v>
      </c>
      <c r="BI7">
        <f t="shared" si="40"/>
        <v>29.25</v>
      </c>
      <c r="BJ7">
        <f t="shared" si="41"/>
        <v>3</v>
      </c>
    </row>
    <row r="8" spans="1:62" x14ac:dyDescent="0.25">
      <c r="A8">
        <v>12</v>
      </c>
      <c r="B8" t="s">
        <v>40</v>
      </c>
      <c r="C8" s="1">
        <v>0</v>
      </c>
      <c r="D8" s="1">
        <f t="shared" si="0"/>
        <v>7</v>
      </c>
      <c r="E8" s="1">
        <f t="shared" si="1"/>
        <v>7</v>
      </c>
      <c r="F8" s="1">
        <v>4</v>
      </c>
      <c r="G8" s="1">
        <f t="shared" si="2"/>
        <v>13</v>
      </c>
      <c r="H8" s="1">
        <f t="shared" si="3"/>
        <v>20</v>
      </c>
      <c r="I8" s="1">
        <v>0</v>
      </c>
      <c r="J8" s="1">
        <f t="shared" si="4"/>
        <v>7</v>
      </c>
      <c r="K8" s="1">
        <f t="shared" si="5"/>
        <v>27</v>
      </c>
      <c r="L8" s="1">
        <v>5</v>
      </c>
      <c r="M8" s="1">
        <f t="shared" si="6"/>
        <v>12.25</v>
      </c>
      <c r="N8" s="1">
        <f t="shared" si="7"/>
        <v>39.25</v>
      </c>
      <c r="O8" s="1">
        <v>6</v>
      </c>
      <c r="P8" s="1">
        <f t="shared" si="8"/>
        <v>11.5</v>
      </c>
      <c r="Q8" s="1">
        <f t="shared" si="9"/>
        <v>50.75</v>
      </c>
      <c r="R8" s="1">
        <v>0</v>
      </c>
      <c r="S8" s="1">
        <f t="shared" si="10"/>
        <v>7</v>
      </c>
      <c r="T8" s="1">
        <f t="shared" si="11"/>
        <v>57.75</v>
      </c>
      <c r="U8" s="1">
        <v>5</v>
      </c>
      <c r="V8" s="1">
        <f t="shared" si="12"/>
        <v>12.25</v>
      </c>
      <c r="W8" s="1">
        <f t="shared" si="13"/>
        <v>70</v>
      </c>
      <c r="X8" s="1">
        <v>6</v>
      </c>
      <c r="Y8" s="1">
        <f t="shared" si="14"/>
        <v>11.5</v>
      </c>
      <c r="Z8" s="1">
        <f t="shared" si="15"/>
        <v>81.5</v>
      </c>
      <c r="AA8" s="1">
        <v>6</v>
      </c>
      <c r="AB8" s="1">
        <f t="shared" si="16"/>
        <v>11.5</v>
      </c>
      <c r="AC8" s="1">
        <f t="shared" si="17"/>
        <v>93</v>
      </c>
      <c r="AD8" s="1">
        <v>0</v>
      </c>
      <c r="AE8" s="1">
        <f t="shared" si="18"/>
        <v>7</v>
      </c>
      <c r="AF8" s="1">
        <f t="shared" si="19"/>
        <v>100</v>
      </c>
      <c r="AG8" s="1">
        <v>0</v>
      </c>
      <c r="AH8" s="1">
        <f t="shared" si="20"/>
        <v>7</v>
      </c>
      <c r="AI8" s="1">
        <f t="shared" si="21"/>
        <v>107</v>
      </c>
      <c r="AJ8" s="1"/>
      <c r="AK8" s="1" t="str">
        <f t="shared" si="22"/>
        <v/>
      </c>
      <c r="AL8" s="1">
        <f t="shared" si="23"/>
        <v>107</v>
      </c>
      <c r="AM8" s="1">
        <v>5</v>
      </c>
      <c r="AN8" s="1">
        <f t="shared" si="24"/>
        <v>12.25</v>
      </c>
      <c r="AO8" s="1">
        <f t="shared" si="25"/>
        <v>119.25</v>
      </c>
      <c r="AP8" s="1">
        <v>0</v>
      </c>
      <c r="AQ8" s="1">
        <f t="shared" si="26"/>
        <v>7</v>
      </c>
      <c r="AR8" s="1">
        <f t="shared" si="27"/>
        <v>126.25</v>
      </c>
      <c r="AS8" s="1">
        <v>0</v>
      </c>
      <c r="AT8" s="1">
        <f t="shared" si="28"/>
        <v>7</v>
      </c>
      <c r="AU8" s="1">
        <f t="shared" si="29"/>
        <v>133.25</v>
      </c>
      <c r="AV8" s="1">
        <v>6</v>
      </c>
      <c r="AW8" s="1">
        <f t="shared" si="30"/>
        <v>11.5</v>
      </c>
      <c r="AX8" s="1">
        <f t="shared" si="31"/>
        <v>144.75</v>
      </c>
      <c r="AY8" s="1">
        <v>1</v>
      </c>
      <c r="AZ8" s="1">
        <f t="shared" si="32"/>
        <v>15.25</v>
      </c>
      <c r="BA8" s="1">
        <f t="shared" si="33"/>
        <v>160</v>
      </c>
      <c r="BB8" s="1">
        <v>0</v>
      </c>
      <c r="BC8" s="1">
        <f t="shared" si="34"/>
        <v>7</v>
      </c>
      <c r="BD8" s="1">
        <f t="shared" si="35"/>
        <v>167</v>
      </c>
      <c r="BE8" s="2">
        <f t="shared" si="36"/>
        <v>167</v>
      </c>
      <c r="BF8" s="2">
        <f t="shared" si="37"/>
        <v>17</v>
      </c>
      <c r="BG8" s="2">
        <f t="shared" si="38"/>
        <v>93</v>
      </c>
      <c r="BH8" s="2">
        <f t="shared" si="39"/>
        <v>9</v>
      </c>
      <c r="BI8">
        <f t="shared" si="40"/>
        <v>26.25</v>
      </c>
      <c r="BJ8">
        <f t="shared" si="41"/>
        <v>3</v>
      </c>
    </row>
    <row r="9" spans="1:62" x14ac:dyDescent="0.25">
      <c r="A9">
        <v>39</v>
      </c>
      <c r="B9" t="s">
        <v>25</v>
      </c>
      <c r="C9" s="1"/>
      <c r="D9" s="1" t="str">
        <f t="shared" si="0"/>
        <v/>
      </c>
      <c r="E9" s="1" t="str">
        <f t="shared" si="1"/>
        <v/>
      </c>
      <c r="F9" s="1">
        <v>5</v>
      </c>
      <c r="G9" s="1">
        <f t="shared" si="2"/>
        <v>12.25</v>
      </c>
      <c r="H9" s="1">
        <f t="shared" si="3"/>
        <v>12.25</v>
      </c>
      <c r="I9" s="1">
        <v>0</v>
      </c>
      <c r="J9" s="1">
        <f t="shared" si="4"/>
        <v>7</v>
      </c>
      <c r="K9" s="1">
        <f t="shared" si="5"/>
        <v>19.25</v>
      </c>
      <c r="L9" s="1">
        <v>0</v>
      </c>
      <c r="M9" s="1">
        <f t="shared" si="6"/>
        <v>7</v>
      </c>
      <c r="N9" s="1">
        <f t="shared" si="7"/>
        <v>26.25</v>
      </c>
      <c r="O9" s="1">
        <v>0</v>
      </c>
      <c r="P9" s="1">
        <f t="shared" si="8"/>
        <v>7</v>
      </c>
      <c r="Q9" s="1">
        <f t="shared" si="9"/>
        <v>33.25</v>
      </c>
      <c r="R9" s="1">
        <v>5</v>
      </c>
      <c r="S9" s="1">
        <f t="shared" si="10"/>
        <v>12.25</v>
      </c>
      <c r="T9" s="1">
        <f t="shared" si="11"/>
        <v>45.5</v>
      </c>
      <c r="U9" s="1">
        <v>0</v>
      </c>
      <c r="V9" s="1">
        <f t="shared" si="12"/>
        <v>7</v>
      </c>
      <c r="W9" s="1">
        <f t="shared" si="13"/>
        <v>52.5</v>
      </c>
      <c r="X9" s="1">
        <v>4</v>
      </c>
      <c r="Y9" s="1">
        <f t="shared" si="14"/>
        <v>13</v>
      </c>
      <c r="Z9" s="1">
        <f t="shared" si="15"/>
        <v>65.5</v>
      </c>
      <c r="AA9" s="1">
        <v>0</v>
      </c>
      <c r="AB9" s="1">
        <f t="shared" si="16"/>
        <v>7</v>
      </c>
      <c r="AC9" s="1">
        <f t="shared" si="17"/>
        <v>72.5</v>
      </c>
      <c r="AD9" s="1">
        <v>0</v>
      </c>
      <c r="AE9" s="1">
        <f t="shared" si="18"/>
        <v>7</v>
      </c>
      <c r="AF9" s="1">
        <f t="shared" si="19"/>
        <v>79.5</v>
      </c>
      <c r="AG9" s="1">
        <v>5</v>
      </c>
      <c r="AH9" s="1">
        <f t="shared" si="20"/>
        <v>12.25</v>
      </c>
      <c r="AI9" s="1">
        <f t="shared" si="21"/>
        <v>91.75</v>
      </c>
      <c r="AJ9" s="1">
        <v>0</v>
      </c>
      <c r="AK9" s="1">
        <f t="shared" si="22"/>
        <v>7</v>
      </c>
      <c r="AL9" s="1">
        <f t="shared" si="23"/>
        <v>98.75</v>
      </c>
      <c r="AM9" s="1">
        <v>4</v>
      </c>
      <c r="AN9" s="1">
        <f t="shared" si="24"/>
        <v>13</v>
      </c>
      <c r="AO9" s="1">
        <f t="shared" si="25"/>
        <v>111.75</v>
      </c>
      <c r="AP9" s="1">
        <v>0</v>
      </c>
      <c r="AQ9" s="1">
        <f t="shared" si="26"/>
        <v>7</v>
      </c>
      <c r="AR9" s="1">
        <f t="shared" si="27"/>
        <v>118.75</v>
      </c>
      <c r="AS9" s="1">
        <v>2</v>
      </c>
      <c r="AT9" s="1">
        <f t="shared" si="28"/>
        <v>14.5</v>
      </c>
      <c r="AU9" s="1">
        <f t="shared" si="29"/>
        <v>133.25</v>
      </c>
      <c r="AV9" s="1">
        <v>0</v>
      </c>
      <c r="AW9" s="1">
        <f t="shared" si="30"/>
        <v>7</v>
      </c>
      <c r="AX9" s="1">
        <f t="shared" si="31"/>
        <v>140.25</v>
      </c>
      <c r="AY9" s="1">
        <v>0</v>
      </c>
      <c r="AZ9" s="1">
        <f t="shared" si="32"/>
        <v>7</v>
      </c>
      <c r="BA9" s="1">
        <f t="shared" si="33"/>
        <v>147.25</v>
      </c>
      <c r="BB9" s="1">
        <v>0</v>
      </c>
      <c r="BC9" s="1">
        <f t="shared" si="34"/>
        <v>7</v>
      </c>
      <c r="BD9" s="1">
        <f t="shared" si="35"/>
        <v>154.25</v>
      </c>
      <c r="BE9" s="2">
        <f t="shared" si="36"/>
        <v>154.25</v>
      </c>
      <c r="BF9" s="2">
        <f t="shared" si="37"/>
        <v>17</v>
      </c>
      <c r="BG9" s="2">
        <f t="shared" si="38"/>
        <v>72.5</v>
      </c>
      <c r="BH9" s="2">
        <f t="shared" si="39"/>
        <v>8</v>
      </c>
      <c r="BI9">
        <f t="shared" si="40"/>
        <v>26.25</v>
      </c>
      <c r="BJ9">
        <f t="shared" si="41"/>
        <v>3</v>
      </c>
    </row>
    <row r="10" spans="1:62" x14ac:dyDescent="0.25">
      <c r="A10">
        <v>14</v>
      </c>
      <c r="B10" t="s">
        <v>43</v>
      </c>
      <c r="C10" s="1">
        <v>0</v>
      </c>
      <c r="D10" s="1">
        <f t="shared" si="0"/>
        <v>7</v>
      </c>
      <c r="E10" s="1">
        <f t="shared" si="1"/>
        <v>7</v>
      </c>
      <c r="F10" s="1">
        <v>3</v>
      </c>
      <c r="G10" s="1">
        <f t="shared" si="2"/>
        <v>13.75</v>
      </c>
      <c r="H10" s="1">
        <f t="shared" si="3"/>
        <v>20.75</v>
      </c>
      <c r="I10" s="1">
        <v>4</v>
      </c>
      <c r="J10" s="1">
        <f t="shared" si="4"/>
        <v>13</v>
      </c>
      <c r="K10" s="1">
        <f t="shared" si="5"/>
        <v>33.75</v>
      </c>
      <c r="L10" s="1">
        <v>0</v>
      </c>
      <c r="M10" s="1">
        <f t="shared" si="6"/>
        <v>7</v>
      </c>
      <c r="N10" s="1">
        <f t="shared" si="7"/>
        <v>40.75</v>
      </c>
      <c r="O10" s="1">
        <v>3</v>
      </c>
      <c r="P10" s="1">
        <f t="shared" si="8"/>
        <v>13.75</v>
      </c>
      <c r="Q10" s="1">
        <f t="shared" si="9"/>
        <v>54.5</v>
      </c>
      <c r="R10" s="1">
        <v>0</v>
      </c>
      <c r="S10" s="1">
        <f t="shared" si="10"/>
        <v>7</v>
      </c>
      <c r="T10" s="1">
        <f t="shared" si="11"/>
        <v>61.5</v>
      </c>
      <c r="U10" s="1"/>
      <c r="V10" s="1" t="str">
        <f t="shared" si="12"/>
        <v/>
      </c>
      <c r="W10" s="1">
        <f t="shared" si="13"/>
        <v>61.5</v>
      </c>
      <c r="X10" s="1">
        <v>5</v>
      </c>
      <c r="Y10" s="1">
        <f t="shared" si="14"/>
        <v>12.25</v>
      </c>
      <c r="Z10" s="1">
        <f t="shared" si="15"/>
        <v>73.75</v>
      </c>
      <c r="AA10" s="1">
        <v>0</v>
      </c>
      <c r="AB10" s="1">
        <f t="shared" si="16"/>
        <v>7</v>
      </c>
      <c r="AC10" s="1">
        <f t="shared" si="17"/>
        <v>80.75</v>
      </c>
      <c r="AD10" s="1">
        <v>0</v>
      </c>
      <c r="AE10" s="1">
        <f t="shared" si="18"/>
        <v>7</v>
      </c>
      <c r="AF10" s="1">
        <f t="shared" si="19"/>
        <v>87.75</v>
      </c>
      <c r="AG10" s="1">
        <v>0</v>
      </c>
      <c r="AH10" s="1">
        <f t="shared" si="20"/>
        <v>7</v>
      </c>
      <c r="AI10" s="1">
        <f t="shared" si="21"/>
        <v>94.75</v>
      </c>
      <c r="AJ10" s="1">
        <v>0</v>
      </c>
      <c r="AK10" s="1">
        <f t="shared" si="22"/>
        <v>7</v>
      </c>
      <c r="AL10" s="1">
        <f t="shared" si="23"/>
        <v>101.75</v>
      </c>
      <c r="AM10" s="1">
        <v>0</v>
      </c>
      <c r="AN10" s="1">
        <f t="shared" si="24"/>
        <v>7</v>
      </c>
      <c r="AO10" s="1">
        <f t="shared" si="25"/>
        <v>108.75</v>
      </c>
      <c r="AP10" s="1">
        <v>0</v>
      </c>
      <c r="AQ10" s="1">
        <f t="shared" si="26"/>
        <v>7</v>
      </c>
      <c r="AR10" s="1">
        <f t="shared" si="27"/>
        <v>115.75</v>
      </c>
      <c r="AS10" s="1">
        <v>0</v>
      </c>
      <c r="AT10" s="1">
        <f t="shared" si="28"/>
        <v>7</v>
      </c>
      <c r="AU10" s="1">
        <f t="shared" si="29"/>
        <v>122.75</v>
      </c>
      <c r="AV10" s="1">
        <v>0</v>
      </c>
      <c r="AW10" s="1">
        <f t="shared" si="30"/>
        <v>7</v>
      </c>
      <c r="AX10" s="1">
        <f t="shared" si="31"/>
        <v>129.75</v>
      </c>
      <c r="AY10" s="1">
        <v>0</v>
      </c>
      <c r="AZ10" s="1">
        <f t="shared" si="32"/>
        <v>7</v>
      </c>
      <c r="BA10" s="1">
        <f t="shared" si="33"/>
        <v>136.75</v>
      </c>
      <c r="BB10" s="1">
        <v>6</v>
      </c>
      <c r="BC10" s="1">
        <f t="shared" si="34"/>
        <v>11.5</v>
      </c>
      <c r="BD10" s="1">
        <f t="shared" si="35"/>
        <v>148.25</v>
      </c>
      <c r="BE10" s="2">
        <f t="shared" si="36"/>
        <v>148.25</v>
      </c>
      <c r="BF10" s="2">
        <f t="shared" si="37"/>
        <v>17</v>
      </c>
      <c r="BG10" s="2">
        <f t="shared" si="38"/>
        <v>80.75</v>
      </c>
      <c r="BH10" s="2">
        <f t="shared" si="39"/>
        <v>8</v>
      </c>
      <c r="BI10">
        <f t="shared" si="40"/>
        <v>25.5</v>
      </c>
      <c r="BJ10">
        <f t="shared" si="41"/>
        <v>3</v>
      </c>
    </row>
    <row r="11" spans="1:62" x14ac:dyDescent="0.25">
      <c r="A11">
        <v>16</v>
      </c>
      <c r="B11" t="s">
        <v>52</v>
      </c>
      <c r="C11" s="1">
        <v>0</v>
      </c>
      <c r="D11" s="1">
        <f t="shared" si="0"/>
        <v>7</v>
      </c>
      <c r="E11" s="1">
        <f t="shared" si="1"/>
        <v>7</v>
      </c>
      <c r="F11" s="1">
        <v>0</v>
      </c>
      <c r="G11" s="1">
        <f t="shared" si="2"/>
        <v>7</v>
      </c>
      <c r="H11" s="1">
        <f t="shared" si="3"/>
        <v>14</v>
      </c>
      <c r="I11" s="1">
        <v>0</v>
      </c>
      <c r="J11" s="1">
        <f t="shared" si="4"/>
        <v>7</v>
      </c>
      <c r="K11" s="1">
        <f t="shared" si="5"/>
        <v>21</v>
      </c>
      <c r="L11" s="1">
        <v>0</v>
      </c>
      <c r="M11" s="1">
        <f t="shared" si="6"/>
        <v>7</v>
      </c>
      <c r="N11" s="1">
        <f t="shared" si="7"/>
        <v>28</v>
      </c>
      <c r="O11" s="1">
        <v>0</v>
      </c>
      <c r="P11" s="1">
        <f t="shared" si="8"/>
        <v>7</v>
      </c>
      <c r="Q11" s="1">
        <f t="shared" si="9"/>
        <v>35</v>
      </c>
      <c r="R11" s="1">
        <v>0</v>
      </c>
      <c r="S11" s="1">
        <f t="shared" si="10"/>
        <v>7</v>
      </c>
      <c r="T11" s="1">
        <f t="shared" si="11"/>
        <v>42</v>
      </c>
      <c r="U11" s="1">
        <v>0</v>
      </c>
      <c r="V11" s="1">
        <f t="shared" si="12"/>
        <v>7</v>
      </c>
      <c r="W11" s="1">
        <f t="shared" si="13"/>
        <v>49</v>
      </c>
      <c r="X11" s="1">
        <v>2</v>
      </c>
      <c r="Y11" s="1">
        <f t="shared" si="14"/>
        <v>14.5</v>
      </c>
      <c r="Z11" s="1">
        <f t="shared" si="15"/>
        <v>63.5</v>
      </c>
      <c r="AA11" s="1">
        <v>1</v>
      </c>
      <c r="AB11" s="1">
        <f t="shared" si="16"/>
        <v>15.25</v>
      </c>
      <c r="AC11" s="1">
        <f t="shared" si="17"/>
        <v>78.75</v>
      </c>
      <c r="AD11" s="1">
        <v>4</v>
      </c>
      <c r="AE11" s="1">
        <f t="shared" si="18"/>
        <v>13</v>
      </c>
      <c r="AF11" s="1">
        <f t="shared" si="19"/>
        <v>91.75</v>
      </c>
      <c r="AG11" s="1">
        <v>6</v>
      </c>
      <c r="AH11" s="1">
        <f t="shared" si="20"/>
        <v>11.5</v>
      </c>
      <c r="AI11" s="1">
        <f t="shared" si="21"/>
        <v>103.25</v>
      </c>
      <c r="AJ11" s="1">
        <v>0</v>
      </c>
      <c r="AK11" s="1">
        <f t="shared" si="22"/>
        <v>7</v>
      </c>
      <c r="AL11" s="1">
        <f t="shared" si="23"/>
        <v>110.25</v>
      </c>
      <c r="AM11" s="1">
        <v>0</v>
      </c>
      <c r="AN11" s="1">
        <f t="shared" si="24"/>
        <v>7</v>
      </c>
      <c r="AO11" s="1">
        <f t="shared" si="25"/>
        <v>117.25</v>
      </c>
      <c r="AP11" s="1">
        <v>0</v>
      </c>
      <c r="AQ11" s="1">
        <f t="shared" si="26"/>
        <v>7</v>
      </c>
      <c r="AR11" s="1">
        <f t="shared" si="27"/>
        <v>124.25</v>
      </c>
      <c r="AS11" s="1">
        <v>0</v>
      </c>
      <c r="AT11" s="1">
        <f t="shared" si="28"/>
        <v>7</v>
      </c>
      <c r="AU11" s="1">
        <f t="shared" si="29"/>
        <v>131.25</v>
      </c>
      <c r="AV11" s="1">
        <v>0</v>
      </c>
      <c r="AW11" s="1">
        <f t="shared" si="30"/>
        <v>7</v>
      </c>
      <c r="AX11" s="1">
        <f t="shared" si="31"/>
        <v>138.25</v>
      </c>
      <c r="AY11" s="1">
        <v>0</v>
      </c>
      <c r="AZ11" s="1">
        <f t="shared" si="32"/>
        <v>7</v>
      </c>
      <c r="BA11" s="1">
        <f t="shared" si="33"/>
        <v>145.25</v>
      </c>
      <c r="BB11" s="1">
        <v>0</v>
      </c>
      <c r="BC11" s="1">
        <f t="shared" si="34"/>
        <v>7</v>
      </c>
      <c r="BD11" s="1">
        <f t="shared" si="35"/>
        <v>152.25</v>
      </c>
      <c r="BE11" s="2">
        <f t="shared" si="36"/>
        <v>152.25</v>
      </c>
      <c r="BF11" s="2">
        <f t="shared" si="37"/>
        <v>18</v>
      </c>
      <c r="BG11" s="2">
        <f t="shared" si="38"/>
        <v>78.75</v>
      </c>
      <c r="BH11" s="2">
        <f t="shared" si="39"/>
        <v>9</v>
      </c>
      <c r="BI11">
        <f t="shared" si="40"/>
        <v>25.5</v>
      </c>
      <c r="BJ11">
        <f t="shared" si="41"/>
        <v>3</v>
      </c>
    </row>
    <row r="12" spans="1:62" x14ac:dyDescent="0.25">
      <c r="A12">
        <v>6</v>
      </c>
      <c r="B12" t="s">
        <v>39</v>
      </c>
      <c r="C12" s="1">
        <v>0</v>
      </c>
      <c r="D12" s="1">
        <f t="shared" si="0"/>
        <v>7</v>
      </c>
      <c r="E12" s="1">
        <f t="shared" si="1"/>
        <v>7</v>
      </c>
      <c r="F12" s="1">
        <v>0</v>
      </c>
      <c r="G12" s="1">
        <f t="shared" si="2"/>
        <v>7</v>
      </c>
      <c r="H12" s="1">
        <f t="shared" si="3"/>
        <v>14</v>
      </c>
      <c r="I12" s="1">
        <v>0</v>
      </c>
      <c r="J12" s="1">
        <f t="shared" si="4"/>
        <v>7</v>
      </c>
      <c r="K12" s="1">
        <f t="shared" si="5"/>
        <v>21</v>
      </c>
      <c r="L12" s="1">
        <v>6</v>
      </c>
      <c r="M12" s="1">
        <f t="shared" si="6"/>
        <v>11.5</v>
      </c>
      <c r="N12" s="1">
        <f t="shared" si="7"/>
        <v>32.5</v>
      </c>
      <c r="O12" s="1">
        <v>0</v>
      </c>
      <c r="P12" s="1">
        <f t="shared" si="8"/>
        <v>7</v>
      </c>
      <c r="Q12" s="1">
        <f t="shared" si="9"/>
        <v>39.5</v>
      </c>
      <c r="R12" s="1">
        <v>0</v>
      </c>
      <c r="S12" s="1">
        <f t="shared" si="10"/>
        <v>7</v>
      </c>
      <c r="T12" s="1">
        <f t="shared" si="11"/>
        <v>46.5</v>
      </c>
      <c r="U12" s="1">
        <v>3</v>
      </c>
      <c r="V12" s="1">
        <f t="shared" si="12"/>
        <v>13.75</v>
      </c>
      <c r="W12" s="1">
        <f t="shared" si="13"/>
        <v>60.25</v>
      </c>
      <c r="X12" s="1">
        <v>0</v>
      </c>
      <c r="Y12" s="1">
        <f t="shared" si="14"/>
        <v>7</v>
      </c>
      <c r="Z12" s="1">
        <f t="shared" si="15"/>
        <v>67.25</v>
      </c>
      <c r="AA12" s="1">
        <v>0</v>
      </c>
      <c r="AB12" s="1">
        <f t="shared" si="16"/>
        <v>7</v>
      </c>
      <c r="AC12" s="1">
        <f t="shared" si="17"/>
        <v>74.25</v>
      </c>
      <c r="AD12" s="1">
        <v>0</v>
      </c>
      <c r="AE12" s="1">
        <f t="shared" si="18"/>
        <v>7</v>
      </c>
      <c r="AF12" s="1">
        <f t="shared" si="19"/>
        <v>81.25</v>
      </c>
      <c r="AG12" s="1">
        <v>0</v>
      </c>
      <c r="AH12" s="1">
        <f t="shared" si="20"/>
        <v>7</v>
      </c>
      <c r="AI12" s="1">
        <f t="shared" si="21"/>
        <v>88.25</v>
      </c>
      <c r="AJ12" s="1">
        <v>0</v>
      </c>
      <c r="AK12" s="1">
        <f t="shared" si="22"/>
        <v>7</v>
      </c>
      <c r="AL12" s="1">
        <f t="shared" si="23"/>
        <v>95.25</v>
      </c>
      <c r="AM12" s="1">
        <v>0</v>
      </c>
      <c r="AN12" s="1">
        <f t="shared" si="24"/>
        <v>7</v>
      </c>
      <c r="AO12" s="1">
        <f t="shared" si="25"/>
        <v>102.25</v>
      </c>
      <c r="AP12" s="1"/>
      <c r="AQ12" s="1" t="str">
        <f t="shared" si="26"/>
        <v/>
      </c>
      <c r="AR12" s="1">
        <f t="shared" si="27"/>
        <v>102.25</v>
      </c>
      <c r="AS12" s="1"/>
      <c r="AT12" s="1" t="str">
        <f t="shared" si="28"/>
        <v/>
      </c>
      <c r="AU12" s="1">
        <f t="shared" si="29"/>
        <v>102.25</v>
      </c>
      <c r="AV12" s="1">
        <v>0</v>
      </c>
      <c r="AW12" s="1">
        <f t="shared" si="30"/>
        <v>7</v>
      </c>
      <c r="AX12" s="1">
        <f t="shared" si="31"/>
        <v>109.25</v>
      </c>
      <c r="AY12" s="1">
        <v>0</v>
      </c>
      <c r="AZ12" s="1">
        <f t="shared" si="32"/>
        <v>7</v>
      </c>
      <c r="BA12" s="1">
        <f t="shared" si="33"/>
        <v>116.25</v>
      </c>
      <c r="BB12" s="1">
        <v>0</v>
      </c>
      <c r="BC12" s="1">
        <f t="shared" si="34"/>
        <v>7</v>
      </c>
      <c r="BD12" s="1">
        <f t="shared" si="35"/>
        <v>123.25</v>
      </c>
      <c r="BE12" s="2">
        <f t="shared" si="36"/>
        <v>123.25</v>
      </c>
      <c r="BF12" s="2">
        <f t="shared" si="37"/>
        <v>16</v>
      </c>
      <c r="BG12" s="2">
        <f t="shared" si="38"/>
        <v>74.25</v>
      </c>
      <c r="BH12" s="2">
        <f t="shared" si="39"/>
        <v>9</v>
      </c>
      <c r="BI12">
        <f t="shared" si="40"/>
        <v>25.5</v>
      </c>
      <c r="BJ12">
        <f t="shared" si="41"/>
        <v>3</v>
      </c>
    </row>
    <row r="13" spans="1:62" x14ac:dyDescent="0.25">
      <c r="A13">
        <v>1</v>
      </c>
      <c r="B13" t="s">
        <v>24</v>
      </c>
      <c r="C13" s="1">
        <v>1</v>
      </c>
      <c r="D13" s="1">
        <f t="shared" si="0"/>
        <v>15.25</v>
      </c>
      <c r="E13" s="1">
        <f t="shared" si="1"/>
        <v>15.25</v>
      </c>
      <c r="F13" s="1">
        <v>0</v>
      </c>
      <c r="G13" s="1">
        <f t="shared" si="2"/>
        <v>7</v>
      </c>
      <c r="H13" s="1">
        <f t="shared" si="3"/>
        <v>22.25</v>
      </c>
      <c r="I13" s="1">
        <v>0</v>
      </c>
      <c r="J13" s="1">
        <f t="shared" si="4"/>
        <v>7</v>
      </c>
      <c r="K13" s="1">
        <f t="shared" si="5"/>
        <v>29.25</v>
      </c>
      <c r="L13" s="1"/>
      <c r="M13" s="1" t="str">
        <f t="shared" si="6"/>
        <v/>
      </c>
      <c r="N13" s="1">
        <f t="shared" si="7"/>
        <v>29.25</v>
      </c>
      <c r="O13" s="1"/>
      <c r="P13" s="1" t="str">
        <f t="shared" si="8"/>
        <v/>
      </c>
      <c r="Q13" s="1">
        <f t="shared" si="9"/>
        <v>29.25</v>
      </c>
      <c r="R13" s="1"/>
      <c r="S13" s="1" t="str">
        <f t="shared" si="10"/>
        <v/>
      </c>
      <c r="T13" s="1">
        <f t="shared" si="11"/>
        <v>29.25</v>
      </c>
      <c r="U13" s="1"/>
      <c r="V13" s="1" t="str">
        <f t="shared" si="12"/>
        <v/>
      </c>
      <c r="W13" s="1">
        <f t="shared" si="13"/>
        <v>29.25</v>
      </c>
      <c r="X13" s="1"/>
      <c r="Y13" s="1" t="str">
        <f t="shared" si="14"/>
        <v/>
      </c>
      <c r="Z13" s="1">
        <f t="shared" si="15"/>
        <v>29.25</v>
      </c>
      <c r="AA13" s="1">
        <v>2</v>
      </c>
      <c r="AB13" s="1">
        <f t="shared" si="16"/>
        <v>14.5</v>
      </c>
      <c r="AC13" s="1">
        <f t="shared" si="17"/>
        <v>43.75</v>
      </c>
      <c r="AD13" s="1">
        <v>3</v>
      </c>
      <c r="AE13" s="1">
        <f t="shared" si="18"/>
        <v>13.75</v>
      </c>
      <c r="AF13" s="1">
        <f t="shared" si="19"/>
        <v>57.5</v>
      </c>
      <c r="AG13" s="1">
        <v>0</v>
      </c>
      <c r="AH13" s="1">
        <f t="shared" si="20"/>
        <v>7</v>
      </c>
      <c r="AI13" s="1">
        <f t="shared" si="21"/>
        <v>64.5</v>
      </c>
      <c r="AJ13" s="1">
        <v>0</v>
      </c>
      <c r="AK13" s="1">
        <f t="shared" si="22"/>
        <v>7</v>
      </c>
      <c r="AL13" s="1">
        <f t="shared" si="23"/>
        <v>71.5</v>
      </c>
      <c r="AM13" s="1">
        <v>0</v>
      </c>
      <c r="AN13" s="1">
        <f t="shared" si="24"/>
        <v>7</v>
      </c>
      <c r="AO13" s="1">
        <f t="shared" si="25"/>
        <v>78.5</v>
      </c>
      <c r="AP13" s="1"/>
      <c r="AQ13" s="1" t="str">
        <f t="shared" si="26"/>
        <v/>
      </c>
      <c r="AR13" s="1">
        <f t="shared" si="27"/>
        <v>78.5</v>
      </c>
      <c r="AS13" s="1">
        <v>0</v>
      </c>
      <c r="AT13" s="1">
        <f t="shared" si="28"/>
        <v>7</v>
      </c>
      <c r="AU13" s="1">
        <f t="shared" si="29"/>
        <v>85.5</v>
      </c>
      <c r="AV13" s="1">
        <v>0</v>
      </c>
      <c r="AW13" s="1">
        <f t="shared" si="30"/>
        <v>7</v>
      </c>
      <c r="AX13" s="1">
        <f t="shared" si="31"/>
        <v>92.5</v>
      </c>
      <c r="AY13" s="1">
        <v>0</v>
      </c>
      <c r="AZ13" s="1">
        <f t="shared" si="32"/>
        <v>7</v>
      </c>
      <c r="BA13" s="1">
        <f t="shared" si="33"/>
        <v>99.5</v>
      </c>
      <c r="BB13" s="1">
        <v>1</v>
      </c>
      <c r="BC13" s="1">
        <f t="shared" si="34"/>
        <v>15.25</v>
      </c>
      <c r="BD13" s="1">
        <f t="shared" si="35"/>
        <v>114.75</v>
      </c>
      <c r="BE13" s="2">
        <f t="shared" si="36"/>
        <v>114.75</v>
      </c>
      <c r="BF13" s="2">
        <f t="shared" si="37"/>
        <v>12</v>
      </c>
      <c r="BG13" s="2">
        <f t="shared" si="38"/>
        <v>43.75</v>
      </c>
      <c r="BH13" s="2">
        <f t="shared" si="39"/>
        <v>4</v>
      </c>
      <c r="BI13">
        <f t="shared" si="40"/>
        <v>22.25</v>
      </c>
      <c r="BJ13">
        <f t="shared" si="41"/>
        <v>2</v>
      </c>
    </row>
    <row r="14" spans="1:62" x14ac:dyDescent="0.25">
      <c r="A14">
        <v>38</v>
      </c>
      <c r="B14" t="s">
        <v>34</v>
      </c>
      <c r="C14" s="1">
        <v>0</v>
      </c>
      <c r="D14" s="1">
        <f t="shared" si="0"/>
        <v>7</v>
      </c>
      <c r="E14" s="1">
        <f t="shared" si="1"/>
        <v>7</v>
      </c>
      <c r="F14" s="1">
        <v>1</v>
      </c>
      <c r="G14" s="1">
        <f t="shared" si="2"/>
        <v>15.25</v>
      </c>
      <c r="H14" s="1">
        <f t="shared" si="3"/>
        <v>22.25</v>
      </c>
      <c r="I14" s="1">
        <v>0</v>
      </c>
      <c r="J14" s="1">
        <f t="shared" si="4"/>
        <v>7</v>
      </c>
      <c r="K14" s="1">
        <f t="shared" si="5"/>
        <v>29.25</v>
      </c>
      <c r="L14" s="1">
        <v>0</v>
      </c>
      <c r="M14" s="1">
        <f t="shared" si="6"/>
        <v>7</v>
      </c>
      <c r="N14" s="1">
        <f t="shared" si="7"/>
        <v>36.25</v>
      </c>
      <c r="O14" s="1">
        <v>5</v>
      </c>
      <c r="P14" s="1">
        <f t="shared" si="8"/>
        <v>12.25</v>
      </c>
      <c r="Q14" s="1">
        <f t="shared" si="9"/>
        <v>48.5</v>
      </c>
      <c r="R14" s="1">
        <v>0</v>
      </c>
      <c r="S14" s="1">
        <f t="shared" si="10"/>
        <v>7</v>
      </c>
      <c r="T14" s="1">
        <f t="shared" si="11"/>
        <v>55.5</v>
      </c>
      <c r="U14" s="1">
        <v>2</v>
      </c>
      <c r="V14" s="1">
        <f t="shared" si="12"/>
        <v>14.5</v>
      </c>
      <c r="W14" s="1">
        <f t="shared" si="13"/>
        <v>70</v>
      </c>
      <c r="X14" s="1">
        <v>0</v>
      </c>
      <c r="Y14" s="1">
        <f t="shared" si="14"/>
        <v>7</v>
      </c>
      <c r="Z14" s="1">
        <f t="shared" si="15"/>
        <v>77</v>
      </c>
      <c r="AA14" s="1">
        <v>0</v>
      </c>
      <c r="AB14" s="1">
        <f t="shared" si="16"/>
        <v>7</v>
      </c>
      <c r="AC14" s="1">
        <f t="shared" si="17"/>
        <v>84</v>
      </c>
      <c r="AD14" s="1">
        <v>0</v>
      </c>
      <c r="AE14" s="1">
        <f t="shared" si="18"/>
        <v>7</v>
      </c>
      <c r="AF14" s="1">
        <f t="shared" si="19"/>
        <v>91</v>
      </c>
      <c r="AG14" s="1">
        <v>0</v>
      </c>
      <c r="AH14" s="1">
        <f t="shared" si="20"/>
        <v>7</v>
      </c>
      <c r="AI14" s="1">
        <f t="shared" si="21"/>
        <v>98</v>
      </c>
      <c r="AJ14" s="1">
        <v>0</v>
      </c>
      <c r="AK14" s="1">
        <f t="shared" si="22"/>
        <v>7</v>
      </c>
      <c r="AL14" s="1">
        <f t="shared" si="23"/>
        <v>105</v>
      </c>
      <c r="AM14" s="1">
        <v>0</v>
      </c>
      <c r="AN14" s="1">
        <f t="shared" si="24"/>
        <v>7</v>
      </c>
      <c r="AO14" s="1">
        <f t="shared" si="25"/>
        <v>112</v>
      </c>
      <c r="AP14" s="1">
        <v>0</v>
      </c>
      <c r="AQ14" s="1">
        <f t="shared" si="26"/>
        <v>7</v>
      </c>
      <c r="AR14" s="1">
        <f t="shared" si="27"/>
        <v>119</v>
      </c>
      <c r="AS14" s="1">
        <v>0</v>
      </c>
      <c r="AT14" s="1">
        <f t="shared" si="28"/>
        <v>7</v>
      </c>
      <c r="AU14" s="1">
        <f t="shared" si="29"/>
        <v>126</v>
      </c>
      <c r="AV14" s="1">
        <v>0</v>
      </c>
      <c r="AW14" s="1">
        <f t="shared" si="30"/>
        <v>7</v>
      </c>
      <c r="AX14" s="1">
        <f t="shared" si="31"/>
        <v>133</v>
      </c>
      <c r="AY14" s="1">
        <v>6</v>
      </c>
      <c r="AZ14" s="1">
        <f t="shared" si="32"/>
        <v>11.5</v>
      </c>
      <c r="BA14" s="1">
        <f t="shared" si="33"/>
        <v>144.5</v>
      </c>
      <c r="BB14" s="1">
        <v>0</v>
      </c>
      <c r="BC14" s="1">
        <f t="shared" si="34"/>
        <v>7</v>
      </c>
      <c r="BD14" s="1">
        <f t="shared" si="35"/>
        <v>151.5</v>
      </c>
      <c r="BE14" s="2">
        <f t="shared" si="36"/>
        <v>151.5</v>
      </c>
      <c r="BF14" s="2">
        <f t="shared" si="37"/>
        <v>18</v>
      </c>
      <c r="BG14" s="2">
        <f t="shared" si="38"/>
        <v>84</v>
      </c>
      <c r="BH14" s="2">
        <f t="shared" si="39"/>
        <v>9</v>
      </c>
      <c r="BI14">
        <f t="shared" si="40"/>
        <v>21</v>
      </c>
      <c r="BJ14">
        <f t="shared" si="41"/>
        <v>3</v>
      </c>
    </row>
    <row r="15" spans="1:62" x14ac:dyDescent="0.25">
      <c r="A15">
        <v>4</v>
      </c>
      <c r="B15" t="s">
        <v>37</v>
      </c>
      <c r="C15" s="1">
        <v>0</v>
      </c>
      <c r="D15" s="1">
        <f t="shared" si="0"/>
        <v>7</v>
      </c>
      <c r="E15" s="1">
        <f t="shared" si="1"/>
        <v>7</v>
      </c>
      <c r="F15" s="1">
        <v>0</v>
      </c>
      <c r="G15" s="1">
        <f t="shared" si="2"/>
        <v>7</v>
      </c>
      <c r="H15" s="1">
        <f t="shared" si="3"/>
        <v>14</v>
      </c>
      <c r="I15" s="1">
        <v>1</v>
      </c>
      <c r="J15" s="1">
        <f t="shared" si="4"/>
        <v>15.25</v>
      </c>
      <c r="K15" s="1">
        <f t="shared" si="5"/>
        <v>29.25</v>
      </c>
      <c r="L15" s="1">
        <v>0</v>
      </c>
      <c r="M15" s="1">
        <f t="shared" si="6"/>
        <v>7</v>
      </c>
      <c r="N15" s="1">
        <f t="shared" si="7"/>
        <v>36.25</v>
      </c>
      <c r="O15" s="1"/>
      <c r="P15" s="1" t="str">
        <f t="shared" si="8"/>
        <v/>
      </c>
      <c r="Q15" s="1">
        <f t="shared" si="9"/>
        <v>36.25</v>
      </c>
      <c r="R15" s="1"/>
      <c r="S15" s="1" t="str">
        <f t="shared" si="10"/>
        <v/>
      </c>
      <c r="T15" s="1">
        <f t="shared" si="11"/>
        <v>36.25</v>
      </c>
      <c r="U15" s="1">
        <v>0</v>
      </c>
      <c r="V15" s="1">
        <f t="shared" si="12"/>
        <v>7</v>
      </c>
      <c r="W15" s="1">
        <f t="shared" si="13"/>
        <v>43.25</v>
      </c>
      <c r="X15" s="1">
        <v>0</v>
      </c>
      <c r="Y15" s="1">
        <f t="shared" si="14"/>
        <v>7</v>
      </c>
      <c r="Z15" s="1">
        <f t="shared" si="15"/>
        <v>50.25</v>
      </c>
      <c r="AA15" s="1">
        <v>0</v>
      </c>
      <c r="AB15" s="1">
        <f t="shared" si="16"/>
        <v>7</v>
      </c>
      <c r="AC15" s="1">
        <f t="shared" si="17"/>
        <v>57.25</v>
      </c>
      <c r="AD15" s="1">
        <v>0</v>
      </c>
      <c r="AE15" s="1">
        <f t="shared" si="18"/>
        <v>7</v>
      </c>
      <c r="AF15" s="1">
        <f t="shared" si="19"/>
        <v>64.25</v>
      </c>
      <c r="AG15" s="1">
        <v>0</v>
      </c>
      <c r="AH15" s="1">
        <f t="shared" si="20"/>
        <v>7</v>
      </c>
      <c r="AI15" s="1">
        <f t="shared" si="21"/>
        <v>71.25</v>
      </c>
      <c r="AJ15" s="1">
        <v>0</v>
      </c>
      <c r="AK15" s="1">
        <f t="shared" si="22"/>
        <v>7</v>
      </c>
      <c r="AL15" s="1">
        <f t="shared" si="23"/>
        <v>78.25</v>
      </c>
      <c r="AM15" s="1">
        <v>2</v>
      </c>
      <c r="AN15" s="1">
        <f t="shared" si="24"/>
        <v>14.5</v>
      </c>
      <c r="AO15" s="1">
        <f t="shared" si="25"/>
        <v>92.75</v>
      </c>
      <c r="AP15" s="1">
        <v>2</v>
      </c>
      <c r="AQ15" s="1">
        <f t="shared" si="26"/>
        <v>14.5</v>
      </c>
      <c r="AR15" s="1">
        <f t="shared" si="27"/>
        <v>107.25</v>
      </c>
      <c r="AS15" s="1">
        <v>0</v>
      </c>
      <c r="AT15" s="1">
        <f t="shared" si="28"/>
        <v>7</v>
      </c>
      <c r="AU15" s="1">
        <f t="shared" si="29"/>
        <v>114.25</v>
      </c>
      <c r="AV15" s="1">
        <v>0</v>
      </c>
      <c r="AW15" s="1">
        <f t="shared" si="30"/>
        <v>7</v>
      </c>
      <c r="AX15" s="1">
        <f t="shared" si="31"/>
        <v>121.25</v>
      </c>
      <c r="AY15" s="1">
        <v>3</v>
      </c>
      <c r="AZ15" s="1">
        <f t="shared" si="32"/>
        <v>13.75</v>
      </c>
      <c r="BA15" s="1">
        <f t="shared" si="33"/>
        <v>135</v>
      </c>
      <c r="BB15" s="1">
        <v>0</v>
      </c>
      <c r="BC15" s="1">
        <f t="shared" si="34"/>
        <v>7</v>
      </c>
      <c r="BD15" s="1">
        <f t="shared" si="35"/>
        <v>142</v>
      </c>
      <c r="BE15" s="2">
        <f t="shared" si="36"/>
        <v>142</v>
      </c>
      <c r="BF15" s="2">
        <f t="shared" si="37"/>
        <v>16</v>
      </c>
      <c r="BG15" s="2">
        <f t="shared" si="38"/>
        <v>57.25</v>
      </c>
      <c r="BH15" s="2">
        <f t="shared" si="39"/>
        <v>7</v>
      </c>
      <c r="BI15">
        <f t="shared" si="40"/>
        <v>21</v>
      </c>
      <c r="BJ15">
        <f t="shared" si="41"/>
        <v>3</v>
      </c>
    </row>
    <row r="16" spans="1:62" x14ac:dyDescent="0.25">
      <c r="A16">
        <v>41</v>
      </c>
      <c r="B16" t="s">
        <v>49</v>
      </c>
      <c r="C16" s="1"/>
      <c r="D16" s="1" t="str">
        <f t="shared" si="0"/>
        <v/>
      </c>
      <c r="E16" s="1" t="str">
        <f t="shared" si="1"/>
        <v/>
      </c>
      <c r="F16" s="1"/>
      <c r="G16" s="1" t="str">
        <f t="shared" si="2"/>
        <v/>
      </c>
      <c r="H16" s="1" t="str">
        <f t="shared" si="3"/>
        <v/>
      </c>
      <c r="I16" s="1">
        <v>2</v>
      </c>
      <c r="J16" s="1">
        <f t="shared" si="4"/>
        <v>14.5</v>
      </c>
      <c r="K16" s="1">
        <f t="shared" si="5"/>
        <v>14.5</v>
      </c>
      <c r="L16" s="1">
        <v>4</v>
      </c>
      <c r="M16" s="1">
        <f t="shared" si="6"/>
        <v>13</v>
      </c>
      <c r="N16" s="1">
        <f t="shared" si="7"/>
        <v>27.5</v>
      </c>
      <c r="O16" s="1">
        <v>0</v>
      </c>
      <c r="P16" s="1">
        <f t="shared" si="8"/>
        <v>7</v>
      </c>
      <c r="Q16" s="1">
        <f t="shared" si="9"/>
        <v>34.5</v>
      </c>
      <c r="R16" s="1">
        <v>4</v>
      </c>
      <c r="S16" s="1">
        <f t="shared" si="10"/>
        <v>13</v>
      </c>
      <c r="T16" s="1">
        <f t="shared" si="11"/>
        <v>47.5</v>
      </c>
      <c r="U16" s="1">
        <v>0</v>
      </c>
      <c r="V16" s="1">
        <f t="shared" si="12"/>
        <v>7</v>
      </c>
      <c r="W16" s="1">
        <f t="shared" si="13"/>
        <v>54.5</v>
      </c>
      <c r="X16" s="1">
        <v>0</v>
      </c>
      <c r="Y16" s="1">
        <f t="shared" si="14"/>
        <v>7</v>
      </c>
      <c r="Z16" s="1">
        <f t="shared" si="15"/>
        <v>61.5</v>
      </c>
      <c r="AA16" s="1"/>
      <c r="AB16" s="1" t="str">
        <f t="shared" si="16"/>
        <v/>
      </c>
      <c r="AC16" s="1">
        <f t="shared" si="17"/>
        <v>61.5</v>
      </c>
      <c r="AD16" s="1"/>
      <c r="AE16" s="1" t="str">
        <f t="shared" si="18"/>
        <v/>
      </c>
      <c r="AF16" s="1">
        <f t="shared" si="19"/>
        <v>61.5</v>
      </c>
      <c r="AG16" s="1"/>
      <c r="AH16" s="1" t="str">
        <f t="shared" si="20"/>
        <v/>
      </c>
      <c r="AI16" s="1">
        <f t="shared" si="21"/>
        <v>61.5</v>
      </c>
      <c r="AJ16" s="1">
        <v>0</v>
      </c>
      <c r="AK16" s="1">
        <f t="shared" si="22"/>
        <v>7</v>
      </c>
      <c r="AL16" s="1">
        <f t="shared" si="23"/>
        <v>68.5</v>
      </c>
      <c r="AM16" s="1">
        <v>0</v>
      </c>
      <c r="AN16" s="1">
        <f t="shared" si="24"/>
        <v>7</v>
      </c>
      <c r="AO16" s="1">
        <f t="shared" si="25"/>
        <v>75.5</v>
      </c>
      <c r="AP16" s="1">
        <v>0</v>
      </c>
      <c r="AQ16" s="1">
        <f t="shared" si="26"/>
        <v>7</v>
      </c>
      <c r="AR16" s="1">
        <f t="shared" si="27"/>
        <v>82.5</v>
      </c>
      <c r="AS16" s="1"/>
      <c r="AT16" s="1" t="str">
        <f t="shared" si="28"/>
        <v/>
      </c>
      <c r="AU16" s="1">
        <f t="shared" si="29"/>
        <v>82.5</v>
      </c>
      <c r="AV16" s="1"/>
      <c r="AW16" s="1" t="str">
        <f t="shared" si="30"/>
        <v/>
      </c>
      <c r="AX16" s="1">
        <f t="shared" si="31"/>
        <v>82.5</v>
      </c>
      <c r="AY16" s="1"/>
      <c r="AZ16" s="1" t="str">
        <f t="shared" si="32"/>
        <v/>
      </c>
      <c r="BA16" s="1">
        <f t="shared" si="33"/>
        <v>82.5</v>
      </c>
      <c r="BB16" s="1">
        <v>0</v>
      </c>
      <c r="BC16" s="1">
        <f t="shared" si="34"/>
        <v>7</v>
      </c>
      <c r="BD16" s="1">
        <f t="shared" si="35"/>
        <v>89.5</v>
      </c>
      <c r="BE16" s="2">
        <f t="shared" si="36"/>
        <v>89.5</v>
      </c>
      <c r="BF16" s="2">
        <f t="shared" si="37"/>
        <v>10</v>
      </c>
      <c r="BG16" s="2">
        <f t="shared" si="38"/>
        <v>61.5</v>
      </c>
      <c r="BH16" s="2">
        <f t="shared" si="39"/>
        <v>6</v>
      </c>
      <c r="BI16">
        <f t="shared" si="40"/>
        <v>20</v>
      </c>
      <c r="BJ16">
        <f t="shared" si="41"/>
        <v>2</v>
      </c>
    </row>
    <row r="17" spans="1:62" x14ac:dyDescent="0.25">
      <c r="A17">
        <v>8</v>
      </c>
      <c r="B17" t="s">
        <v>31</v>
      </c>
      <c r="C17" s="1">
        <v>0</v>
      </c>
      <c r="D17" s="1">
        <f t="shared" si="0"/>
        <v>7</v>
      </c>
      <c r="E17" s="1">
        <f t="shared" si="1"/>
        <v>7</v>
      </c>
      <c r="F17" s="1">
        <v>0</v>
      </c>
      <c r="G17" s="1">
        <f t="shared" si="2"/>
        <v>7</v>
      </c>
      <c r="H17" s="1">
        <f t="shared" si="3"/>
        <v>14</v>
      </c>
      <c r="I17" s="1"/>
      <c r="J17" s="1" t="str">
        <f t="shared" si="4"/>
        <v/>
      </c>
      <c r="K17" s="1">
        <f t="shared" si="5"/>
        <v>14</v>
      </c>
      <c r="L17" s="1"/>
      <c r="M17" s="1" t="str">
        <f t="shared" si="6"/>
        <v/>
      </c>
      <c r="N17" s="1">
        <f t="shared" si="7"/>
        <v>14</v>
      </c>
      <c r="O17" s="1"/>
      <c r="P17" s="1" t="str">
        <f t="shared" si="8"/>
        <v/>
      </c>
      <c r="Q17" s="1">
        <f t="shared" si="9"/>
        <v>14</v>
      </c>
      <c r="R17" s="1"/>
      <c r="S17" s="1" t="str">
        <f t="shared" si="10"/>
        <v/>
      </c>
      <c r="T17" s="1">
        <f t="shared" si="11"/>
        <v>14</v>
      </c>
      <c r="U17" s="1"/>
      <c r="V17" s="1" t="str">
        <f t="shared" si="12"/>
        <v/>
      </c>
      <c r="W17" s="1">
        <f t="shared" si="13"/>
        <v>14</v>
      </c>
      <c r="X17" s="1">
        <v>0</v>
      </c>
      <c r="Y17" s="1">
        <f t="shared" si="14"/>
        <v>7</v>
      </c>
      <c r="Z17" s="1">
        <f t="shared" si="15"/>
        <v>21</v>
      </c>
      <c r="AA17" s="1">
        <v>0</v>
      </c>
      <c r="AB17" s="1">
        <f t="shared" si="16"/>
        <v>7</v>
      </c>
      <c r="AC17" s="1">
        <f t="shared" si="17"/>
        <v>28</v>
      </c>
      <c r="AD17" s="1">
        <v>0</v>
      </c>
      <c r="AE17" s="1">
        <f t="shared" si="18"/>
        <v>7</v>
      </c>
      <c r="AF17" s="1">
        <f t="shared" si="19"/>
        <v>35</v>
      </c>
      <c r="AG17" s="1">
        <v>0</v>
      </c>
      <c r="AH17" s="1">
        <f t="shared" si="20"/>
        <v>7</v>
      </c>
      <c r="AI17" s="1">
        <f t="shared" si="21"/>
        <v>42</v>
      </c>
      <c r="AJ17" s="1">
        <v>0</v>
      </c>
      <c r="AK17" s="1">
        <f t="shared" si="22"/>
        <v>7</v>
      </c>
      <c r="AL17" s="1">
        <f t="shared" si="23"/>
        <v>49</v>
      </c>
      <c r="AM17" s="1">
        <v>3</v>
      </c>
      <c r="AN17" s="1">
        <f t="shared" si="24"/>
        <v>13.75</v>
      </c>
      <c r="AO17" s="1">
        <f t="shared" si="25"/>
        <v>62.75</v>
      </c>
      <c r="AP17" s="1">
        <v>4</v>
      </c>
      <c r="AQ17" s="1">
        <f t="shared" si="26"/>
        <v>13</v>
      </c>
      <c r="AR17" s="1">
        <f t="shared" si="27"/>
        <v>75.75</v>
      </c>
      <c r="AS17" s="1">
        <v>0</v>
      </c>
      <c r="AT17" s="1">
        <f t="shared" si="28"/>
        <v>7</v>
      </c>
      <c r="AU17" s="1">
        <f t="shared" si="29"/>
        <v>82.75</v>
      </c>
      <c r="AV17" s="1">
        <v>0</v>
      </c>
      <c r="AW17" s="1">
        <f t="shared" si="30"/>
        <v>7</v>
      </c>
      <c r="AX17" s="1">
        <f t="shared" si="31"/>
        <v>89.75</v>
      </c>
      <c r="AY17" s="1">
        <v>5</v>
      </c>
      <c r="AZ17" s="1">
        <f t="shared" si="32"/>
        <v>12.25</v>
      </c>
      <c r="BA17" s="1">
        <f t="shared" si="33"/>
        <v>102</v>
      </c>
      <c r="BB17" s="1">
        <v>4</v>
      </c>
      <c r="BC17" s="1">
        <f t="shared" si="34"/>
        <v>13</v>
      </c>
      <c r="BD17" s="1">
        <f t="shared" si="35"/>
        <v>115</v>
      </c>
      <c r="BE17" s="2">
        <f t="shared" si="36"/>
        <v>115</v>
      </c>
      <c r="BF17" s="2">
        <f t="shared" si="37"/>
        <v>13</v>
      </c>
      <c r="BG17" s="2">
        <f t="shared" si="38"/>
        <v>28</v>
      </c>
      <c r="BH17" s="2">
        <f t="shared" si="39"/>
        <v>4</v>
      </c>
      <c r="BI17">
        <f t="shared" si="40"/>
        <v>20</v>
      </c>
      <c r="BJ17">
        <f t="shared" si="41"/>
        <v>2</v>
      </c>
    </row>
    <row r="18" spans="1:62" x14ac:dyDescent="0.25">
      <c r="A18">
        <v>37</v>
      </c>
      <c r="B18" t="s">
        <v>51</v>
      </c>
      <c r="C18" s="1">
        <v>0</v>
      </c>
      <c r="D18" s="1">
        <f t="shared" si="0"/>
        <v>7</v>
      </c>
      <c r="E18" s="1">
        <f t="shared" si="1"/>
        <v>7</v>
      </c>
      <c r="F18" s="1">
        <v>0</v>
      </c>
      <c r="G18" s="1">
        <f t="shared" si="2"/>
        <v>7</v>
      </c>
      <c r="H18" s="1">
        <f t="shared" si="3"/>
        <v>14</v>
      </c>
      <c r="I18" s="1"/>
      <c r="J18" s="1" t="str">
        <f t="shared" si="4"/>
        <v/>
      </c>
      <c r="K18" s="1">
        <f t="shared" si="5"/>
        <v>14</v>
      </c>
      <c r="L18" s="1"/>
      <c r="M18" s="1" t="str">
        <f t="shared" si="6"/>
        <v/>
      </c>
      <c r="N18" s="1">
        <f t="shared" si="7"/>
        <v>14</v>
      </c>
      <c r="O18" s="1"/>
      <c r="P18" s="1" t="str">
        <f t="shared" si="8"/>
        <v/>
      </c>
      <c r="Q18" s="1">
        <f t="shared" si="9"/>
        <v>14</v>
      </c>
      <c r="R18" s="1"/>
      <c r="S18" s="1" t="str">
        <f t="shared" si="10"/>
        <v/>
      </c>
      <c r="T18" s="1">
        <f t="shared" si="11"/>
        <v>14</v>
      </c>
      <c r="U18" s="1"/>
      <c r="V18" s="1" t="str">
        <f t="shared" si="12"/>
        <v/>
      </c>
      <c r="W18" s="1">
        <f t="shared" si="13"/>
        <v>14</v>
      </c>
      <c r="X18" s="1"/>
      <c r="Y18" s="1" t="str">
        <f t="shared" si="14"/>
        <v/>
      </c>
      <c r="Z18" s="1">
        <f t="shared" si="15"/>
        <v>14</v>
      </c>
      <c r="AA18" s="1"/>
      <c r="AB18" s="1" t="str">
        <f t="shared" si="16"/>
        <v/>
      </c>
      <c r="AC18" s="1">
        <f t="shared" si="17"/>
        <v>14</v>
      </c>
      <c r="AD18" s="1">
        <v>5</v>
      </c>
      <c r="AE18" s="1">
        <f t="shared" si="18"/>
        <v>12.25</v>
      </c>
      <c r="AF18" s="1">
        <f t="shared" si="19"/>
        <v>26.25</v>
      </c>
      <c r="AG18" s="1">
        <v>4</v>
      </c>
      <c r="AH18" s="1">
        <f t="shared" si="20"/>
        <v>13</v>
      </c>
      <c r="AI18" s="1">
        <f t="shared" si="21"/>
        <v>39.25</v>
      </c>
      <c r="AJ18" s="1">
        <v>0</v>
      </c>
      <c r="AK18" s="1">
        <f t="shared" si="22"/>
        <v>7</v>
      </c>
      <c r="AL18" s="1">
        <f t="shared" si="23"/>
        <v>46.25</v>
      </c>
      <c r="AM18" s="1">
        <v>6</v>
      </c>
      <c r="AN18" s="1">
        <f t="shared" si="24"/>
        <v>11.5</v>
      </c>
      <c r="AO18" s="1">
        <f t="shared" si="25"/>
        <v>57.75</v>
      </c>
      <c r="AP18" s="1">
        <v>3</v>
      </c>
      <c r="AQ18" s="1">
        <f t="shared" si="26"/>
        <v>13.75</v>
      </c>
      <c r="AR18" s="1">
        <f t="shared" si="27"/>
        <v>71.5</v>
      </c>
      <c r="AS18" s="1">
        <v>5</v>
      </c>
      <c r="AT18" s="1">
        <f t="shared" si="28"/>
        <v>12.25</v>
      </c>
      <c r="AU18" s="1">
        <f t="shared" si="29"/>
        <v>83.75</v>
      </c>
      <c r="AV18" s="1"/>
      <c r="AW18" s="1" t="str">
        <f t="shared" si="30"/>
        <v/>
      </c>
      <c r="AX18" s="1">
        <f t="shared" si="31"/>
        <v>83.75</v>
      </c>
      <c r="AY18" s="1">
        <v>0</v>
      </c>
      <c r="AZ18" s="1">
        <f t="shared" si="32"/>
        <v>7</v>
      </c>
      <c r="BA18" s="1">
        <f t="shared" si="33"/>
        <v>90.75</v>
      </c>
      <c r="BB18" s="1">
        <v>0</v>
      </c>
      <c r="BC18" s="1">
        <f t="shared" si="34"/>
        <v>7</v>
      </c>
      <c r="BD18" s="1">
        <f t="shared" si="35"/>
        <v>97.75</v>
      </c>
      <c r="BE18" s="2">
        <f t="shared" si="36"/>
        <v>97.75</v>
      </c>
      <c r="BF18" s="2">
        <f t="shared" si="37"/>
        <v>10</v>
      </c>
      <c r="BG18" s="2">
        <f t="shared" si="38"/>
        <v>14</v>
      </c>
      <c r="BH18" s="2">
        <f t="shared" si="39"/>
        <v>2</v>
      </c>
      <c r="BI18">
        <f t="shared" si="40"/>
        <v>20</v>
      </c>
      <c r="BJ18">
        <f t="shared" si="41"/>
        <v>2</v>
      </c>
    </row>
    <row r="19" spans="1:62" x14ac:dyDescent="0.25">
      <c r="A19">
        <v>9</v>
      </c>
      <c r="B19" t="s">
        <v>27</v>
      </c>
      <c r="C19" s="1">
        <v>0</v>
      </c>
      <c r="D19" s="1">
        <f t="shared" si="0"/>
        <v>7</v>
      </c>
      <c r="E19" s="1">
        <f t="shared" si="1"/>
        <v>7</v>
      </c>
      <c r="F19" s="1">
        <v>0</v>
      </c>
      <c r="G19" s="1">
        <f t="shared" si="2"/>
        <v>7</v>
      </c>
      <c r="H19" s="1">
        <f t="shared" si="3"/>
        <v>14</v>
      </c>
      <c r="I19" s="1">
        <v>3</v>
      </c>
      <c r="J19" s="1">
        <f t="shared" si="4"/>
        <v>13.75</v>
      </c>
      <c r="K19" s="1">
        <f t="shared" si="5"/>
        <v>27.75</v>
      </c>
      <c r="L19" s="1"/>
      <c r="M19" s="1" t="str">
        <f t="shared" si="6"/>
        <v/>
      </c>
      <c r="N19" s="1">
        <f t="shared" si="7"/>
        <v>27.75</v>
      </c>
      <c r="O19" s="1"/>
      <c r="P19" s="1" t="str">
        <f t="shared" si="8"/>
        <v/>
      </c>
      <c r="Q19" s="1">
        <f t="shared" si="9"/>
        <v>27.75</v>
      </c>
      <c r="R19" s="1"/>
      <c r="S19" s="1" t="str">
        <f t="shared" si="10"/>
        <v/>
      </c>
      <c r="T19" s="1">
        <f t="shared" si="11"/>
        <v>27.75</v>
      </c>
      <c r="U19" s="1"/>
      <c r="V19" s="1" t="str">
        <f t="shared" si="12"/>
        <v/>
      </c>
      <c r="W19" s="1">
        <f t="shared" si="13"/>
        <v>27.75</v>
      </c>
      <c r="X19" s="1"/>
      <c r="Y19" s="1" t="str">
        <f t="shared" si="14"/>
        <v/>
      </c>
      <c r="Z19" s="1">
        <f t="shared" si="15"/>
        <v>27.75</v>
      </c>
      <c r="AA19" s="1">
        <v>0</v>
      </c>
      <c r="AB19" s="1">
        <f t="shared" si="16"/>
        <v>7</v>
      </c>
      <c r="AC19" s="1">
        <f t="shared" si="17"/>
        <v>34.75</v>
      </c>
      <c r="AD19" s="1">
        <v>0</v>
      </c>
      <c r="AE19" s="1">
        <f t="shared" si="18"/>
        <v>7</v>
      </c>
      <c r="AF19" s="1">
        <f t="shared" si="19"/>
        <v>41.75</v>
      </c>
      <c r="AG19" s="1">
        <v>2</v>
      </c>
      <c r="AH19" s="1">
        <f t="shared" si="20"/>
        <v>14.5</v>
      </c>
      <c r="AI19" s="1">
        <f t="shared" si="21"/>
        <v>56.25</v>
      </c>
      <c r="AJ19" s="1">
        <v>5</v>
      </c>
      <c r="AK19" s="1">
        <f t="shared" si="22"/>
        <v>12.25</v>
      </c>
      <c r="AL19" s="1">
        <f t="shared" si="23"/>
        <v>68.5</v>
      </c>
      <c r="AM19" s="1">
        <v>0</v>
      </c>
      <c r="AN19" s="1">
        <f t="shared" si="24"/>
        <v>7</v>
      </c>
      <c r="AO19" s="1">
        <f t="shared" si="25"/>
        <v>75.5</v>
      </c>
      <c r="AP19" s="1">
        <v>0</v>
      </c>
      <c r="AQ19" s="1">
        <f t="shared" si="26"/>
        <v>7</v>
      </c>
      <c r="AR19" s="1">
        <f t="shared" si="27"/>
        <v>82.5</v>
      </c>
      <c r="AS19" s="1">
        <v>0</v>
      </c>
      <c r="AT19" s="1">
        <f t="shared" si="28"/>
        <v>7</v>
      </c>
      <c r="AU19" s="1">
        <f t="shared" si="29"/>
        <v>89.5</v>
      </c>
      <c r="AV19" s="1"/>
      <c r="AW19" s="1" t="str">
        <f t="shared" si="30"/>
        <v/>
      </c>
      <c r="AX19" s="1">
        <f t="shared" si="31"/>
        <v>89.5</v>
      </c>
      <c r="AY19" s="1"/>
      <c r="AZ19" s="1" t="str">
        <f t="shared" si="32"/>
        <v/>
      </c>
      <c r="BA19" s="1">
        <f t="shared" si="33"/>
        <v>89.5</v>
      </c>
      <c r="BB19" s="1"/>
      <c r="BC19" s="1" t="str">
        <f t="shared" si="34"/>
        <v/>
      </c>
      <c r="BD19" s="1">
        <f t="shared" si="35"/>
        <v>89.5</v>
      </c>
      <c r="BE19" s="2">
        <f t="shared" si="36"/>
        <v>89.5</v>
      </c>
      <c r="BF19" s="2">
        <f t="shared" si="37"/>
        <v>10</v>
      </c>
      <c r="BG19" s="2">
        <f t="shared" si="38"/>
        <v>34.75</v>
      </c>
      <c r="BH19" s="2">
        <f t="shared" si="39"/>
        <v>4</v>
      </c>
      <c r="BI19">
        <f t="shared" si="40"/>
        <v>14.5</v>
      </c>
      <c r="BJ19">
        <f t="shared" si="41"/>
        <v>1</v>
      </c>
    </row>
    <row r="20" spans="1:62" x14ac:dyDescent="0.25">
      <c r="A20">
        <v>25</v>
      </c>
      <c r="B20" t="s">
        <v>30</v>
      </c>
      <c r="C20" s="1">
        <v>5</v>
      </c>
      <c r="D20" s="1">
        <f t="shared" si="0"/>
        <v>12.25</v>
      </c>
      <c r="E20" s="1">
        <f t="shared" si="1"/>
        <v>12.25</v>
      </c>
      <c r="F20" s="1">
        <v>2</v>
      </c>
      <c r="G20" s="1">
        <f t="shared" si="2"/>
        <v>14.5</v>
      </c>
      <c r="H20" s="1">
        <f t="shared" si="3"/>
        <v>26.75</v>
      </c>
      <c r="I20" s="1">
        <v>0</v>
      </c>
      <c r="J20" s="1">
        <f t="shared" si="4"/>
        <v>7</v>
      </c>
      <c r="K20" s="1">
        <f t="shared" si="5"/>
        <v>33.75</v>
      </c>
      <c r="L20" s="1"/>
      <c r="M20" s="1" t="str">
        <f t="shared" si="6"/>
        <v/>
      </c>
      <c r="N20" s="1">
        <f t="shared" si="7"/>
        <v>33.75</v>
      </c>
      <c r="O20" s="1"/>
      <c r="P20" s="1" t="str">
        <f t="shared" si="8"/>
        <v/>
      </c>
      <c r="Q20" s="1">
        <f t="shared" si="9"/>
        <v>33.75</v>
      </c>
      <c r="R20" s="1">
        <v>1</v>
      </c>
      <c r="S20" s="1">
        <f t="shared" si="10"/>
        <v>15.25</v>
      </c>
      <c r="T20" s="1">
        <f t="shared" si="11"/>
        <v>49</v>
      </c>
      <c r="U20" s="1">
        <v>0</v>
      </c>
      <c r="V20" s="1">
        <f t="shared" si="12"/>
        <v>7</v>
      </c>
      <c r="W20" s="1">
        <f t="shared" si="13"/>
        <v>56</v>
      </c>
      <c r="X20" s="1"/>
      <c r="Y20" s="1" t="str">
        <f t="shared" si="14"/>
        <v/>
      </c>
      <c r="Z20" s="1">
        <f t="shared" si="15"/>
        <v>56</v>
      </c>
      <c r="AA20" s="1">
        <v>0</v>
      </c>
      <c r="AB20" s="1">
        <f t="shared" si="16"/>
        <v>7</v>
      </c>
      <c r="AC20" s="1">
        <f t="shared" si="17"/>
        <v>63</v>
      </c>
      <c r="AD20" s="1">
        <v>2</v>
      </c>
      <c r="AE20" s="1">
        <f t="shared" si="18"/>
        <v>14.5</v>
      </c>
      <c r="AF20" s="1">
        <f t="shared" si="19"/>
        <v>77.5</v>
      </c>
      <c r="AG20" s="1">
        <v>0</v>
      </c>
      <c r="AH20" s="1">
        <f t="shared" si="20"/>
        <v>7</v>
      </c>
      <c r="AI20" s="1">
        <f t="shared" si="21"/>
        <v>84.5</v>
      </c>
      <c r="AJ20" s="1"/>
      <c r="AK20" s="1" t="str">
        <f t="shared" si="22"/>
        <v/>
      </c>
      <c r="AL20" s="1">
        <f t="shared" si="23"/>
        <v>84.5</v>
      </c>
      <c r="AM20" s="1"/>
      <c r="AN20" s="1" t="str">
        <f t="shared" si="24"/>
        <v/>
      </c>
      <c r="AO20" s="1">
        <f t="shared" si="25"/>
        <v>84.5</v>
      </c>
      <c r="AP20" s="1">
        <v>0</v>
      </c>
      <c r="AQ20" s="1">
        <f t="shared" si="26"/>
        <v>7</v>
      </c>
      <c r="AR20" s="1">
        <f t="shared" si="27"/>
        <v>91.5</v>
      </c>
      <c r="AS20" s="1">
        <v>3</v>
      </c>
      <c r="AT20" s="1">
        <f t="shared" si="28"/>
        <v>13.75</v>
      </c>
      <c r="AU20" s="1">
        <f t="shared" si="29"/>
        <v>105.25</v>
      </c>
      <c r="AV20" s="1">
        <v>0</v>
      </c>
      <c r="AW20" s="1">
        <f t="shared" si="30"/>
        <v>7</v>
      </c>
      <c r="AX20" s="1">
        <f t="shared" si="31"/>
        <v>112.25</v>
      </c>
      <c r="AY20" s="1">
        <v>4</v>
      </c>
      <c r="AZ20" s="1">
        <f t="shared" si="32"/>
        <v>13</v>
      </c>
      <c r="BA20" s="1">
        <f t="shared" si="33"/>
        <v>125.25</v>
      </c>
      <c r="BB20" s="1">
        <v>0</v>
      </c>
      <c r="BC20" s="1">
        <f t="shared" si="34"/>
        <v>7</v>
      </c>
      <c r="BD20" s="1">
        <f t="shared" si="35"/>
        <v>132.25</v>
      </c>
      <c r="BE20" s="2">
        <f t="shared" si="36"/>
        <v>132.25</v>
      </c>
      <c r="BF20" s="2">
        <f t="shared" si="37"/>
        <v>13</v>
      </c>
      <c r="BG20" s="2">
        <f t="shared" si="38"/>
        <v>63</v>
      </c>
      <c r="BH20" s="2">
        <f t="shared" si="39"/>
        <v>6</v>
      </c>
      <c r="BI20">
        <f t="shared" si="40"/>
        <v>14</v>
      </c>
      <c r="BJ20">
        <f t="shared" si="41"/>
        <v>2</v>
      </c>
    </row>
    <row r="21" spans="1:62" x14ac:dyDescent="0.25">
      <c r="A21">
        <v>7</v>
      </c>
      <c r="B21" t="s">
        <v>42</v>
      </c>
      <c r="C21" s="1">
        <v>0</v>
      </c>
      <c r="D21" s="1">
        <f t="shared" si="0"/>
        <v>7</v>
      </c>
      <c r="E21" s="1">
        <f t="shared" si="1"/>
        <v>7</v>
      </c>
      <c r="F21" s="1">
        <v>0</v>
      </c>
      <c r="G21" s="1">
        <f t="shared" si="2"/>
        <v>7</v>
      </c>
      <c r="H21" s="1">
        <f t="shared" si="3"/>
        <v>14</v>
      </c>
      <c r="I21" s="1"/>
      <c r="J21" s="1" t="str">
        <f t="shared" si="4"/>
        <v/>
      </c>
      <c r="K21" s="1">
        <f t="shared" si="5"/>
        <v>14</v>
      </c>
      <c r="L21" s="1">
        <v>0</v>
      </c>
      <c r="M21" s="1">
        <f t="shared" si="6"/>
        <v>7</v>
      </c>
      <c r="N21" s="1">
        <f t="shared" si="7"/>
        <v>21</v>
      </c>
      <c r="O21" s="1">
        <v>0</v>
      </c>
      <c r="P21" s="1">
        <f t="shared" si="8"/>
        <v>7</v>
      </c>
      <c r="Q21" s="1">
        <f t="shared" si="9"/>
        <v>28</v>
      </c>
      <c r="R21" s="1">
        <v>0</v>
      </c>
      <c r="S21" s="1">
        <f t="shared" si="10"/>
        <v>7</v>
      </c>
      <c r="T21" s="1">
        <f t="shared" si="11"/>
        <v>35</v>
      </c>
      <c r="U21" s="1">
        <v>0</v>
      </c>
      <c r="V21" s="1">
        <f t="shared" si="12"/>
        <v>7</v>
      </c>
      <c r="W21" s="1">
        <f t="shared" si="13"/>
        <v>42</v>
      </c>
      <c r="X21" s="1"/>
      <c r="Y21" s="1" t="str">
        <f t="shared" si="14"/>
        <v/>
      </c>
      <c r="Z21" s="1">
        <f t="shared" si="15"/>
        <v>42</v>
      </c>
      <c r="AA21" s="1">
        <v>5</v>
      </c>
      <c r="AB21" s="1">
        <f t="shared" si="16"/>
        <v>12.25</v>
      </c>
      <c r="AC21" s="1">
        <f t="shared" si="17"/>
        <v>54.25</v>
      </c>
      <c r="AD21" s="1">
        <v>1</v>
      </c>
      <c r="AE21" s="1">
        <f t="shared" si="18"/>
        <v>15.25</v>
      </c>
      <c r="AF21" s="1">
        <f t="shared" si="19"/>
        <v>69.5</v>
      </c>
      <c r="AG21" s="1"/>
      <c r="AH21" s="1" t="str">
        <f t="shared" si="20"/>
        <v/>
      </c>
      <c r="AI21" s="1">
        <f t="shared" si="21"/>
        <v>69.5</v>
      </c>
      <c r="AJ21" s="1"/>
      <c r="AK21" s="1" t="str">
        <f t="shared" si="22"/>
        <v/>
      </c>
      <c r="AL21" s="1">
        <f t="shared" si="23"/>
        <v>69.5</v>
      </c>
      <c r="AM21" s="1"/>
      <c r="AN21" s="1" t="str">
        <f t="shared" si="24"/>
        <v/>
      </c>
      <c r="AO21" s="1">
        <f t="shared" si="25"/>
        <v>69.5</v>
      </c>
      <c r="AP21" s="1"/>
      <c r="AQ21" s="1" t="str">
        <f t="shared" si="26"/>
        <v/>
      </c>
      <c r="AR21" s="1">
        <f t="shared" si="27"/>
        <v>69.5</v>
      </c>
      <c r="AS21" s="1"/>
      <c r="AT21" s="1" t="str">
        <f t="shared" si="28"/>
        <v/>
      </c>
      <c r="AU21" s="1">
        <f t="shared" si="29"/>
        <v>69.5</v>
      </c>
      <c r="AV21" s="1"/>
      <c r="AW21" s="1" t="str">
        <f t="shared" si="30"/>
        <v/>
      </c>
      <c r="AX21" s="1">
        <f t="shared" si="31"/>
        <v>69.5</v>
      </c>
      <c r="AY21" s="1"/>
      <c r="AZ21" s="1" t="str">
        <f t="shared" si="32"/>
        <v/>
      </c>
      <c r="BA21" s="1">
        <f t="shared" si="33"/>
        <v>69.5</v>
      </c>
      <c r="BB21" s="1">
        <v>0</v>
      </c>
      <c r="BC21" s="1">
        <f t="shared" si="34"/>
        <v>7</v>
      </c>
      <c r="BD21" s="1">
        <f t="shared" si="35"/>
        <v>76.5</v>
      </c>
      <c r="BE21" s="2">
        <f t="shared" si="36"/>
        <v>76.5</v>
      </c>
      <c r="BF21" s="2">
        <f t="shared" si="37"/>
        <v>9</v>
      </c>
      <c r="BG21" s="2">
        <f t="shared" si="38"/>
        <v>54.25</v>
      </c>
      <c r="BH21" s="2">
        <f t="shared" si="39"/>
        <v>7</v>
      </c>
      <c r="BI21">
        <f t="shared" si="40"/>
        <v>14</v>
      </c>
      <c r="BJ21">
        <f t="shared" si="41"/>
        <v>2</v>
      </c>
    </row>
    <row r="22" spans="1:62" x14ac:dyDescent="0.25">
      <c r="A22">
        <v>30</v>
      </c>
      <c r="B22" t="s">
        <v>36</v>
      </c>
      <c r="C22" s="1"/>
      <c r="D22" s="1" t="str">
        <f t="shared" si="0"/>
        <v/>
      </c>
      <c r="E22" s="1" t="str">
        <f t="shared" si="1"/>
        <v/>
      </c>
      <c r="F22" s="1">
        <v>0</v>
      </c>
      <c r="G22" s="1">
        <f t="shared" si="2"/>
        <v>7</v>
      </c>
      <c r="H22" s="1">
        <f t="shared" si="3"/>
        <v>7</v>
      </c>
      <c r="I22" s="1">
        <v>0</v>
      </c>
      <c r="J22" s="1">
        <f t="shared" si="4"/>
        <v>7</v>
      </c>
      <c r="K22" s="1">
        <f t="shared" si="5"/>
        <v>14</v>
      </c>
      <c r="L22" s="1">
        <v>0</v>
      </c>
      <c r="M22" s="1">
        <f t="shared" si="6"/>
        <v>7</v>
      </c>
      <c r="N22" s="1">
        <f t="shared" si="7"/>
        <v>21</v>
      </c>
      <c r="O22" s="1">
        <v>0</v>
      </c>
      <c r="P22" s="1">
        <f t="shared" si="8"/>
        <v>7</v>
      </c>
      <c r="Q22" s="1">
        <f t="shared" si="9"/>
        <v>28</v>
      </c>
      <c r="R22" s="1"/>
      <c r="S22" s="1" t="str">
        <f t="shared" si="10"/>
        <v/>
      </c>
      <c r="T22" s="1">
        <f t="shared" si="11"/>
        <v>28</v>
      </c>
      <c r="U22" s="1">
        <v>4</v>
      </c>
      <c r="V22" s="1">
        <f t="shared" si="12"/>
        <v>13</v>
      </c>
      <c r="W22" s="1">
        <f t="shared" si="13"/>
        <v>41</v>
      </c>
      <c r="X22" s="1">
        <v>0</v>
      </c>
      <c r="Y22" s="1">
        <f t="shared" si="14"/>
        <v>7</v>
      </c>
      <c r="Z22" s="1">
        <f t="shared" si="15"/>
        <v>48</v>
      </c>
      <c r="AA22" s="1"/>
      <c r="AB22" s="1" t="str">
        <f t="shared" si="16"/>
        <v/>
      </c>
      <c r="AC22" s="1">
        <f t="shared" si="17"/>
        <v>48</v>
      </c>
      <c r="AD22" s="1">
        <v>0</v>
      </c>
      <c r="AE22" s="1">
        <f t="shared" si="18"/>
        <v>7</v>
      </c>
      <c r="AF22" s="1">
        <f t="shared" si="19"/>
        <v>55</v>
      </c>
      <c r="AG22" s="1">
        <v>0</v>
      </c>
      <c r="AH22" s="1">
        <f t="shared" si="20"/>
        <v>7</v>
      </c>
      <c r="AI22" s="1">
        <f t="shared" si="21"/>
        <v>62</v>
      </c>
      <c r="AJ22" s="1">
        <v>0</v>
      </c>
      <c r="AK22" s="1">
        <f t="shared" si="22"/>
        <v>7</v>
      </c>
      <c r="AL22" s="1">
        <f t="shared" si="23"/>
        <v>69</v>
      </c>
      <c r="AM22" s="1">
        <v>0</v>
      </c>
      <c r="AN22" s="1">
        <f t="shared" si="24"/>
        <v>7</v>
      </c>
      <c r="AO22" s="1">
        <f t="shared" si="25"/>
        <v>76</v>
      </c>
      <c r="AP22" s="1">
        <v>0</v>
      </c>
      <c r="AQ22" s="1">
        <f t="shared" si="26"/>
        <v>7</v>
      </c>
      <c r="AR22" s="1">
        <f t="shared" si="27"/>
        <v>83</v>
      </c>
      <c r="AS22" s="1">
        <v>0</v>
      </c>
      <c r="AT22" s="1">
        <f t="shared" si="28"/>
        <v>7</v>
      </c>
      <c r="AU22" s="1">
        <f t="shared" si="29"/>
        <v>90</v>
      </c>
      <c r="AV22" s="1">
        <v>0</v>
      </c>
      <c r="AW22" s="1">
        <f t="shared" si="30"/>
        <v>7</v>
      </c>
      <c r="AX22" s="1">
        <f t="shared" si="31"/>
        <v>97</v>
      </c>
      <c r="AY22" s="1">
        <v>0</v>
      </c>
      <c r="AZ22" s="1">
        <f t="shared" si="32"/>
        <v>7</v>
      </c>
      <c r="BA22" s="1">
        <f t="shared" si="33"/>
        <v>104</v>
      </c>
      <c r="BB22" s="1"/>
      <c r="BC22" s="1" t="str">
        <f t="shared" si="34"/>
        <v/>
      </c>
      <c r="BD22" s="1">
        <f t="shared" si="35"/>
        <v>104</v>
      </c>
      <c r="BE22" s="2">
        <f t="shared" si="36"/>
        <v>104</v>
      </c>
      <c r="BF22" s="2">
        <f t="shared" si="37"/>
        <v>14</v>
      </c>
      <c r="BG22" s="2">
        <f t="shared" si="38"/>
        <v>48</v>
      </c>
      <c r="BH22" s="2">
        <f t="shared" si="39"/>
        <v>6</v>
      </c>
      <c r="BI22">
        <f t="shared" si="40"/>
        <v>14</v>
      </c>
      <c r="BJ22">
        <f t="shared" si="41"/>
        <v>2</v>
      </c>
    </row>
    <row r="23" spans="1:62" x14ac:dyDescent="0.25">
      <c r="A23">
        <v>52</v>
      </c>
      <c r="B23" t="s">
        <v>50</v>
      </c>
      <c r="C23" s="1"/>
      <c r="D23" s="1" t="str">
        <f t="shared" si="0"/>
        <v/>
      </c>
      <c r="E23" s="1" t="str">
        <f t="shared" si="1"/>
        <v/>
      </c>
      <c r="F23" s="1"/>
      <c r="G23" s="1" t="str">
        <f t="shared" si="2"/>
        <v/>
      </c>
      <c r="H23" s="1" t="str">
        <f t="shared" si="3"/>
        <v/>
      </c>
      <c r="I23" s="1"/>
      <c r="J23" s="1" t="str">
        <f t="shared" si="4"/>
        <v/>
      </c>
      <c r="K23" s="1" t="str">
        <f t="shared" si="5"/>
        <v/>
      </c>
      <c r="L23" s="1"/>
      <c r="M23" s="1" t="str">
        <f t="shared" si="6"/>
        <v/>
      </c>
      <c r="N23" s="1" t="str">
        <f t="shared" si="7"/>
        <v/>
      </c>
      <c r="O23" s="1"/>
      <c r="P23" s="1" t="str">
        <f t="shared" si="8"/>
        <v/>
      </c>
      <c r="Q23" s="1" t="str">
        <f t="shared" si="9"/>
        <v/>
      </c>
      <c r="R23" s="1">
        <v>0</v>
      </c>
      <c r="S23" s="1">
        <f t="shared" si="10"/>
        <v>7</v>
      </c>
      <c r="T23" s="1">
        <f t="shared" si="11"/>
        <v>7</v>
      </c>
      <c r="U23" s="1">
        <v>0</v>
      </c>
      <c r="V23" s="1">
        <f t="shared" si="12"/>
        <v>7</v>
      </c>
      <c r="W23" s="1">
        <f t="shared" si="13"/>
        <v>14</v>
      </c>
      <c r="X23" s="1">
        <v>1</v>
      </c>
      <c r="Y23" s="1">
        <f t="shared" si="14"/>
        <v>15.25</v>
      </c>
      <c r="Z23" s="1">
        <f t="shared" si="15"/>
        <v>29.25</v>
      </c>
      <c r="AA23" s="1">
        <v>0</v>
      </c>
      <c r="AB23" s="1">
        <f t="shared" si="16"/>
        <v>7</v>
      </c>
      <c r="AC23" s="1">
        <f t="shared" si="17"/>
        <v>36.25</v>
      </c>
      <c r="AD23" s="1">
        <v>0</v>
      </c>
      <c r="AE23" s="1">
        <f t="shared" si="18"/>
        <v>7</v>
      </c>
      <c r="AF23" s="1">
        <f t="shared" si="19"/>
        <v>43.25</v>
      </c>
      <c r="AG23" s="1">
        <v>0</v>
      </c>
      <c r="AH23" s="1">
        <f t="shared" si="20"/>
        <v>7</v>
      </c>
      <c r="AI23" s="1">
        <f t="shared" si="21"/>
        <v>50.25</v>
      </c>
      <c r="AJ23" s="1"/>
      <c r="AK23" s="1" t="str">
        <f t="shared" si="22"/>
        <v/>
      </c>
      <c r="AL23" s="1">
        <f t="shared" si="23"/>
        <v>50.25</v>
      </c>
      <c r="AM23" s="1"/>
      <c r="AN23" s="1" t="str">
        <f t="shared" si="24"/>
        <v/>
      </c>
      <c r="AO23" s="1">
        <f t="shared" si="25"/>
        <v>50.25</v>
      </c>
      <c r="AP23" s="1">
        <v>0</v>
      </c>
      <c r="AQ23" s="1">
        <f t="shared" si="26"/>
        <v>7</v>
      </c>
      <c r="AR23" s="1">
        <f t="shared" si="27"/>
        <v>57.25</v>
      </c>
      <c r="AS23" s="1"/>
      <c r="AT23" s="1" t="str">
        <f t="shared" si="28"/>
        <v/>
      </c>
      <c r="AU23" s="1">
        <f t="shared" si="29"/>
        <v>57.25</v>
      </c>
      <c r="AV23" s="1">
        <v>0</v>
      </c>
      <c r="AW23" s="1">
        <f t="shared" si="30"/>
        <v>7</v>
      </c>
      <c r="AX23" s="1">
        <f t="shared" si="31"/>
        <v>64.25</v>
      </c>
      <c r="AY23" s="1">
        <v>0</v>
      </c>
      <c r="AZ23" s="1">
        <f t="shared" si="32"/>
        <v>7</v>
      </c>
      <c r="BA23" s="1">
        <f t="shared" si="33"/>
        <v>71.25</v>
      </c>
      <c r="BB23" s="1">
        <v>0</v>
      </c>
      <c r="BC23" s="1">
        <f t="shared" si="34"/>
        <v>7</v>
      </c>
      <c r="BD23" s="1">
        <f t="shared" si="35"/>
        <v>78.25</v>
      </c>
      <c r="BE23" s="2">
        <f t="shared" si="36"/>
        <v>78.25</v>
      </c>
      <c r="BF23" s="2">
        <f t="shared" si="37"/>
        <v>10</v>
      </c>
      <c r="BG23" s="2">
        <f t="shared" si="38"/>
        <v>36.25</v>
      </c>
      <c r="BH23" s="2">
        <f t="shared" si="39"/>
        <v>4</v>
      </c>
      <c r="BI23">
        <f t="shared" si="40"/>
        <v>14</v>
      </c>
      <c r="BJ23">
        <f t="shared" si="41"/>
        <v>2</v>
      </c>
    </row>
    <row r="24" spans="1:62" x14ac:dyDescent="0.25">
      <c r="A24">
        <v>51</v>
      </c>
      <c r="B24" t="s">
        <v>45</v>
      </c>
      <c r="C24" s="1"/>
      <c r="D24" s="1" t="str">
        <f t="shared" si="0"/>
        <v/>
      </c>
      <c r="E24" s="1" t="str">
        <f t="shared" si="1"/>
        <v/>
      </c>
      <c r="F24" s="1"/>
      <c r="G24" s="1" t="str">
        <f t="shared" si="2"/>
        <v/>
      </c>
      <c r="H24" s="1" t="str">
        <f t="shared" si="3"/>
        <v/>
      </c>
      <c r="I24" s="1"/>
      <c r="J24" s="1" t="str">
        <f t="shared" si="4"/>
        <v/>
      </c>
      <c r="K24" s="1" t="str">
        <f t="shared" si="5"/>
        <v/>
      </c>
      <c r="L24" s="1">
        <v>0</v>
      </c>
      <c r="M24" s="1">
        <f t="shared" si="6"/>
        <v>7</v>
      </c>
      <c r="N24" s="1">
        <f t="shared" si="7"/>
        <v>7</v>
      </c>
      <c r="O24" s="1">
        <v>2</v>
      </c>
      <c r="P24" s="1">
        <f t="shared" si="8"/>
        <v>14.5</v>
      </c>
      <c r="Q24" s="1">
        <f t="shared" si="9"/>
        <v>21.5</v>
      </c>
      <c r="R24" s="1">
        <v>0</v>
      </c>
      <c r="S24" s="1">
        <f t="shared" si="10"/>
        <v>7</v>
      </c>
      <c r="T24" s="1">
        <f t="shared" si="11"/>
        <v>28.5</v>
      </c>
      <c r="U24" s="1">
        <v>0</v>
      </c>
      <c r="V24" s="1">
        <f t="shared" si="12"/>
        <v>7</v>
      </c>
      <c r="W24" s="1">
        <f t="shared" si="13"/>
        <v>35.5</v>
      </c>
      <c r="X24" s="1"/>
      <c r="Y24" s="1" t="str">
        <f t="shared" si="14"/>
        <v/>
      </c>
      <c r="Z24" s="1">
        <f t="shared" si="15"/>
        <v>35.5</v>
      </c>
      <c r="AA24" s="1"/>
      <c r="AB24" s="1" t="str">
        <f t="shared" si="16"/>
        <v/>
      </c>
      <c r="AC24" s="1">
        <f t="shared" si="17"/>
        <v>35.5</v>
      </c>
      <c r="AD24" s="1"/>
      <c r="AE24" s="1" t="str">
        <f t="shared" si="18"/>
        <v/>
      </c>
      <c r="AF24" s="1">
        <f t="shared" si="19"/>
        <v>35.5</v>
      </c>
      <c r="AG24" s="1"/>
      <c r="AH24" s="1" t="str">
        <f t="shared" si="20"/>
        <v/>
      </c>
      <c r="AI24" s="1">
        <f t="shared" si="21"/>
        <v>35.5</v>
      </c>
      <c r="AJ24" s="1"/>
      <c r="AK24" s="1" t="str">
        <f t="shared" si="22"/>
        <v/>
      </c>
      <c r="AL24" s="1">
        <f t="shared" si="23"/>
        <v>35.5</v>
      </c>
      <c r="AM24" s="1"/>
      <c r="AN24" s="1" t="str">
        <f t="shared" si="24"/>
        <v/>
      </c>
      <c r="AO24" s="1">
        <f t="shared" si="25"/>
        <v>35.5</v>
      </c>
      <c r="AP24" s="1">
        <v>5</v>
      </c>
      <c r="AQ24" s="1">
        <f t="shared" si="26"/>
        <v>12.25</v>
      </c>
      <c r="AR24" s="1">
        <f t="shared" si="27"/>
        <v>47.75</v>
      </c>
      <c r="AS24" s="1">
        <v>0</v>
      </c>
      <c r="AT24" s="1">
        <f t="shared" si="28"/>
        <v>7</v>
      </c>
      <c r="AU24" s="1">
        <f t="shared" si="29"/>
        <v>54.75</v>
      </c>
      <c r="AV24" s="1">
        <v>0</v>
      </c>
      <c r="AW24" s="1">
        <f t="shared" si="30"/>
        <v>7</v>
      </c>
      <c r="AX24" s="1">
        <f t="shared" si="31"/>
        <v>61.75</v>
      </c>
      <c r="AY24" s="1">
        <v>0</v>
      </c>
      <c r="AZ24" s="1">
        <f t="shared" si="32"/>
        <v>7</v>
      </c>
      <c r="BA24" s="1">
        <f t="shared" si="33"/>
        <v>68.75</v>
      </c>
      <c r="BB24" s="1">
        <v>0</v>
      </c>
      <c r="BC24" s="1">
        <f t="shared" si="34"/>
        <v>7</v>
      </c>
      <c r="BD24" s="1">
        <f t="shared" si="35"/>
        <v>75.75</v>
      </c>
      <c r="BE24" s="2">
        <f t="shared" si="36"/>
        <v>75.75</v>
      </c>
      <c r="BF24" s="2">
        <f t="shared" si="37"/>
        <v>9</v>
      </c>
      <c r="BG24" s="2">
        <f t="shared" si="38"/>
        <v>35.5</v>
      </c>
      <c r="BH24" s="2">
        <f t="shared" si="39"/>
        <v>4</v>
      </c>
      <c r="BI24">
        <f t="shared" si="40"/>
        <v>14</v>
      </c>
      <c r="BJ24">
        <f t="shared" si="41"/>
        <v>2</v>
      </c>
    </row>
    <row r="25" spans="1:62" x14ac:dyDescent="0.25">
      <c r="A25">
        <v>15</v>
      </c>
      <c r="B25" t="s">
        <v>58</v>
      </c>
      <c r="C25" s="1"/>
      <c r="D25" s="1" t="str">
        <f t="shared" si="0"/>
        <v/>
      </c>
      <c r="E25" s="1" t="str">
        <f t="shared" si="1"/>
        <v/>
      </c>
      <c r="F25" s="1"/>
      <c r="G25" s="1" t="str">
        <f t="shared" si="2"/>
        <v/>
      </c>
      <c r="H25" s="1" t="str">
        <f t="shared" si="3"/>
        <v/>
      </c>
      <c r="I25" s="1"/>
      <c r="J25" s="1" t="str">
        <f t="shared" si="4"/>
        <v/>
      </c>
      <c r="K25" s="1" t="str">
        <f t="shared" si="5"/>
        <v/>
      </c>
      <c r="L25" s="1"/>
      <c r="M25" s="1" t="str">
        <f t="shared" si="6"/>
        <v/>
      </c>
      <c r="N25" s="1" t="str">
        <f t="shared" si="7"/>
        <v/>
      </c>
      <c r="O25" s="1"/>
      <c r="P25" s="1" t="str">
        <f t="shared" si="8"/>
        <v/>
      </c>
      <c r="Q25" s="1" t="str">
        <f t="shared" si="9"/>
        <v/>
      </c>
      <c r="R25" s="1"/>
      <c r="S25" s="1" t="str">
        <f t="shared" si="10"/>
        <v/>
      </c>
      <c r="T25" s="1" t="str">
        <f t="shared" si="11"/>
        <v/>
      </c>
      <c r="U25" s="1"/>
      <c r="V25" s="1" t="str">
        <f t="shared" si="12"/>
        <v/>
      </c>
      <c r="W25" s="1" t="str">
        <f t="shared" si="13"/>
        <v/>
      </c>
      <c r="X25" s="1">
        <v>0</v>
      </c>
      <c r="Y25" s="1">
        <f t="shared" si="14"/>
        <v>7</v>
      </c>
      <c r="Z25" s="1">
        <f t="shared" si="15"/>
        <v>7</v>
      </c>
      <c r="AA25" s="1">
        <v>0</v>
      </c>
      <c r="AB25" s="1">
        <f t="shared" si="16"/>
        <v>7</v>
      </c>
      <c r="AC25" s="1">
        <f t="shared" si="17"/>
        <v>14</v>
      </c>
      <c r="AD25" s="1"/>
      <c r="AE25" s="1" t="str">
        <f t="shared" si="18"/>
        <v/>
      </c>
      <c r="AF25" s="1">
        <f t="shared" si="19"/>
        <v>14</v>
      </c>
      <c r="AG25" s="1">
        <v>0</v>
      </c>
      <c r="AH25" s="1">
        <f t="shared" si="20"/>
        <v>7</v>
      </c>
      <c r="AI25" s="1">
        <f t="shared" si="21"/>
        <v>21</v>
      </c>
      <c r="AJ25" s="1">
        <v>0</v>
      </c>
      <c r="AK25" s="1">
        <f t="shared" si="22"/>
        <v>7</v>
      </c>
      <c r="AL25" s="1">
        <f t="shared" si="23"/>
        <v>28</v>
      </c>
      <c r="AM25" s="1">
        <v>0</v>
      </c>
      <c r="AN25" s="1">
        <f t="shared" si="24"/>
        <v>7</v>
      </c>
      <c r="AO25" s="1">
        <f t="shared" si="25"/>
        <v>35</v>
      </c>
      <c r="AP25" s="1">
        <v>0</v>
      </c>
      <c r="AQ25" s="1">
        <f t="shared" si="26"/>
        <v>7</v>
      </c>
      <c r="AR25" s="1">
        <f t="shared" si="27"/>
        <v>42</v>
      </c>
      <c r="AS25" s="1">
        <v>0</v>
      </c>
      <c r="AT25" s="1">
        <f t="shared" si="28"/>
        <v>7</v>
      </c>
      <c r="AU25" s="1">
        <f t="shared" si="29"/>
        <v>49</v>
      </c>
      <c r="AV25" s="1"/>
      <c r="AW25" s="1" t="str">
        <f t="shared" si="30"/>
        <v/>
      </c>
      <c r="AX25" s="1">
        <f t="shared" si="31"/>
        <v>49</v>
      </c>
      <c r="AY25" s="1"/>
      <c r="AZ25" s="1" t="str">
        <f t="shared" si="32"/>
        <v/>
      </c>
      <c r="BA25" s="1">
        <f t="shared" si="33"/>
        <v>49</v>
      </c>
      <c r="BB25" s="1">
        <v>0</v>
      </c>
      <c r="BC25" s="1">
        <f t="shared" si="34"/>
        <v>7</v>
      </c>
      <c r="BD25" s="1">
        <f t="shared" si="35"/>
        <v>56</v>
      </c>
      <c r="BE25" s="2">
        <f t="shared" si="36"/>
        <v>56</v>
      </c>
      <c r="BF25" s="2">
        <f t="shared" si="37"/>
        <v>8</v>
      </c>
      <c r="BG25" s="2">
        <f t="shared" si="38"/>
        <v>14</v>
      </c>
      <c r="BH25" s="2">
        <f t="shared" si="39"/>
        <v>2</v>
      </c>
      <c r="BI25">
        <f t="shared" si="40"/>
        <v>14</v>
      </c>
      <c r="BJ25">
        <f t="shared" si="41"/>
        <v>2</v>
      </c>
    </row>
    <row r="26" spans="1:62" x14ac:dyDescent="0.25">
      <c r="A26">
        <v>2</v>
      </c>
      <c r="B26" t="s">
        <v>28</v>
      </c>
      <c r="C26" s="1">
        <v>0</v>
      </c>
      <c r="D26" s="1">
        <f t="shared" si="0"/>
        <v>7</v>
      </c>
      <c r="E26" s="1">
        <f t="shared" si="1"/>
        <v>7</v>
      </c>
      <c r="F26" s="1"/>
      <c r="G26" s="1" t="str">
        <f t="shared" si="2"/>
        <v/>
      </c>
      <c r="H26" s="1">
        <f t="shared" si="3"/>
        <v>7</v>
      </c>
      <c r="I26" s="1"/>
      <c r="J26" s="1" t="str">
        <f t="shared" si="4"/>
        <v/>
      </c>
      <c r="K26" s="1">
        <f t="shared" si="5"/>
        <v>7</v>
      </c>
      <c r="L26" s="1"/>
      <c r="M26" s="1" t="str">
        <f t="shared" si="6"/>
        <v/>
      </c>
      <c r="N26" s="1">
        <f t="shared" si="7"/>
        <v>7</v>
      </c>
      <c r="O26" s="1"/>
      <c r="P26" s="1" t="str">
        <f t="shared" si="8"/>
        <v/>
      </c>
      <c r="Q26" s="1">
        <f t="shared" si="9"/>
        <v>7</v>
      </c>
      <c r="R26" s="1"/>
      <c r="S26" s="1" t="str">
        <f t="shared" si="10"/>
        <v/>
      </c>
      <c r="T26" s="1">
        <f t="shared" si="11"/>
        <v>7</v>
      </c>
      <c r="U26" s="1"/>
      <c r="V26" s="1" t="str">
        <f t="shared" si="12"/>
        <v/>
      </c>
      <c r="W26" s="1">
        <f t="shared" si="13"/>
        <v>7</v>
      </c>
      <c r="X26" s="1"/>
      <c r="Y26" s="1" t="str">
        <f t="shared" si="14"/>
        <v/>
      </c>
      <c r="Z26" s="1">
        <f t="shared" si="15"/>
        <v>7</v>
      </c>
      <c r="AA26" s="1"/>
      <c r="AB26" s="1" t="str">
        <f t="shared" si="16"/>
        <v/>
      </c>
      <c r="AC26" s="1">
        <f t="shared" si="17"/>
        <v>7</v>
      </c>
      <c r="AD26" s="1">
        <v>0</v>
      </c>
      <c r="AE26" s="1">
        <f t="shared" si="18"/>
        <v>7</v>
      </c>
      <c r="AF26" s="1">
        <f t="shared" si="19"/>
        <v>14</v>
      </c>
      <c r="AG26" s="1">
        <v>0</v>
      </c>
      <c r="AH26" s="1">
        <f t="shared" si="20"/>
        <v>7</v>
      </c>
      <c r="AI26" s="1">
        <f t="shared" si="21"/>
        <v>21</v>
      </c>
      <c r="AJ26" s="1">
        <v>3</v>
      </c>
      <c r="AK26" s="1">
        <f t="shared" si="22"/>
        <v>13.75</v>
      </c>
      <c r="AL26" s="1">
        <f t="shared" si="23"/>
        <v>34.75</v>
      </c>
      <c r="AM26" s="1">
        <v>0</v>
      </c>
      <c r="AN26" s="1">
        <f t="shared" si="24"/>
        <v>7</v>
      </c>
      <c r="AO26" s="1">
        <f t="shared" si="25"/>
        <v>41.75</v>
      </c>
      <c r="AP26" s="1">
        <v>0</v>
      </c>
      <c r="AQ26" s="1">
        <f t="shared" si="26"/>
        <v>7</v>
      </c>
      <c r="AR26" s="1">
        <f t="shared" si="27"/>
        <v>48.75</v>
      </c>
      <c r="AS26" s="1">
        <v>0</v>
      </c>
      <c r="AT26" s="1">
        <f t="shared" si="28"/>
        <v>7</v>
      </c>
      <c r="AU26" s="1">
        <f t="shared" si="29"/>
        <v>55.75</v>
      </c>
      <c r="AV26" s="1">
        <v>0</v>
      </c>
      <c r="AW26" s="1">
        <f t="shared" si="30"/>
        <v>7</v>
      </c>
      <c r="AX26" s="1">
        <f t="shared" si="31"/>
        <v>62.75</v>
      </c>
      <c r="AY26" s="1">
        <v>0</v>
      </c>
      <c r="AZ26" s="1">
        <f t="shared" si="32"/>
        <v>7</v>
      </c>
      <c r="BA26" s="1">
        <f t="shared" si="33"/>
        <v>69.75</v>
      </c>
      <c r="BB26" s="1">
        <v>0</v>
      </c>
      <c r="BC26" s="1">
        <f t="shared" si="34"/>
        <v>7</v>
      </c>
      <c r="BD26" s="1">
        <f t="shared" si="35"/>
        <v>76.75</v>
      </c>
      <c r="BE26" s="2">
        <f t="shared" si="36"/>
        <v>76.75</v>
      </c>
      <c r="BF26" s="2">
        <f t="shared" si="37"/>
        <v>10</v>
      </c>
      <c r="BG26" s="2">
        <f t="shared" si="38"/>
        <v>7</v>
      </c>
      <c r="BH26" s="2">
        <f t="shared" si="39"/>
        <v>1</v>
      </c>
      <c r="BI26">
        <f t="shared" si="40"/>
        <v>14</v>
      </c>
      <c r="BJ26">
        <f t="shared" si="41"/>
        <v>2</v>
      </c>
    </row>
    <row r="27" spans="1:62" x14ac:dyDescent="0.25">
      <c r="A27">
        <v>23</v>
      </c>
      <c r="B27" t="s">
        <v>56</v>
      </c>
      <c r="C27" s="1"/>
      <c r="D27" s="1" t="str">
        <f t="shared" si="0"/>
        <v/>
      </c>
      <c r="E27" s="1" t="str">
        <f t="shared" si="1"/>
        <v/>
      </c>
      <c r="F27" s="1"/>
      <c r="G27" s="1" t="str">
        <f t="shared" si="2"/>
        <v/>
      </c>
      <c r="H27" s="1" t="str">
        <f t="shared" si="3"/>
        <v/>
      </c>
      <c r="I27" s="1"/>
      <c r="J27" s="1" t="str">
        <f t="shared" si="4"/>
        <v/>
      </c>
      <c r="K27" s="1" t="str">
        <f t="shared" si="5"/>
        <v/>
      </c>
      <c r="L27" s="1">
        <v>3</v>
      </c>
      <c r="M27" s="1">
        <f t="shared" si="6"/>
        <v>13.75</v>
      </c>
      <c r="N27" s="1">
        <f t="shared" si="7"/>
        <v>13.75</v>
      </c>
      <c r="O27" s="1">
        <v>0</v>
      </c>
      <c r="P27" s="1">
        <f t="shared" si="8"/>
        <v>7</v>
      </c>
      <c r="Q27" s="1">
        <f t="shared" si="9"/>
        <v>20.75</v>
      </c>
      <c r="R27" s="1"/>
      <c r="S27" s="1" t="str">
        <f t="shared" si="10"/>
        <v/>
      </c>
      <c r="T27" s="1">
        <f t="shared" si="11"/>
        <v>20.75</v>
      </c>
      <c r="U27" s="1"/>
      <c r="V27" s="1" t="str">
        <f t="shared" si="12"/>
        <v/>
      </c>
      <c r="W27" s="1">
        <f t="shared" si="13"/>
        <v>20.75</v>
      </c>
      <c r="X27" s="1"/>
      <c r="Y27" s="1" t="str">
        <f t="shared" si="14"/>
        <v/>
      </c>
      <c r="Z27" s="1">
        <f t="shared" si="15"/>
        <v>20.75</v>
      </c>
      <c r="AA27" s="1"/>
      <c r="AB27" s="1" t="str">
        <f t="shared" si="16"/>
        <v/>
      </c>
      <c r="AC27" s="1">
        <f t="shared" si="17"/>
        <v>20.75</v>
      </c>
      <c r="AD27" s="1"/>
      <c r="AE27" s="1" t="str">
        <f t="shared" si="18"/>
        <v/>
      </c>
      <c r="AF27" s="1">
        <f t="shared" si="19"/>
        <v>20.75</v>
      </c>
      <c r="AG27" s="1"/>
      <c r="AH27" s="1" t="str">
        <f t="shared" si="20"/>
        <v/>
      </c>
      <c r="AI27" s="1">
        <f t="shared" si="21"/>
        <v>20.75</v>
      </c>
      <c r="AJ27" s="1">
        <v>0</v>
      </c>
      <c r="AK27" s="1">
        <f t="shared" si="22"/>
        <v>7</v>
      </c>
      <c r="AL27" s="1">
        <f t="shared" si="23"/>
        <v>27.75</v>
      </c>
      <c r="AM27" s="1">
        <v>0</v>
      </c>
      <c r="AN27" s="1">
        <f t="shared" si="24"/>
        <v>7</v>
      </c>
      <c r="AO27" s="1">
        <f t="shared" si="25"/>
        <v>34.75</v>
      </c>
      <c r="AP27" s="1">
        <v>0</v>
      </c>
      <c r="AQ27" s="1">
        <f t="shared" si="26"/>
        <v>7</v>
      </c>
      <c r="AR27" s="1">
        <f t="shared" si="27"/>
        <v>41.75</v>
      </c>
      <c r="AS27" s="1">
        <v>0</v>
      </c>
      <c r="AT27" s="1">
        <f t="shared" si="28"/>
        <v>7</v>
      </c>
      <c r="AU27" s="1">
        <f t="shared" si="29"/>
        <v>48.75</v>
      </c>
      <c r="AV27" s="1">
        <v>3</v>
      </c>
      <c r="AW27" s="1">
        <f t="shared" si="30"/>
        <v>13.75</v>
      </c>
      <c r="AX27" s="1">
        <f t="shared" si="31"/>
        <v>62.5</v>
      </c>
      <c r="AY27" s="1"/>
      <c r="AZ27" s="1" t="str">
        <f t="shared" si="32"/>
        <v/>
      </c>
      <c r="BA27" s="1">
        <f t="shared" si="33"/>
        <v>62.5</v>
      </c>
      <c r="BB27" s="1"/>
      <c r="BC27" s="1" t="str">
        <f t="shared" si="34"/>
        <v/>
      </c>
      <c r="BD27" s="1">
        <f t="shared" si="35"/>
        <v>62.5</v>
      </c>
      <c r="BE27" s="2">
        <f t="shared" si="36"/>
        <v>62.5</v>
      </c>
      <c r="BF27" s="2">
        <f t="shared" si="37"/>
        <v>7</v>
      </c>
      <c r="BG27" s="2">
        <f t="shared" si="38"/>
        <v>20.75</v>
      </c>
      <c r="BH27" s="2">
        <f t="shared" si="39"/>
        <v>2</v>
      </c>
      <c r="BI27">
        <f t="shared" si="40"/>
        <v>13.75</v>
      </c>
      <c r="BJ27">
        <f t="shared" si="41"/>
        <v>1</v>
      </c>
    </row>
    <row r="28" spans="1:62" x14ac:dyDescent="0.25">
      <c r="A28">
        <v>17</v>
      </c>
      <c r="B28" t="s">
        <v>59</v>
      </c>
      <c r="C28" s="1">
        <v>6</v>
      </c>
      <c r="D28" s="1">
        <f t="shared" si="0"/>
        <v>11.5</v>
      </c>
      <c r="E28" s="1">
        <f t="shared" si="1"/>
        <v>11.5</v>
      </c>
      <c r="F28" s="1">
        <v>0</v>
      </c>
      <c r="G28" s="1">
        <f t="shared" si="2"/>
        <v>7</v>
      </c>
      <c r="H28" s="1">
        <f t="shared" si="3"/>
        <v>18.5</v>
      </c>
      <c r="I28" s="1">
        <v>0</v>
      </c>
      <c r="J28" s="1">
        <f t="shared" si="4"/>
        <v>7</v>
      </c>
      <c r="K28" s="1">
        <f t="shared" si="5"/>
        <v>25.5</v>
      </c>
      <c r="L28" s="1">
        <v>0</v>
      </c>
      <c r="M28" s="1">
        <f t="shared" si="6"/>
        <v>7</v>
      </c>
      <c r="N28" s="1">
        <f t="shared" si="7"/>
        <v>32.5</v>
      </c>
      <c r="O28" s="1">
        <v>0</v>
      </c>
      <c r="P28" s="1">
        <f t="shared" si="8"/>
        <v>7</v>
      </c>
      <c r="Q28" s="1">
        <f t="shared" si="9"/>
        <v>39.5</v>
      </c>
      <c r="R28" s="1">
        <v>3</v>
      </c>
      <c r="S28" s="1">
        <f t="shared" si="10"/>
        <v>13.75</v>
      </c>
      <c r="T28" s="1">
        <f t="shared" si="11"/>
        <v>53.25</v>
      </c>
      <c r="U28" s="1">
        <v>0</v>
      </c>
      <c r="V28" s="1">
        <f t="shared" si="12"/>
        <v>7</v>
      </c>
      <c r="W28" s="1">
        <f t="shared" si="13"/>
        <v>60.25</v>
      </c>
      <c r="X28" s="1">
        <v>0</v>
      </c>
      <c r="Y28" s="1">
        <f t="shared" si="14"/>
        <v>7</v>
      </c>
      <c r="Z28" s="1">
        <f t="shared" si="15"/>
        <v>67.25</v>
      </c>
      <c r="AA28" s="1">
        <v>0</v>
      </c>
      <c r="AB28" s="1">
        <f t="shared" si="16"/>
        <v>7</v>
      </c>
      <c r="AC28" s="1">
        <f t="shared" si="17"/>
        <v>74.25</v>
      </c>
      <c r="AD28" s="1"/>
      <c r="AE28" s="1" t="str">
        <f t="shared" si="18"/>
        <v/>
      </c>
      <c r="AF28" s="1">
        <f t="shared" si="19"/>
        <v>74.25</v>
      </c>
      <c r="AG28" s="1"/>
      <c r="AH28" s="1" t="str">
        <f t="shared" si="20"/>
        <v/>
      </c>
      <c r="AI28" s="1">
        <f t="shared" si="21"/>
        <v>74.25</v>
      </c>
      <c r="AJ28" s="1"/>
      <c r="AK28" s="1" t="str">
        <f t="shared" si="22"/>
        <v/>
      </c>
      <c r="AL28" s="1">
        <f t="shared" si="23"/>
        <v>74.25</v>
      </c>
      <c r="AM28" s="1"/>
      <c r="AN28" s="1" t="str">
        <f t="shared" si="24"/>
        <v/>
      </c>
      <c r="AO28" s="1">
        <f t="shared" si="25"/>
        <v>74.25</v>
      </c>
      <c r="AP28" s="1"/>
      <c r="AQ28" s="1" t="str">
        <f t="shared" si="26"/>
        <v/>
      </c>
      <c r="AR28" s="1">
        <f t="shared" si="27"/>
        <v>74.25</v>
      </c>
      <c r="AS28" s="1"/>
      <c r="AT28" s="1" t="str">
        <f t="shared" si="28"/>
        <v/>
      </c>
      <c r="AU28" s="1">
        <f t="shared" si="29"/>
        <v>74.25</v>
      </c>
      <c r="AV28" s="1"/>
      <c r="AW28" s="1" t="str">
        <f t="shared" si="30"/>
        <v/>
      </c>
      <c r="AX28" s="1">
        <f t="shared" si="31"/>
        <v>74.25</v>
      </c>
      <c r="AY28" s="1"/>
      <c r="AZ28" s="1" t="str">
        <f t="shared" si="32"/>
        <v/>
      </c>
      <c r="BA28" s="1">
        <f t="shared" si="33"/>
        <v>74.25</v>
      </c>
      <c r="BB28" s="1"/>
      <c r="BC28" s="1" t="str">
        <f t="shared" si="34"/>
        <v/>
      </c>
      <c r="BD28" s="1">
        <f t="shared" si="35"/>
        <v>74.25</v>
      </c>
      <c r="BE28" s="2">
        <f t="shared" si="36"/>
        <v>74.25</v>
      </c>
      <c r="BF28" s="2">
        <f t="shared" si="37"/>
        <v>9</v>
      </c>
      <c r="BG28" s="2">
        <f t="shared" si="38"/>
        <v>74.25</v>
      </c>
      <c r="BH28" s="2">
        <f t="shared" si="39"/>
        <v>9</v>
      </c>
      <c r="BI28">
        <f t="shared" si="40"/>
        <v>7</v>
      </c>
      <c r="BJ28">
        <f t="shared" si="41"/>
        <v>1</v>
      </c>
    </row>
    <row r="29" spans="1:62" x14ac:dyDescent="0.25">
      <c r="A29">
        <v>20</v>
      </c>
      <c r="B29" t="s">
        <v>54</v>
      </c>
      <c r="C29" s="1">
        <v>0</v>
      </c>
      <c r="D29" s="1">
        <f t="shared" si="0"/>
        <v>7</v>
      </c>
      <c r="E29" s="1">
        <f t="shared" si="1"/>
        <v>7</v>
      </c>
      <c r="F29" s="1">
        <v>0</v>
      </c>
      <c r="G29" s="1">
        <f t="shared" si="2"/>
        <v>7</v>
      </c>
      <c r="H29" s="1">
        <f t="shared" si="3"/>
        <v>14</v>
      </c>
      <c r="I29" s="1">
        <v>0</v>
      </c>
      <c r="J29" s="1">
        <f t="shared" si="4"/>
        <v>7</v>
      </c>
      <c r="K29" s="1">
        <f t="shared" si="5"/>
        <v>21</v>
      </c>
      <c r="L29" s="1">
        <v>0</v>
      </c>
      <c r="M29" s="1">
        <f t="shared" si="6"/>
        <v>7</v>
      </c>
      <c r="N29" s="1">
        <f t="shared" si="7"/>
        <v>28</v>
      </c>
      <c r="O29" s="1">
        <v>0</v>
      </c>
      <c r="P29" s="1">
        <f t="shared" si="8"/>
        <v>7</v>
      </c>
      <c r="Q29" s="1">
        <f t="shared" si="9"/>
        <v>35</v>
      </c>
      <c r="R29" s="1">
        <v>0</v>
      </c>
      <c r="S29" s="1">
        <f t="shared" si="10"/>
        <v>7</v>
      </c>
      <c r="T29" s="1">
        <f t="shared" si="11"/>
        <v>42</v>
      </c>
      <c r="U29" s="1">
        <v>0</v>
      </c>
      <c r="V29" s="1">
        <f t="shared" si="12"/>
        <v>7</v>
      </c>
      <c r="W29" s="1">
        <f t="shared" si="13"/>
        <v>49</v>
      </c>
      <c r="X29" s="1">
        <v>0</v>
      </c>
      <c r="Y29" s="1">
        <f t="shared" si="14"/>
        <v>7</v>
      </c>
      <c r="Z29" s="1">
        <f t="shared" si="15"/>
        <v>56</v>
      </c>
      <c r="AA29" s="1">
        <v>0</v>
      </c>
      <c r="AB29" s="1">
        <f t="shared" si="16"/>
        <v>7</v>
      </c>
      <c r="AC29" s="1">
        <f t="shared" si="17"/>
        <v>63</v>
      </c>
      <c r="AD29" s="1"/>
      <c r="AE29" s="1" t="str">
        <f t="shared" si="18"/>
        <v/>
      </c>
      <c r="AF29" s="1">
        <f t="shared" si="19"/>
        <v>63</v>
      </c>
      <c r="AG29" s="1"/>
      <c r="AH29" s="1" t="str">
        <f t="shared" si="20"/>
        <v/>
      </c>
      <c r="AI29" s="1">
        <f t="shared" si="21"/>
        <v>63</v>
      </c>
      <c r="AJ29" s="1">
        <v>6</v>
      </c>
      <c r="AK29" s="1">
        <f t="shared" si="22"/>
        <v>11.5</v>
      </c>
      <c r="AL29" s="1">
        <f t="shared" si="23"/>
        <v>74.5</v>
      </c>
      <c r="AM29" s="1">
        <v>0</v>
      </c>
      <c r="AN29" s="1">
        <f t="shared" si="24"/>
        <v>7</v>
      </c>
      <c r="AO29" s="1">
        <f t="shared" si="25"/>
        <v>81.5</v>
      </c>
      <c r="AP29" s="1">
        <v>0</v>
      </c>
      <c r="AQ29" s="1">
        <f t="shared" si="26"/>
        <v>7</v>
      </c>
      <c r="AR29" s="1">
        <f t="shared" si="27"/>
        <v>88.5</v>
      </c>
      <c r="AS29" s="1">
        <v>0</v>
      </c>
      <c r="AT29" s="1">
        <f t="shared" si="28"/>
        <v>7</v>
      </c>
      <c r="AU29" s="1">
        <f t="shared" si="29"/>
        <v>95.5</v>
      </c>
      <c r="AV29" s="1">
        <v>2</v>
      </c>
      <c r="AW29" s="1">
        <f t="shared" si="30"/>
        <v>14.5</v>
      </c>
      <c r="AX29" s="1">
        <f t="shared" si="31"/>
        <v>110</v>
      </c>
      <c r="AY29" s="1">
        <v>0</v>
      </c>
      <c r="AZ29" s="1">
        <f t="shared" si="32"/>
        <v>7</v>
      </c>
      <c r="BA29" s="1">
        <f t="shared" si="33"/>
        <v>117</v>
      </c>
      <c r="BB29" s="1"/>
      <c r="BC29" s="1" t="str">
        <f t="shared" si="34"/>
        <v/>
      </c>
      <c r="BD29" s="1">
        <f t="shared" si="35"/>
        <v>117</v>
      </c>
      <c r="BE29" s="2">
        <f t="shared" si="36"/>
        <v>117</v>
      </c>
      <c r="BF29" s="2">
        <f t="shared" si="37"/>
        <v>15</v>
      </c>
      <c r="BG29" s="2">
        <f t="shared" si="38"/>
        <v>63</v>
      </c>
      <c r="BH29" s="2">
        <f t="shared" si="39"/>
        <v>9</v>
      </c>
      <c r="BI29">
        <f t="shared" si="40"/>
        <v>7</v>
      </c>
      <c r="BJ29">
        <f t="shared" si="41"/>
        <v>1</v>
      </c>
    </row>
    <row r="30" spans="1:62" x14ac:dyDescent="0.25">
      <c r="A30">
        <v>36</v>
      </c>
      <c r="B30" t="s">
        <v>29</v>
      </c>
      <c r="C30" s="1">
        <v>3</v>
      </c>
      <c r="D30" s="1">
        <f t="shared" si="0"/>
        <v>13.75</v>
      </c>
      <c r="E30" s="1">
        <f t="shared" si="1"/>
        <v>13.75</v>
      </c>
      <c r="F30" s="1">
        <v>0</v>
      </c>
      <c r="G30" s="1">
        <f t="shared" si="2"/>
        <v>7</v>
      </c>
      <c r="H30" s="1">
        <f t="shared" si="3"/>
        <v>20.75</v>
      </c>
      <c r="I30" s="1">
        <v>6</v>
      </c>
      <c r="J30" s="1">
        <f t="shared" si="4"/>
        <v>11.5</v>
      </c>
      <c r="K30" s="1">
        <f t="shared" si="5"/>
        <v>32.25</v>
      </c>
      <c r="L30" s="1">
        <v>0</v>
      </c>
      <c r="M30" s="1">
        <f t="shared" si="6"/>
        <v>7</v>
      </c>
      <c r="N30" s="1">
        <f t="shared" si="7"/>
        <v>39.25</v>
      </c>
      <c r="O30" s="1">
        <v>0</v>
      </c>
      <c r="P30" s="1">
        <f t="shared" si="8"/>
        <v>7</v>
      </c>
      <c r="Q30" s="1">
        <f t="shared" si="9"/>
        <v>46.25</v>
      </c>
      <c r="R30" s="1">
        <v>0</v>
      </c>
      <c r="S30" s="1">
        <f t="shared" si="10"/>
        <v>7</v>
      </c>
      <c r="T30" s="1">
        <f t="shared" si="11"/>
        <v>53.25</v>
      </c>
      <c r="U30" s="1"/>
      <c r="V30" s="1" t="str">
        <f t="shared" si="12"/>
        <v/>
      </c>
      <c r="W30" s="1">
        <f t="shared" si="13"/>
        <v>53.25</v>
      </c>
      <c r="X30" s="1"/>
      <c r="Y30" s="1" t="str">
        <f t="shared" si="14"/>
        <v/>
      </c>
      <c r="Z30" s="1">
        <f t="shared" si="15"/>
        <v>53.25</v>
      </c>
      <c r="AA30" s="1"/>
      <c r="AB30" s="1" t="str">
        <f t="shared" si="16"/>
        <v/>
      </c>
      <c r="AC30" s="1">
        <f t="shared" si="17"/>
        <v>53.25</v>
      </c>
      <c r="AD30" s="1"/>
      <c r="AE30" s="1" t="str">
        <f t="shared" si="18"/>
        <v/>
      </c>
      <c r="AF30" s="1">
        <f t="shared" si="19"/>
        <v>53.25</v>
      </c>
      <c r="AG30" s="1"/>
      <c r="AH30" s="1" t="str">
        <f t="shared" si="20"/>
        <v/>
      </c>
      <c r="AI30" s="1">
        <f t="shared" si="21"/>
        <v>53.25</v>
      </c>
      <c r="AJ30" s="1"/>
      <c r="AK30" s="1" t="str">
        <f t="shared" si="22"/>
        <v/>
      </c>
      <c r="AL30" s="1">
        <f t="shared" si="23"/>
        <v>53.25</v>
      </c>
      <c r="AM30" s="1"/>
      <c r="AN30" s="1" t="str">
        <f t="shared" si="24"/>
        <v/>
      </c>
      <c r="AO30" s="1">
        <f t="shared" si="25"/>
        <v>53.25</v>
      </c>
      <c r="AP30" s="1"/>
      <c r="AQ30" s="1" t="str">
        <f t="shared" si="26"/>
        <v/>
      </c>
      <c r="AR30" s="1">
        <f t="shared" si="27"/>
        <v>53.25</v>
      </c>
      <c r="AS30" s="1"/>
      <c r="AT30" s="1" t="str">
        <f t="shared" si="28"/>
        <v/>
      </c>
      <c r="AU30" s="1">
        <f t="shared" si="29"/>
        <v>53.25</v>
      </c>
      <c r="AV30" s="1"/>
      <c r="AW30" s="1" t="str">
        <f t="shared" si="30"/>
        <v/>
      </c>
      <c r="AX30" s="1">
        <f t="shared" si="31"/>
        <v>53.25</v>
      </c>
      <c r="AY30" s="1"/>
      <c r="AZ30" s="1" t="str">
        <f t="shared" si="32"/>
        <v/>
      </c>
      <c r="BA30" s="1">
        <f t="shared" si="33"/>
        <v>53.25</v>
      </c>
      <c r="BB30" s="1"/>
      <c r="BC30" s="1" t="str">
        <f t="shared" si="34"/>
        <v/>
      </c>
      <c r="BD30" s="1">
        <f t="shared" si="35"/>
        <v>53.25</v>
      </c>
      <c r="BE30" s="2">
        <f t="shared" si="36"/>
        <v>53.25</v>
      </c>
      <c r="BF30" s="2">
        <f t="shared" si="37"/>
        <v>6</v>
      </c>
      <c r="BG30" s="2">
        <f t="shared" si="38"/>
        <v>53.25</v>
      </c>
      <c r="BH30" s="2">
        <f t="shared" si="39"/>
        <v>6</v>
      </c>
      <c r="BI30">
        <f t="shared" si="40"/>
        <v>7</v>
      </c>
      <c r="BJ30">
        <f t="shared" si="41"/>
        <v>1</v>
      </c>
    </row>
    <row r="31" spans="1:62" x14ac:dyDescent="0.25">
      <c r="A31">
        <v>26</v>
      </c>
      <c r="B31" t="s">
        <v>32</v>
      </c>
      <c r="C31" s="1"/>
      <c r="D31" s="1" t="str">
        <f t="shared" si="0"/>
        <v/>
      </c>
      <c r="E31" s="1" t="str">
        <f t="shared" si="1"/>
        <v/>
      </c>
      <c r="F31" s="1"/>
      <c r="G31" s="1" t="str">
        <f t="shared" si="2"/>
        <v/>
      </c>
      <c r="H31" s="1" t="str">
        <f t="shared" si="3"/>
        <v/>
      </c>
      <c r="I31" s="1"/>
      <c r="J31" s="1" t="str">
        <f t="shared" si="4"/>
        <v/>
      </c>
      <c r="K31" s="1" t="str">
        <f t="shared" si="5"/>
        <v/>
      </c>
      <c r="L31" s="1"/>
      <c r="M31" s="1" t="str">
        <f t="shared" si="6"/>
        <v/>
      </c>
      <c r="N31" s="1" t="str">
        <f t="shared" si="7"/>
        <v/>
      </c>
      <c r="O31" s="1"/>
      <c r="P31" s="1" t="str">
        <f t="shared" si="8"/>
        <v/>
      </c>
      <c r="Q31" s="1" t="str">
        <f t="shared" si="9"/>
        <v/>
      </c>
      <c r="R31" s="1">
        <v>0</v>
      </c>
      <c r="S31" s="1">
        <f t="shared" si="10"/>
        <v>7</v>
      </c>
      <c r="T31" s="1">
        <f t="shared" si="11"/>
        <v>7</v>
      </c>
      <c r="U31" s="1">
        <v>1</v>
      </c>
      <c r="V31" s="1">
        <f t="shared" si="12"/>
        <v>15.25</v>
      </c>
      <c r="W31" s="1">
        <f t="shared" si="13"/>
        <v>22.25</v>
      </c>
      <c r="X31" s="1">
        <v>0</v>
      </c>
      <c r="Y31" s="1">
        <f t="shared" si="14"/>
        <v>7</v>
      </c>
      <c r="Z31" s="1">
        <f t="shared" si="15"/>
        <v>29.25</v>
      </c>
      <c r="AA31" s="1">
        <v>3</v>
      </c>
      <c r="AB31" s="1">
        <f t="shared" si="16"/>
        <v>13.75</v>
      </c>
      <c r="AC31" s="1">
        <f t="shared" si="17"/>
        <v>43</v>
      </c>
      <c r="AD31" s="1">
        <v>0</v>
      </c>
      <c r="AE31" s="1">
        <f t="shared" si="18"/>
        <v>7</v>
      </c>
      <c r="AF31" s="1">
        <f t="shared" si="19"/>
        <v>50</v>
      </c>
      <c r="AG31" s="1">
        <v>0</v>
      </c>
      <c r="AH31" s="1">
        <f t="shared" si="20"/>
        <v>7</v>
      </c>
      <c r="AI31" s="1">
        <f t="shared" si="21"/>
        <v>57</v>
      </c>
      <c r="AJ31" s="1">
        <v>0</v>
      </c>
      <c r="AK31" s="1">
        <f t="shared" si="22"/>
        <v>7</v>
      </c>
      <c r="AL31" s="1">
        <f t="shared" si="23"/>
        <v>64</v>
      </c>
      <c r="AM31" s="1"/>
      <c r="AN31" s="1" t="str">
        <f t="shared" si="24"/>
        <v/>
      </c>
      <c r="AO31" s="1">
        <f t="shared" si="25"/>
        <v>64</v>
      </c>
      <c r="AP31" s="1">
        <v>6</v>
      </c>
      <c r="AQ31" s="1">
        <f t="shared" si="26"/>
        <v>11.5</v>
      </c>
      <c r="AR31" s="1">
        <f t="shared" si="27"/>
        <v>75.5</v>
      </c>
      <c r="AS31" s="1">
        <v>0</v>
      </c>
      <c r="AT31" s="1">
        <f t="shared" si="28"/>
        <v>7</v>
      </c>
      <c r="AU31" s="1">
        <f t="shared" si="29"/>
        <v>82.5</v>
      </c>
      <c r="AV31" s="1"/>
      <c r="AW31" s="1" t="str">
        <f t="shared" si="30"/>
        <v/>
      </c>
      <c r="AX31" s="1">
        <f t="shared" si="31"/>
        <v>82.5</v>
      </c>
      <c r="AY31" s="1"/>
      <c r="AZ31" s="1" t="str">
        <f t="shared" si="32"/>
        <v/>
      </c>
      <c r="BA31" s="1">
        <f t="shared" si="33"/>
        <v>82.5</v>
      </c>
      <c r="BB31" s="1"/>
      <c r="BC31" s="1" t="str">
        <f t="shared" si="34"/>
        <v/>
      </c>
      <c r="BD31" s="1">
        <f t="shared" si="35"/>
        <v>82.5</v>
      </c>
      <c r="BE31" s="2">
        <f t="shared" si="36"/>
        <v>82.5</v>
      </c>
      <c r="BF31" s="2">
        <f t="shared" si="37"/>
        <v>9</v>
      </c>
      <c r="BG31" s="2">
        <f t="shared" si="38"/>
        <v>43</v>
      </c>
      <c r="BH31" s="2">
        <f t="shared" si="39"/>
        <v>4</v>
      </c>
      <c r="BI31">
        <f t="shared" si="40"/>
        <v>7</v>
      </c>
      <c r="BJ31">
        <f t="shared" si="41"/>
        <v>1</v>
      </c>
    </row>
    <row r="32" spans="1:62" x14ac:dyDescent="0.25">
      <c r="A32">
        <v>10</v>
      </c>
      <c r="B32" t="s">
        <v>23</v>
      </c>
      <c r="C32" s="1">
        <v>0</v>
      </c>
      <c r="D32" s="1">
        <f t="shared" si="0"/>
        <v>7</v>
      </c>
      <c r="E32" s="1">
        <f t="shared" si="1"/>
        <v>7</v>
      </c>
      <c r="F32" s="1">
        <v>0</v>
      </c>
      <c r="G32" s="1">
        <f t="shared" si="2"/>
        <v>7</v>
      </c>
      <c r="H32" s="1">
        <f t="shared" si="3"/>
        <v>14</v>
      </c>
      <c r="I32" s="1">
        <v>0</v>
      </c>
      <c r="J32" s="1">
        <f t="shared" si="4"/>
        <v>7</v>
      </c>
      <c r="K32" s="1">
        <f t="shared" si="5"/>
        <v>21</v>
      </c>
      <c r="L32" s="1">
        <v>0</v>
      </c>
      <c r="M32" s="1">
        <f t="shared" si="6"/>
        <v>7</v>
      </c>
      <c r="N32" s="1">
        <f t="shared" si="7"/>
        <v>28</v>
      </c>
      <c r="O32" s="1">
        <v>0</v>
      </c>
      <c r="P32" s="1">
        <f t="shared" si="8"/>
        <v>7</v>
      </c>
      <c r="Q32" s="1">
        <f t="shared" si="9"/>
        <v>35</v>
      </c>
      <c r="R32" s="1">
        <v>0</v>
      </c>
      <c r="S32" s="1">
        <f t="shared" si="10"/>
        <v>7</v>
      </c>
      <c r="T32" s="1">
        <f t="shared" si="11"/>
        <v>42</v>
      </c>
      <c r="U32" s="1"/>
      <c r="V32" s="1" t="str">
        <f t="shared" si="12"/>
        <v/>
      </c>
      <c r="W32" s="1">
        <f t="shared" si="13"/>
        <v>42</v>
      </c>
      <c r="X32" s="1"/>
      <c r="Y32" s="1" t="str">
        <f t="shared" si="14"/>
        <v/>
      </c>
      <c r="Z32" s="1">
        <f t="shared" si="15"/>
        <v>42</v>
      </c>
      <c r="AA32" s="1"/>
      <c r="AB32" s="1" t="str">
        <f t="shared" si="16"/>
        <v/>
      </c>
      <c r="AC32" s="1">
        <f t="shared" si="17"/>
        <v>42</v>
      </c>
      <c r="AD32" s="1"/>
      <c r="AE32" s="1" t="str">
        <f t="shared" si="18"/>
        <v/>
      </c>
      <c r="AF32" s="1">
        <f t="shared" si="19"/>
        <v>42</v>
      </c>
      <c r="AG32" s="1"/>
      <c r="AH32" s="1" t="str">
        <f t="shared" si="20"/>
        <v/>
      </c>
      <c r="AI32" s="1">
        <f t="shared" si="21"/>
        <v>42</v>
      </c>
      <c r="AJ32" s="1"/>
      <c r="AK32" s="1" t="str">
        <f t="shared" si="22"/>
        <v/>
      </c>
      <c r="AL32" s="1">
        <f t="shared" si="23"/>
        <v>42</v>
      </c>
      <c r="AM32" s="1"/>
      <c r="AN32" s="1" t="str">
        <f t="shared" si="24"/>
        <v/>
      </c>
      <c r="AO32" s="1">
        <f t="shared" si="25"/>
        <v>42</v>
      </c>
      <c r="AP32" s="1"/>
      <c r="AQ32" s="1" t="str">
        <f t="shared" si="26"/>
        <v/>
      </c>
      <c r="AR32" s="1">
        <f t="shared" si="27"/>
        <v>42</v>
      </c>
      <c r="AS32" s="1"/>
      <c r="AT32" s="1" t="str">
        <f t="shared" si="28"/>
        <v/>
      </c>
      <c r="AU32" s="1">
        <f t="shared" si="29"/>
        <v>42</v>
      </c>
      <c r="AV32" s="1"/>
      <c r="AW32" s="1" t="str">
        <f t="shared" si="30"/>
        <v/>
      </c>
      <c r="AX32" s="1">
        <f t="shared" si="31"/>
        <v>42</v>
      </c>
      <c r="AY32" s="1"/>
      <c r="AZ32" s="1" t="str">
        <f t="shared" si="32"/>
        <v/>
      </c>
      <c r="BA32" s="1">
        <f t="shared" si="33"/>
        <v>42</v>
      </c>
      <c r="BB32" s="1"/>
      <c r="BC32" s="1" t="str">
        <f t="shared" si="34"/>
        <v/>
      </c>
      <c r="BD32" s="1">
        <f t="shared" si="35"/>
        <v>42</v>
      </c>
      <c r="BE32" s="2">
        <f t="shared" si="36"/>
        <v>42</v>
      </c>
      <c r="BF32" s="2">
        <f t="shared" si="37"/>
        <v>6</v>
      </c>
      <c r="BG32" s="2">
        <f t="shared" si="38"/>
        <v>42</v>
      </c>
      <c r="BH32" s="2">
        <f t="shared" si="39"/>
        <v>6</v>
      </c>
      <c r="BI32">
        <f t="shared" si="40"/>
        <v>7</v>
      </c>
      <c r="BJ32">
        <f t="shared" si="41"/>
        <v>1</v>
      </c>
    </row>
    <row r="33" spans="1:62" x14ac:dyDescent="0.25">
      <c r="A33">
        <v>32</v>
      </c>
      <c r="B33" t="s">
        <v>44</v>
      </c>
      <c r="C33" s="1">
        <v>0</v>
      </c>
      <c r="D33" s="1">
        <f t="shared" si="0"/>
        <v>7</v>
      </c>
      <c r="E33" s="1">
        <f t="shared" si="1"/>
        <v>7</v>
      </c>
      <c r="F33" s="1">
        <v>0</v>
      </c>
      <c r="G33" s="1">
        <f t="shared" si="2"/>
        <v>7</v>
      </c>
      <c r="H33" s="1">
        <f t="shared" si="3"/>
        <v>14</v>
      </c>
      <c r="I33" s="1">
        <v>0</v>
      </c>
      <c r="J33" s="1">
        <f t="shared" si="4"/>
        <v>7</v>
      </c>
      <c r="K33" s="1">
        <f t="shared" si="5"/>
        <v>21</v>
      </c>
      <c r="L33" s="1">
        <v>0</v>
      </c>
      <c r="M33" s="1">
        <f t="shared" si="6"/>
        <v>7</v>
      </c>
      <c r="N33" s="1">
        <f t="shared" si="7"/>
        <v>28</v>
      </c>
      <c r="O33" s="1">
        <v>0</v>
      </c>
      <c r="P33" s="1">
        <f t="shared" si="8"/>
        <v>7</v>
      </c>
      <c r="Q33" s="1">
        <f t="shared" si="9"/>
        <v>35</v>
      </c>
      <c r="R33" s="1"/>
      <c r="S33" s="1" t="str">
        <f t="shared" si="10"/>
        <v/>
      </c>
      <c r="T33" s="1">
        <f t="shared" si="11"/>
        <v>35</v>
      </c>
      <c r="U33" s="1">
        <v>0</v>
      </c>
      <c r="V33" s="1">
        <f t="shared" si="12"/>
        <v>7</v>
      </c>
      <c r="W33" s="1">
        <f t="shared" si="13"/>
        <v>42</v>
      </c>
      <c r="X33" s="1"/>
      <c r="Y33" s="1" t="str">
        <f t="shared" si="14"/>
        <v/>
      </c>
      <c r="Z33" s="1">
        <f t="shared" si="15"/>
        <v>42</v>
      </c>
      <c r="AA33" s="1"/>
      <c r="AB33" s="1" t="str">
        <f t="shared" si="16"/>
        <v/>
      </c>
      <c r="AC33" s="1">
        <f t="shared" si="17"/>
        <v>42</v>
      </c>
      <c r="AD33" s="1"/>
      <c r="AE33" s="1" t="str">
        <f t="shared" si="18"/>
        <v/>
      </c>
      <c r="AF33" s="1">
        <f t="shared" si="19"/>
        <v>42</v>
      </c>
      <c r="AG33" s="1"/>
      <c r="AH33" s="1" t="str">
        <f t="shared" si="20"/>
        <v/>
      </c>
      <c r="AI33" s="1">
        <f t="shared" si="21"/>
        <v>42</v>
      </c>
      <c r="AJ33" s="1"/>
      <c r="AK33" s="1" t="str">
        <f t="shared" si="22"/>
        <v/>
      </c>
      <c r="AL33" s="1">
        <f t="shared" si="23"/>
        <v>42</v>
      </c>
      <c r="AM33" s="1"/>
      <c r="AN33" s="1" t="str">
        <f t="shared" si="24"/>
        <v/>
      </c>
      <c r="AO33" s="1">
        <f t="shared" si="25"/>
        <v>42</v>
      </c>
      <c r="AP33" s="1"/>
      <c r="AQ33" s="1" t="str">
        <f t="shared" si="26"/>
        <v/>
      </c>
      <c r="AR33" s="1">
        <f t="shared" si="27"/>
        <v>42</v>
      </c>
      <c r="AS33" s="1"/>
      <c r="AT33" s="1" t="str">
        <f t="shared" si="28"/>
        <v/>
      </c>
      <c r="AU33" s="1">
        <f t="shared" si="29"/>
        <v>42</v>
      </c>
      <c r="AV33" s="1"/>
      <c r="AW33" s="1" t="str">
        <f t="shared" si="30"/>
        <v/>
      </c>
      <c r="AX33" s="1">
        <f t="shared" si="31"/>
        <v>42</v>
      </c>
      <c r="AY33" s="1"/>
      <c r="AZ33" s="1" t="str">
        <f t="shared" si="32"/>
        <v/>
      </c>
      <c r="BA33" s="1">
        <f t="shared" si="33"/>
        <v>42</v>
      </c>
      <c r="BB33" s="1"/>
      <c r="BC33" s="1" t="str">
        <f t="shared" si="34"/>
        <v/>
      </c>
      <c r="BD33" s="1">
        <f t="shared" si="35"/>
        <v>42</v>
      </c>
      <c r="BE33" s="2">
        <f t="shared" si="36"/>
        <v>42</v>
      </c>
      <c r="BF33" s="2">
        <f t="shared" si="37"/>
        <v>6</v>
      </c>
      <c r="BG33" s="2">
        <f t="shared" si="38"/>
        <v>42</v>
      </c>
      <c r="BH33" s="2">
        <f t="shared" si="39"/>
        <v>6</v>
      </c>
      <c r="BI33">
        <f t="shared" si="40"/>
        <v>7</v>
      </c>
      <c r="BJ33">
        <f t="shared" si="41"/>
        <v>1</v>
      </c>
    </row>
    <row r="34" spans="1:62" x14ac:dyDescent="0.25">
      <c r="A34">
        <v>27</v>
      </c>
      <c r="B34" t="s">
        <v>35</v>
      </c>
      <c r="C34" s="1"/>
      <c r="D34" s="1" t="str">
        <f t="shared" si="0"/>
        <v/>
      </c>
      <c r="E34" s="1" t="str">
        <f t="shared" si="1"/>
        <v/>
      </c>
      <c r="F34" s="1"/>
      <c r="G34" s="1" t="str">
        <f t="shared" si="2"/>
        <v/>
      </c>
      <c r="H34" s="1" t="str">
        <f t="shared" si="3"/>
        <v/>
      </c>
      <c r="I34" s="1">
        <v>0</v>
      </c>
      <c r="J34" s="1">
        <f t="shared" si="4"/>
        <v>7</v>
      </c>
      <c r="K34" s="1">
        <f t="shared" si="5"/>
        <v>7</v>
      </c>
      <c r="L34" s="1"/>
      <c r="M34" s="1" t="str">
        <f t="shared" si="6"/>
        <v/>
      </c>
      <c r="N34" s="1">
        <f t="shared" si="7"/>
        <v>7</v>
      </c>
      <c r="O34" s="1"/>
      <c r="P34" s="1" t="str">
        <f t="shared" si="8"/>
        <v/>
      </c>
      <c r="Q34" s="1">
        <f t="shared" si="9"/>
        <v>7</v>
      </c>
      <c r="R34" s="1"/>
      <c r="S34" s="1" t="str">
        <f t="shared" si="10"/>
        <v/>
      </c>
      <c r="T34" s="1">
        <f t="shared" si="11"/>
        <v>7</v>
      </c>
      <c r="U34" s="1"/>
      <c r="V34" s="1" t="str">
        <f t="shared" si="12"/>
        <v/>
      </c>
      <c r="W34" s="1">
        <f t="shared" si="13"/>
        <v>7</v>
      </c>
      <c r="X34" s="1"/>
      <c r="Y34" s="1" t="str">
        <f t="shared" si="14"/>
        <v/>
      </c>
      <c r="Z34" s="1">
        <f t="shared" si="15"/>
        <v>7</v>
      </c>
      <c r="AA34" s="1">
        <v>0</v>
      </c>
      <c r="AB34" s="1">
        <f t="shared" si="16"/>
        <v>7</v>
      </c>
      <c r="AC34" s="1">
        <f t="shared" si="17"/>
        <v>14</v>
      </c>
      <c r="AD34" s="1">
        <v>0</v>
      </c>
      <c r="AE34" s="1">
        <f t="shared" si="18"/>
        <v>7</v>
      </c>
      <c r="AF34" s="1">
        <f t="shared" si="19"/>
        <v>21</v>
      </c>
      <c r="AG34" s="1">
        <v>0</v>
      </c>
      <c r="AH34" s="1">
        <f t="shared" si="20"/>
        <v>7</v>
      </c>
      <c r="AI34" s="1">
        <f t="shared" si="21"/>
        <v>28</v>
      </c>
      <c r="AJ34" s="1">
        <v>0</v>
      </c>
      <c r="AK34" s="1">
        <f t="shared" si="22"/>
        <v>7</v>
      </c>
      <c r="AL34" s="1">
        <f t="shared" si="23"/>
        <v>35</v>
      </c>
      <c r="AM34" s="1"/>
      <c r="AN34" s="1" t="str">
        <f t="shared" si="24"/>
        <v/>
      </c>
      <c r="AO34" s="1">
        <f t="shared" si="25"/>
        <v>35</v>
      </c>
      <c r="AP34" s="1"/>
      <c r="AQ34" s="1" t="str">
        <f t="shared" si="26"/>
        <v/>
      </c>
      <c r="AR34" s="1">
        <f t="shared" si="27"/>
        <v>35</v>
      </c>
      <c r="AS34" s="1"/>
      <c r="AT34" s="1" t="str">
        <f t="shared" si="28"/>
        <v/>
      </c>
      <c r="AU34" s="1">
        <f t="shared" si="29"/>
        <v>35</v>
      </c>
      <c r="AV34" s="1"/>
      <c r="AW34" s="1" t="str">
        <f t="shared" si="30"/>
        <v/>
      </c>
      <c r="AX34" s="1">
        <f t="shared" si="31"/>
        <v>35</v>
      </c>
      <c r="AY34" s="1"/>
      <c r="AZ34" s="1" t="str">
        <f t="shared" si="32"/>
        <v/>
      </c>
      <c r="BA34" s="1">
        <f t="shared" si="33"/>
        <v>35</v>
      </c>
      <c r="BB34" s="1"/>
      <c r="BC34" s="1" t="str">
        <f t="shared" si="34"/>
        <v/>
      </c>
      <c r="BD34" s="1">
        <f t="shared" si="35"/>
        <v>35</v>
      </c>
      <c r="BE34" s="2">
        <f t="shared" si="36"/>
        <v>35</v>
      </c>
      <c r="BF34" s="2">
        <f t="shared" si="37"/>
        <v>5</v>
      </c>
      <c r="BG34" s="2">
        <f t="shared" si="38"/>
        <v>14</v>
      </c>
      <c r="BH34" s="2">
        <f t="shared" si="39"/>
        <v>2</v>
      </c>
      <c r="BI34">
        <f t="shared" si="40"/>
        <v>7</v>
      </c>
      <c r="BJ34">
        <f t="shared" si="41"/>
        <v>1</v>
      </c>
    </row>
    <row r="35" spans="1:62" x14ac:dyDescent="0.25">
      <c r="A35">
        <v>24</v>
      </c>
      <c r="B35" t="s">
        <v>41</v>
      </c>
      <c r="C35" s="1"/>
      <c r="D35" s="1" t="str">
        <f t="shared" si="0"/>
        <v/>
      </c>
      <c r="E35" s="1" t="str">
        <f t="shared" si="1"/>
        <v/>
      </c>
      <c r="F35" s="1"/>
      <c r="G35" s="1" t="str">
        <f t="shared" si="2"/>
        <v/>
      </c>
      <c r="H35" s="1" t="str">
        <f t="shared" si="3"/>
        <v/>
      </c>
      <c r="I35" s="1">
        <v>0</v>
      </c>
      <c r="J35" s="1">
        <f t="shared" si="4"/>
        <v>7</v>
      </c>
      <c r="K35" s="1">
        <f t="shared" si="5"/>
        <v>7</v>
      </c>
      <c r="L35" s="1">
        <v>0</v>
      </c>
      <c r="M35" s="1">
        <f t="shared" si="6"/>
        <v>7</v>
      </c>
      <c r="N35" s="1">
        <f t="shared" si="7"/>
        <v>14</v>
      </c>
      <c r="O35" s="1"/>
      <c r="P35" s="1" t="str">
        <f t="shared" si="8"/>
        <v/>
      </c>
      <c r="Q35" s="1">
        <f t="shared" si="9"/>
        <v>14</v>
      </c>
      <c r="R35" s="1"/>
      <c r="S35" s="1" t="str">
        <f t="shared" si="10"/>
        <v/>
      </c>
      <c r="T35" s="1">
        <f t="shared" si="11"/>
        <v>14</v>
      </c>
      <c r="U35" s="1"/>
      <c r="V35" s="1" t="str">
        <f t="shared" si="12"/>
        <v/>
      </c>
      <c r="W35" s="1">
        <f t="shared" si="13"/>
        <v>14</v>
      </c>
      <c r="X35" s="1"/>
      <c r="Y35" s="1" t="str">
        <f t="shared" si="14"/>
        <v/>
      </c>
      <c r="Z35" s="1">
        <f t="shared" si="15"/>
        <v>14</v>
      </c>
      <c r="AA35" s="1"/>
      <c r="AB35" s="1" t="str">
        <f t="shared" si="16"/>
        <v/>
      </c>
      <c r="AC35" s="1">
        <f t="shared" si="17"/>
        <v>14</v>
      </c>
      <c r="AD35" s="1"/>
      <c r="AE35" s="1" t="str">
        <f t="shared" si="18"/>
        <v/>
      </c>
      <c r="AF35" s="1">
        <f t="shared" si="19"/>
        <v>14</v>
      </c>
      <c r="AG35" s="1"/>
      <c r="AH35" s="1" t="str">
        <f t="shared" si="20"/>
        <v/>
      </c>
      <c r="AI35" s="1">
        <f t="shared" si="21"/>
        <v>14</v>
      </c>
      <c r="AJ35" s="1"/>
      <c r="AK35" s="1" t="str">
        <f t="shared" si="22"/>
        <v/>
      </c>
      <c r="AL35" s="1">
        <f t="shared" si="23"/>
        <v>14</v>
      </c>
      <c r="AM35" s="1"/>
      <c r="AN35" s="1" t="str">
        <f t="shared" si="24"/>
        <v/>
      </c>
      <c r="AO35" s="1">
        <f t="shared" si="25"/>
        <v>14</v>
      </c>
      <c r="AP35" s="1"/>
      <c r="AQ35" s="1" t="str">
        <f t="shared" si="26"/>
        <v/>
      </c>
      <c r="AR35" s="1">
        <f t="shared" si="27"/>
        <v>14</v>
      </c>
      <c r="AS35" s="1"/>
      <c r="AT35" s="1" t="str">
        <f t="shared" si="28"/>
        <v/>
      </c>
      <c r="AU35" s="1">
        <f t="shared" si="29"/>
        <v>14</v>
      </c>
      <c r="AV35" s="1"/>
      <c r="AW35" s="1" t="str">
        <f t="shared" si="30"/>
        <v/>
      </c>
      <c r="AX35" s="1">
        <f t="shared" si="31"/>
        <v>14</v>
      </c>
      <c r="AY35" s="1"/>
      <c r="AZ35" s="1" t="str">
        <f t="shared" si="32"/>
        <v/>
      </c>
      <c r="BA35" s="1">
        <f t="shared" si="33"/>
        <v>14</v>
      </c>
      <c r="BB35" s="1"/>
      <c r="BC35" s="1" t="str">
        <f t="shared" si="34"/>
        <v/>
      </c>
      <c r="BD35" s="1">
        <f t="shared" si="35"/>
        <v>14</v>
      </c>
      <c r="BE35" s="2">
        <f t="shared" si="36"/>
        <v>14</v>
      </c>
      <c r="BF35" s="2">
        <f t="shared" si="37"/>
        <v>2</v>
      </c>
      <c r="BG35" s="2">
        <f t="shared" si="38"/>
        <v>14</v>
      </c>
      <c r="BH35" s="2">
        <f t="shared" si="39"/>
        <v>2</v>
      </c>
      <c r="BI35">
        <f t="shared" si="40"/>
        <v>7</v>
      </c>
      <c r="BJ35">
        <f t="shared" si="41"/>
        <v>1</v>
      </c>
    </row>
    <row r="36" spans="1:62" x14ac:dyDescent="0.25">
      <c r="A36">
        <v>56</v>
      </c>
      <c r="B36" t="s">
        <v>47</v>
      </c>
      <c r="C36" s="1"/>
      <c r="D36" s="1" t="str">
        <f t="shared" si="0"/>
        <v/>
      </c>
      <c r="E36" s="1" t="str">
        <f t="shared" si="1"/>
        <v/>
      </c>
      <c r="F36" s="1"/>
      <c r="G36" s="1" t="str">
        <f t="shared" si="2"/>
        <v/>
      </c>
      <c r="H36" s="1" t="str">
        <f t="shared" si="3"/>
        <v/>
      </c>
      <c r="I36" s="1"/>
      <c r="J36" s="1" t="str">
        <f t="shared" si="4"/>
        <v/>
      </c>
      <c r="K36" s="1" t="str">
        <f t="shared" si="5"/>
        <v/>
      </c>
      <c r="L36" s="1"/>
      <c r="M36" s="1" t="str">
        <f t="shared" si="6"/>
        <v/>
      </c>
      <c r="N36" s="1" t="str">
        <f t="shared" si="7"/>
        <v/>
      </c>
      <c r="O36" s="1"/>
      <c r="P36" s="1" t="str">
        <f t="shared" si="8"/>
        <v/>
      </c>
      <c r="Q36" s="1" t="str">
        <f t="shared" si="9"/>
        <v/>
      </c>
      <c r="R36" s="1"/>
      <c r="S36" s="1" t="str">
        <f t="shared" si="10"/>
        <v/>
      </c>
      <c r="T36" s="1" t="str">
        <f t="shared" si="11"/>
        <v/>
      </c>
      <c r="U36" s="1"/>
      <c r="V36" s="1" t="str">
        <f t="shared" si="12"/>
        <v/>
      </c>
      <c r="W36" s="1" t="str">
        <f t="shared" si="13"/>
        <v/>
      </c>
      <c r="X36" s="1"/>
      <c r="Y36" s="1" t="str">
        <f t="shared" si="14"/>
        <v/>
      </c>
      <c r="Z36" s="1" t="str">
        <f t="shared" si="15"/>
        <v/>
      </c>
      <c r="AA36" s="1"/>
      <c r="AB36" s="1" t="str">
        <f t="shared" si="16"/>
        <v/>
      </c>
      <c r="AC36" s="1" t="str">
        <f t="shared" si="17"/>
        <v/>
      </c>
      <c r="AD36" s="1"/>
      <c r="AE36" s="1" t="str">
        <f t="shared" si="18"/>
        <v/>
      </c>
      <c r="AF36" s="1" t="str">
        <f t="shared" si="19"/>
        <v/>
      </c>
      <c r="AG36" s="1"/>
      <c r="AH36" s="1" t="str">
        <f t="shared" si="20"/>
        <v/>
      </c>
      <c r="AI36" s="1" t="str">
        <f t="shared" si="21"/>
        <v/>
      </c>
      <c r="AJ36" s="1"/>
      <c r="AK36" s="1" t="str">
        <f t="shared" si="22"/>
        <v/>
      </c>
      <c r="AL36" s="1" t="str">
        <f t="shared" si="23"/>
        <v/>
      </c>
      <c r="AM36" s="1"/>
      <c r="AN36" s="1" t="str">
        <f t="shared" si="24"/>
        <v/>
      </c>
      <c r="AO36" s="1" t="str">
        <f t="shared" si="25"/>
        <v/>
      </c>
      <c r="AP36" s="1"/>
      <c r="AQ36" s="1" t="str">
        <f t="shared" si="26"/>
        <v/>
      </c>
      <c r="AR36" s="1" t="str">
        <f t="shared" si="27"/>
        <v/>
      </c>
      <c r="AS36" s="1"/>
      <c r="AT36" s="1" t="str">
        <f t="shared" si="28"/>
        <v/>
      </c>
      <c r="AU36" s="1" t="str">
        <f t="shared" si="29"/>
        <v/>
      </c>
      <c r="AV36" s="1">
        <v>0</v>
      </c>
      <c r="AW36" s="1">
        <f t="shared" si="30"/>
        <v>7</v>
      </c>
      <c r="AX36" s="1">
        <f t="shared" si="31"/>
        <v>7</v>
      </c>
      <c r="AY36" s="1">
        <v>0</v>
      </c>
      <c r="AZ36" s="1">
        <f t="shared" si="32"/>
        <v>7</v>
      </c>
      <c r="BA36" s="1">
        <f t="shared" si="33"/>
        <v>14</v>
      </c>
      <c r="BB36" s="1">
        <v>0</v>
      </c>
      <c r="BC36" s="1">
        <f t="shared" si="34"/>
        <v>7</v>
      </c>
      <c r="BD36" s="1">
        <f t="shared" si="35"/>
        <v>21</v>
      </c>
      <c r="BE36" s="2">
        <f t="shared" si="36"/>
        <v>21</v>
      </c>
      <c r="BF36" s="2">
        <f t="shared" si="37"/>
        <v>3</v>
      </c>
      <c r="BG36" s="2">
        <f>IF(AC36="",0,AC36)</f>
        <v>0</v>
      </c>
      <c r="BH36" s="2">
        <f t="shared" si="39"/>
        <v>0</v>
      </c>
      <c r="BI36">
        <f t="shared" si="40"/>
        <v>7</v>
      </c>
      <c r="BJ36">
        <f t="shared" si="41"/>
        <v>1</v>
      </c>
    </row>
    <row r="37" spans="1:62" x14ac:dyDescent="0.25">
      <c r="A37">
        <v>21</v>
      </c>
      <c r="B37" t="s">
        <v>33</v>
      </c>
      <c r="C37" s="1"/>
      <c r="D37" s="1" t="str">
        <f t="shared" si="0"/>
        <v/>
      </c>
      <c r="E37" s="1" t="str">
        <f t="shared" si="1"/>
        <v/>
      </c>
      <c r="F37" s="1"/>
      <c r="G37" s="1" t="str">
        <f t="shared" si="2"/>
        <v/>
      </c>
      <c r="H37" s="1" t="str">
        <f t="shared" si="3"/>
        <v/>
      </c>
      <c r="I37" s="1"/>
      <c r="J37" s="1" t="str">
        <f t="shared" si="4"/>
        <v/>
      </c>
      <c r="K37" s="1" t="str">
        <f t="shared" si="5"/>
        <v/>
      </c>
      <c r="L37" s="1"/>
      <c r="M37" s="1" t="str">
        <f t="shared" si="6"/>
        <v/>
      </c>
      <c r="N37" s="1" t="str">
        <f t="shared" si="7"/>
        <v/>
      </c>
      <c r="O37" s="1">
        <v>0</v>
      </c>
      <c r="P37" s="1">
        <f t="shared" si="8"/>
        <v>7</v>
      </c>
      <c r="Q37" s="1">
        <f t="shared" si="9"/>
        <v>7</v>
      </c>
      <c r="R37" s="1">
        <v>0</v>
      </c>
      <c r="S37" s="1">
        <f t="shared" si="10"/>
        <v>7</v>
      </c>
      <c r="T37" s="1">
        <f t="shared" si="11"/>
        <v>14</v>
      </c>
      <c r="U37" s="1">
        <v>0</v>
      </c>
      <c r="V37" s="1">
        <f t="shared" si="12"/>
        <v>7</v>
      </c>
      <c r="W37" s="1">
        <f t="shared" si="13"/>
        <v>21</v>
      </c>
      <c r="X37" s="1">
        <v>0</v>
      </c>
      <c r="Y37" s="1">
        <f t="shared" si="14"/>
        <v>7</v>
      </c>
      <c r="Z37" s="1">
        <f t="shared" si="15"/>
        <v>28</v>
      </c>
      <c r="AA37" s="1">
        <v>0</v>
      </c>
      <c r="AB37" s="1">
        <f t="shared" si="16"/>
        <v>7</v>
      </c>
      <c r="AC37" s="1">
        <f t="shared" si="17"/>
        <v>35</v>
      </c>
      <c r="AD37" s="1"/>
      <c r="AE37" s="1" t="str">
        <f t="shared" si="18"/>
        <v/>
      </c>
      <c r="AF37" s="1">
        <f t="shared" si="19"/>
        <v>35</v>
      </c>
      <c r="AG37" s="1"/>
      <c r="AH37" s="1" t="str">
        <f t="shared" si="20"/>
        <v/>
      </c>
      <c r="AI37" s="1">
        <f t="shared" si="21"/>
        <v>35</v>
      </c>
      <c r="AJ37" s="1"/>
      <c r="AK37" s="1" t="str">
        <f t="shared" si="22"/>
        <v/>
      </c>
      <c r="AL37" s="1">
        <f t="shared" si="23"/>
        <v>35</v>
      </c>
      <c r="AM37" s="1"/>
      <c r="AN37" s="1" t="str">
        <f t="shared" si="24"/>
        <v/>
      </c>
      <c r="AO37" s="1">
        <f t="shared" si="25"/>
        <v>35</v>
      </c>
      <c r="AP37" s="1"/>
      <c r="AQ37" s="1" t="str">
        <f t="shared" si="26"/>
        <v/>
      </c>
      <c r="AR37" s="1">
        <f t="shared" si="27"/>
        <v>35</v>
      </c>
      <c r="AS37" s="1"/>
      <c r="AT37" s="1" t="str">
        <f t="shared" si="28"/>
        <v/>
      </c>
      <c r="AU37" s="1">
        <f t="shared" si="29"/>
        <v>35</v>
      </c>
      <c r="AV37" s="1"/>
      <c r="AW37" s="1" t="str">
        <f t="shared" si="30"/>
        <v/>
      </c>
      <c r="AX37" s="1">
        <f t="shared" si="31"/>
        <v>35</v>
      </c>
      <c r="AY37" s="1"/>
      <c r="AZ37" s="1" t="str">
        <f t="shared" si="32"/>
        <v/>
      </c>
      <c r="BA37" s="1">
        <f t="shared" si="33"/>
        <v>35</v>
      </c>
      <c r="BB37" s="1"/>
      <c r="BC37" s="1" t="str">
        <f t="shared" si="34"/>
        <v/>
      </c>
      <c r="BD37" s="1">
        <f t="shared" si="35"/>
        <v>35</v>
      </c>
      <c r="BE37" s="2">
        <f t="shared" si="36"/>
        <v>35</v>
      </c>
      <c r="BF37" s="2">
        <f t="shared" si="37"/>
        <v>5</v>
      </c>
      <c r="BG37" s="2">
        <f>AC37</f>
        <v>35</v>
      </c>
      <c r="BH37" s="2">
        <f t="shared" si="39"/>
        <v>5</v>
      </c>
      <c r="BI37">
        <f t="shared" si="40"/>
        <v>0</v>
      </c>
      <c r="BJ37">
        <f t="shared" si="41"/>
        <v>0</v>
      </c>
    </row>
    <row r="38" spans="1:62" x14ac:dyDescent="0.25">
      <c r="A38">
        <v>5</v>
      </c>
      <c r="B38" t="s">
        <v>53</v>
      </c>
      <c r="C38" s="1"/>
      <c r="D38" s="1" t="str">
        <f t="shared" si="0"/>
        <v/>
      </c>
      <c r="E38" s="1" t="str">
        <f t="shared" si="1"/>
        <v/>
      </c>
      <c r="F38" s="1">
        <v>0</v>
      </c>
      <c r="G38" s="1">
        <f t="shared" si="2"/>
        <v>7</v>
      </c>
      <c r="H38" s="1">
        <f t="shared" si="3"/>
        <v>7</v>
      </c>
      <c r="I38" s="1"/>
      <c r="J38" s="1" t="str">
        <f t="shared" si="4"/>
        <v/>
      </c>
      <c r="K38" s="1">
        <f t="shared" si="5"/>
        <v>7</v>
      </c>
      <c r="L38" s="1"/>
      <c r="M38" s="1" t="str">
        <f t="shared" si="6"/>
        <v/>
      </c>
      <c r="N38" s="1">
        <f t="shared" si="7"/>
        <v>7</v>
      </c>
      <c r="O38" s="1">
        <v>0</v>
      </c>
      <c r="P38" s="1">
        <f t="shared" si="8"/>
        <v>7</v>
      </c>
      <c r="Q38" s="1">
        <f t="shared" si="9"/>
        <v>14</v>
      </c>
      <c r="R38" s="1">
        <v>0</v>
      </c>
      <c r="S38" s="1">
        <f t="shared" si="10"/>
        <v>7</v>
      </c>
      <c r="T38" s="1">
        <f t="shared" si="11"/>
        <v>21</v>
      </c>
      <c r="U38" s="1"/>
      <c r="V38" s="1" t="str">
        <f t="shared" si="12"/>
        <v/>
      </c>
      <c r="W38" s="1">
        <f t="shared" si="13"/>
        <v>21</v>
      </c>
      <c r="X38" s="1">
        <v>0</v>
      </c>
      <c r="Y38" s="1">
        <f t="shared" si="14"/>
        <v>7</v>
      </c>
      <c r="Z38" s="1">
        <f t="shared" si="15"/>
        <v>28</v>
      </c>
      <c r="AA38" s="1"/>
      <c r="AB38" s="1" t="str">
        <f t="shared" si="16"/>
        <v/>
      </c>
      <c r="AC38" s="1">
        <f t="shared" si="17"/>
        <v>28</v>
      </c>
      <c r="AD38" s="1"/>
      <c r="AE38" s="1" t="str">
        <f t="shared" si="18"/>
        <v/>
      </c>
      <c r="AF38" s="1">
        <f t="shared" si="19"/>
        <v>28</v>
      </c>
      <c r="AG38" s="1"/>
      <c r="AH38" s="1" t="str">
        <f t="shared" si="20"/>
        <v/>
      </c>
      <c r="AI38" s="1">
        <f t="shared" si="21"/>
        <v>28</v>
      </c>
      <c r="AJ38" s="1"/>
      <c r="AK38" s="1" t="str">
        <f t="shared" si="22"/>
        <v/>
      </c>
      <c r="AL38" s="1">
        <f t="shared" si="23"/>
        <v>28</v>
      </c>
      <c r="AM38" s="1">
        <v>0</v>
      </c>
      <c r="AN38" s="1">
        <f t="shared" si="24"/>
        <v>7</v>
      </c>
      <c r="AO38" s="1">
        <f t="shared" si="25"/>
        <v>35</v>
      </c>
      <c r="AP38" s="1"/>
      <c r="AQ38" s="1" t="str">
        <f t="shared" si="26"/>
        <v/>
      </c>
      <c r="AR38" s="1">
        <f t="shared" si="27"/>
        <v>35</v>
      </c>
      <c r="AS38" s="1"/>
      <c r="AT38" s="1" t="str">
        <f t="shared" si="28"/>
        <v/>
      </c>
      <c r="AU38" s="1">
        <f t="shared" si="29"/>
        <v>35</v>
      </c>
      <c r="AV38" s="1"/>
      <c r="AW38" s="1" t="str">
        <f t="shared" si="30"/>
        <v/>
      </c>
      <c r="AX38" s="1">
        <f t="shared" si="31"/>
        <v>35</v>
      </c>
      <c r="AY38" s="1"/>
      <c r="AZ38" s="1" t="str">
        <f t="shared" si="32"/>
        <v/>
      </c>
      <c r="BA38" s="1">
        <f t="shared" si="33"/>
        <v>35</v>
      </c>
      <c r="BB38" s="1"/>
      <c r="BC38" s="1" t="str">
        <f t="shared" si="34"/>
        <v/>
      </c>
      <c r="BD38" s="1">
        <f t="shared" si="35"/>
        <v>35</v>
      </c>
      <c r="BE38" s="2">
        <f t="shared" si="36"/>
        <v>35</v>
      </c>
      <c r="BF38" s="2">
        <f t="shared" si="37"/>
        <v>5</v>
      </c>
      <c r="BG38" s="2">
        <f>AC38</f>
        <v>28</v>
      </c>
      <c r="BH38" s="2">
        <f t="shared" si="39"/>
        <v>4</v>
      </c>
      <c r="BI38">
        <f t="shared" si="40"/>
        <v>0</v>
      </c>
      <c r="BJ38">
        <f t="shared" si="41"/>
        <v>0</v>
      </c>
    </row>
    <row r="39" spans="1:62" x14ac:dyDescent="0.25">
      <c r="A39">
        <v>48</v>
      </c>
      <c r="B39" t="s">
        <v>26</v>
      </c>
      <c r="C39" s="1"/>
      <c r="D39" s="1" t="str">
        <f t="shared" si="0"/>
        <v/>
      </c>
      <c r="E39" s="1" t="str">
        <f t="shared" si="1"/>
        <v/>
      </c>
      <c r="F39" s="1"/>
      <c r="G39" s="1" t="str">
        <f t="shared" si="2"/>
        <v/>
      </c>
      <c r="H39" s="1" t="str">
        <f t="shared" si="3"/>
        <v/>
      </c>
      <c r="I39" s="1"/>
      <c r="J39" s="1" t="str">
        <f t="shared" si="4"/>
        <v/>
      </c>
      <c r="K39" s="1" t="str">
        <f t="shared" si="5"/>
        <v/>
      </c>
      <c r="L39" s="1"/>
      <c r="M39" s="1" t="str">
        <f t="shared" si="6"/>
        <v/>
      </c>
      <c r="N39" s="1" t="str">
        <f t="shared" si="7"/>
        <v/>
      </c>
      <c r="O39" s="1"/>
      <c r="P39" s="1" t="str">
        <f t="shared" si="8"/>
        <v/>
      </c>
      <c r="Q39" s="1" t="str">
        <f t="shared" si="9"/>
        <v/>
      </c>
      <c r="R39" s="1"/>
      <c r="S39" s="1" t="str">
        <f t="shared" si="10"/>
        <v/>
      </c>
      <c r="T39" s="1" t="str">
        <f t="shared" si="11"/>
        <v/>
      </c>
      <c r="U39" s="1">
        <v>0</v>
      </c>
      <c r="V39" s="1">
        <f t="shared" si="12"/>
        <v>7</v>
      </c>
      <c r="W39" s="1">
        <f t="shared" si="13"/>
        <v>7</v>
      </c>
      <c r="X39" s="1">
        <v>0</v>
      </c>
      <c r="Y39" s="1">
        <f t="shared" si="14"/>
        <v>7</v>
      </c>
      <c r="Z39" s="1">
        <f t="shared" si="15"/>
        <v>14</v>
      </c>
      <c r="AA39" s="1"/>
      <c r="AB39" s="1" t="str">
        <f t="shared" si="16"/>
        <v/>
      </c>
      <c r="AC39" s="1">
        <f t="shared" si="17"/>
        <v>14</v>
      </c>
      <c r="AD39" s="1"/>
      <c r="AE39" s="1" t="str">
        <f t="shared" si="18"/>
        <v/>
      </c>
      <c r="AF39" s="1">
        <f t="shared" si="19"/>
        <v>14</v>
      </c>
      <c r="AG39" s="1"/>
      <c r="AH39" s="1" t="str">
        <f t="shared" si="20"/>
        <v/>
      </c>
      <c r="AI39" s="1">
        <f t="shared" si="21"/>
        <v>14</v>
      </c>
      <c r="AJ39" s="1">
        <v>4</v>
      </c>
      <c r="AK39" s="1">
        <f t="shared" si="22"/>
        <v>13</v>
      </c>
      <c r="AL39" s="1">
        <f t="shared" si="23"/>
        <v>27</v>
      </c>
      <c r="AM39" s="1">
        <v>0</v>
      </c>
      <c r="AN39" s="1">
        <f t="shared" si="24"/>
        <v>7</v>
      </c>
      <c r="AO39" s="1">
        <f t="shared" si="25"/>
        <v>34</v>
      </c>
      <c r="AP39" s="1"/>
      <c r="AQ39" s="1" t="str">
        <f t="shared" si="26"/>
        <v/>
      </c>
      <c r="AR39" s="1">
        <f t="shared" si="27"/>
        <v>34</v>
      </c>
      <c r="AS39" s="1"/>
      <c r="AT39" s="1" t="str">
        <f t="shared" si="28"/>
        <v/>
      </c>
      <c r="AU39" s="1">
        <f t="shared" si="29"/>
        <v>34</v>
      </c>
      <c r="AV39" s="1">
        <v>0</v>
      </c>
      <c r="AW39" s="1">
        <f t="shared" si="30"/>
        <v>7</v>
      </c>
      <c r="AX39" s="1">
        <f t="shared" si="31"/>
        <v>41</v>
      </c>
      <c r="AY39" s="1">
        <v>0</v>
      </c>
      <c r="AZ39" s="1">
        <f t="shared" si="32"/>
        <v>7</v>
      </c>
      <c r="BA39" s="1">
        <f t="shared" si="33"/>
        <v>48</v>
      </c>
      <c r="BB39" s="1"/>
      <c r="BC39" s="1" t="str">
        <f t="shared" si="34"/>
        <v/>
      </c>
      <c r="BD39" s="1">
        <f t="shared" si="35"/>
        <v>48</v>
      </c>
      <c r="BE39" s="2">
        <f t="shared" si="36"/>
        <v>48</v>
      </c>
      <c r="BF39" s="2">
        <f t="shared" si="37"/>
        <v>6</v>
      </c>
      <c r="BG39" s="2">
        <f>AC39</f>
        <v>14</v>
      </c>
      <c r="BH39" s="2">
        <f t="shared" si="39"/>
        <v>2</v>
      </c>
      <c r="BI39">
        <f t="shared" si="40"/>
        <v>0</v>
      </c>
      <c r="BJ39">
        <f t="shared" si="41"/>
        <v>0</v>
      </c>
    </row>
    <row r="40" spans="1:62" x14ac:dyDescent="0.25">
      <c r="A40">
        <v>45</v>
      </c>
      <c r="B40" t="s">
        <v>46</v>
      </c>
      <c r="C40" s="1"/>
      <c r="D40" s="1" t="str">
        <f t="shared" si="0"/>
        <v/>
      </c>
      <c r="E40" s="1" t="str">
        <f t="shared" si="1"/>
        <v/>
      </c>
      <c r="F40" s="1"/>
      <c r="G40" s="1" t="str">
        <f t="shared" si="2"/>
        <v/>
      </c>
      <c r="H40" s="1" t="str">
        <f t="shared" si="3"/>
        <v/>
      </c>
      <c r="I40" s="1"/>
      <c r="J40" s="1" t="str">
        <f t="shared" si="4"/>
        <v/>
      </c>
      <c r="K40" s="1" t="str">
        <f t="shared" si="5"/>
        <v/>
      </c>
      <c r="L40" s="1"/>
      <c r="M40" s="1" t="str">
        <f t="shared" si="6"/>
        <v/>
      </c>
      <c r="N40" s="1" t="str">
        <f t="shared" si="7"/>
        <v/>
      </c>
      <c r="O40" s="1"/>
      <c r="P40" s="1" t="str">
        <f t="shared" si="8"/>
        <v/>
      </c>
      <c r="Q40" s="1" t="str">
        <f t="shared" si="9"/>
        <v/>
      </c>
      <c r="R40" s="1">
        <v>6</v>
      </c>
      <c r="S40" s="1">
        <f t="shared" si="10"/>
        <v>11.5</v>
      </c>
      <c r="T40" s="1">
        <f t="shared" si="11"/>
        <v>11.5</v>
      </c>
      <c r="U40" s="1"/>
      <c r="V40" s="1" t="str">
        <f t="shared" si="12"/>
        <v/>
      </c>
      <c r="W40" s="1">
        <f t="shared" si="13"/>
        <v>11.5</v>
      </c>
      <c r="X40" s="1"/>
      <c r="Y40" s="1" t="str">
        <f t="shared" si="14"/>
        <v/>
      </c>
      <c r="Z40" s="1">
        <f t="shared" si="15"/>
        <v>11.5</v>
      </c>
      <c r="AA40" s="1"/>
      <c r="AB40" s="1" t="str">
        <f t="shared" si="16"/>
        <v/>
      </c>
      <c r="AC40" s="1">
        <f t="shared" si="17"/>
        <v>11.5</v>
      </c>
      <c r="AD40" s="1"/>
      <c r="AE40" s="1" t="str">
        <f t="shared" si="18"/>
        <v/>
      </c>
      <c r="AF40" s="1">
        <f t="shared" si="19"/>
        <v>11.5</v>
      </c>
      <c r="AG40" s="1"/>
      <c r="AH40" s="1" t="str">
        <f t="shared" si="20"/>
        <v/>
      </c>
      <c r="AI40" s="1">
        <f t="shared" si="21"/>
        <v>11.5</v>
      </c>
      <c r="AJ40" s="1"/>
      <c r="AK40" s="1" t="str">
        <f t="shared" si="22"/>
        <v/>
      </c>
      <c r="AL40" s="1">
        <f t="shared" si="23"/>
        <v>11.5</v>
      </c>
      <c r="AM40" s="1"/>
      <c r="AN40" s="1" t="str">
        <f t="shared" si="24"/>
        <v/>
      </c>
      <c r="AO40" s="1">
        <f t="shared" si="25"/>
        <v>11.5</v>
      </c>
      <c r="AP40" s="1"/>
      <c r="AQ40" s="1" t="str">
        <f t="shared" si="26"/>
        <v/>
      </c>
      <c r="AR40" s="1">
        <f t="shared" si="27"/>
        <v>11.5</v>
      </c>
      <c r="AS40" s="1"/>
      <c r="AT40" s="1" t="str">
        <f t="shared" si="28"/>
        <v/>
      </c>
      <c r="AU40" s="1">
        <f t="shared" si="29"/>
        <v>11.5</v>
      </c>
      <c r="AV40" s="1"/>
      <c r="AW40" s="1" t="str">
        <f t="shared" si="30"/>
        <v/>
      </c>
      <c r="AX40" s="1">
        <f t="shared" si="31"/>
        <v>11.5</v>
      </c>
      <c r="AY40" s="1"/>
      <c r="AZ40" s="1" t="str">
        <f t="shared" si="32"/>
        <v/>
      </c>
      <c r="BA40" s="1">
        <f t="shared" si="33"/>
        <v>11.5</v>
      </c>
      <c r="BB40" s="1"/>
      <c r="BC40" s="1" t="str">
        <f t="shared" si="34"/>
        <v/>
      </c>
      <c r="BD40" s="1">
        <f t="shared" si="35"/>
        <v>11.5</v>
      </c>
      <c r="BE40" s="2">
        <f t="shared" si="36"/>
        <v>11.5</v>
      </c>
      <c r="BF40" s="2">
        <f t="shared" si="37"/>
        <v>1</v>
      </c>
      <c r="BG40" s="2">
        <f>AC40</f>
        <v>11.5</v>
      </c>
      <c r="BH40" s="2">
        <f t="shared" si="39"/>
        <v>1</v>
      </c>
      <c r="BI40">
        <f t="shared" si="40"/>
        <v>0</v>
      </c>
      <c r="BJ40">
        <f t="shared" si="41"/>
        <v>0</v>
      </c>
    </row>
  </sheetData>
  <sortState ref="A4:BI40">
    <sortCondition descending="1" ref="BI4:BI40"/>
  </sortState>
  <mergeCells count="43">
    <mergeCell ref="BG1:BG3"/>
    <mergeCell ref="BH1:BH3"/>
    <mergeCell ref="AG2:AI2"/>
    <mergeCell ref="C2:E2"/>
    <mergeCell ref="AA1:AC1"/>
    <mergeCell ref="AD1:AF1"/>
    <mergeCell ref="AG1:AI1"/>
    <mergeCell ref="R1:T1"/>
    <mergeCell ref="U1:W1"/>
    <mergeCell ref="X1:Z1"/>
    <mergeCell ref="R2:T2"/>
    <mergeCell ref="U2:W2"/>
    <mergeCell ref="X2:Z2"/>
    <mergeCell ref="AA2:AC2"/>
    <mergeCell ref="BB1:BD1"/>
    <mergeCell ref="AJ1:AL1"/>
    <mergeCell ref="AM1:AO1"/>
    <mergeCell ref="A1:B2"/>
    <mergeCell ref="F2:H2"/>
    <mergeCell ref="I2:K2"/>
    <mergeCell ref="L2:N2"/>
    <mergeCell ref="O2:Q2"/>
    <mergeCell ref="I1:K1"/>
    <mergeCell ref="L1:N1"/>
    <mergeCell ref="O1:Q1"/>
    <mergeCell ref="F1:H1"/>
    <mergeCell ref="C1:E1"/>
    <mergeCell ref="AP1:AR1"/>
    <mergeCell ref="BI1:BI3"/>
    <mergeCell ref="BJ1:BJ3"/>
    <mergeCell ref="AD2:AF2"/>
    <mergeCell ref="BB2:BD2"/>
    <mergeCell ref="BF1:BF3"/>
    <mergeCell ref="AJ2:AL2"/>
    <mergeCell ref="AM2:AO2"/>
    <mergeCell ref="AP2:AR2"/>
    <mergeCell ref="AS2:AU2"/>
    <mergeCell ref="AV2:AX2"/>
    <mergeCell ref="AY2:BA2"/>
    <mergeCell ref="BE1:BE3"/>
    <mergeCell ref="AS1:AU1"/>
    <mergeCell ref="AV1:AX1"/>
    <mergeCell ref="AY1:B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2"/>
  <sheetViews>
    <sheetView workbookViewId="0">
      <pane xSplit="1" ySplit="3" topLeftCell="B4" activePane="bottomRight" state="frozen"/>
      <selection pane="topRight" activeCell="C1" sqref="C1"/>
      <selection pane="bottomLeft" activeCell="A4" sqref="A4"/>
      <selection pane="bottomRight" activeCell="N5" sqref="N5"/>
    </sheetView>
  </sheetViews>
  <sheetFormatPr defaultRowHeight="15" x14ac:dyDescent="0.25"/>
  <cols>
    <col min="1" max="1" width="17.42578125" bestFit="1" customWidth="1"/>
    <col min="2" max="55" width="4.28515625" customWidth="1"/>
    <col min="56" max="57" width="7.42578125" customWidth="1"/>
  </cols>
  <sheetData>
    <row r="1" spans="1:61" x14ac:dyDescent="0.25">
      <c r="A1" s="8"/>
      <c r="B1" s="6" t="s">
        <v>1</v>
      </c>
      <c r="C1" s="6"/>
      <c r="D1" s="6"/>
      <c r="E1" s="6" t="s">
        <v>2</v>
      </c>
      <c r="F1" s="6"/>
      <c r="G1" s="6"/>
      <c r="H1" s="6" t="s">
        <v>3</v>
      </c>
      <c r="I1" s="6"/>
      <c r="J1" s="6"/>
      <c r="K1" s="6" t="s">
        <v>4</v>
      </c>
      <c r="L1" s="6"/>
      <c r="M1" s="6"/>
      <c r="N1" s="6" t="s">
        <v>5</v>
      </c>
      <c r="O1" s="6"/>
      <c r="P1" s="6"/>
      <c r="Q1" s="6" t="s">
        <v>6</v>
      </c>
      <c r="R1" s="6"/>
      <c r="S1" s="6"/>
      <c r="T1" s="6" t="s">
        <v>7</v>
      </c>
      <c r="U1" s="6"/>
      <c r="V1" s="6"/>
      <c r="W1" s="6" t="s">
        <v>8</v>
      </c>
      <c r="X1" s="6"/>
      <c r="Y1" s="6"/>
      <c r="Z1" s="6" t="s">
        <v>9</v>
      </c>
      <c r="AA1" s="6"/>
      <c r="AB1" s="6"/>
      <c r="AC1" s="6" t="s">
        <v>10</v>
      </c>
      <c r="AD1" s="6"/>
      <c r="AE1" s="6"/>
      <c r="AF1" s="6" t="s">
        <v>11</v>
      </c>
      <c r="AG1" s="6"/>
      <c r="AH1" s="6"/>
      <c r="AI1" s="6" t="s">
        <v>12</v>
      </c>
      <c r="AJ1" s="6"/>
      <c r="AK1" s="6"/>
      <c r="AL1" s="6" t="s">
        <v>13</v>
      </c>
      <c r="AM1" s="6"/>
      <c r="AN1" s="6"/>
      <c r="AO1" s="6" t="s">
        <v>14</v>
      </c>
      <c r="AP1" s="6"/>
      <c r="AQ1" s="6"/>
      <c r="AR1" s="6" t="s">
        <v>15</v>
      </c>
      <c r="AS1" s="6"/>
      <c r="AT1" s="6"/>
      <c r="AU1" s="6" t="s">
        <v>16</v>
      </c>
      <c r="AV1" s="6"/>
      <c r="AW1" s="6"/>
      <c r="AX1" s="6" t="s">
        <v>17</v>
      </c>
      <c r="AY1" s="6"/>
      <c r="AZ1" s="6"/>
      <c r="BA1" s="6" t="s">
        <v>18</v>
      </c>
      <c r="BB1" s="6"/>
      <c r="BC1" s="6"/>
      <c r="BD1" s="8" t="s">
        <v>19</v>
      </c>
      <c r="BE1" s="8" t="s">
        <v>62</v>
      </c>
      <c r="BF1" s="8" t="s">
        <v>19</v>
      </c>
      <c r="BG1" s="8" t="s">
        <v>62</v>
      </c>
      <c r="BH1" s="7" t="s">
        <v>63</v>
      </c>
      <c r="BI1" s="8" t="s">
        <v>62</v>
      </c>
    </row>
    <row r="2" spans="1:61" x14ac:dyDescent="0.25">
      <c r="A2" s="8"/>
      <c r="B2" s="9">
        <v>43561</v>
      </c>
      <c r="C2" s="6"/>
      <c r="D2" s="6"/>
      <c r="E2" s="9">
        <v>43568</v>
      </c>
      <c r="F2" s="6"/>
      <c r="G2" s="6"/>
      <c r="H2" s="9">
        <v>43582</v>
      </c>
      <c r="I2" s="6"/>
      <c r="J2" s="6"/>
      <c r="K2" s="9">
        <v>43589</v>
      </c>
      <c r="L2" s="6"/>
      <c r="M2" s="6"/>
      <c r="N2" s="9">
        <v>43596</v>
      </c>
      <c r="O2" s="6"/>
      <c r="P2" s="6"/>
      <c r="Q2" s="9">
        <v>43603</v>
      </c>
      <c r="R2" s="6"/>
      <c r="S2" s="6"/>
      <c r="T2" s="9">
        <v>43610</v>
      </c>
      <c r="U2" s="6"/>
      <c r="V2" s="6"/>
      <c r="W2" s="9">
        <v>43617</v>
      </c>
      <c r="X2" s="6"/>
      <c r="Y2" s="6"/>
      <c r="Z2" s="9">
        <v>43631</v>
      </c>
      <c r="AA2" s="6"/>
      <c r="AB2" s="6"/>
      <c r="AC2" s="9">
        <v>43638</v>
      </c>
      <c r="AD2" s="6"/>
      <c r="AE2" s="6"/>
      <c r="AF2" s="9">
        <v>43645</v>
      </c>
      <c r="AG2" s="6"/>
      <c r="AH2" s="6"/>
      <c r="AI2" s="9">
        <v>43652</v>
      </c>
      <c r="AJ2" s="6"/>
      <c r="AK2" s="6"/>
      <c r="AL2" s="9">
        <v>43659</v>
      </c>
      <c r="AM2" s="6"/>
      <c r="AN2" s="6"/>
      <c r="AO2" s="9">
        <v>43666</v>
      </c>
      <c r="AP2" s="6"/>
      <c r="AQ2" s="6"/>
      <c r="AR2" s="9">
        <v>43673</v>
      </c>
      <c r="AS2" s="6"/>
      <c r="AT2" s="6"/>
      <c r="AU2" s="9">
        <v>43680</v>
      </c>
      <c r="AV2" s="6"/>
      <c r="AW2" s="6"/>
      <c r="AX2" s="9">
        <v>43687</v>
      </c>
      <c r="AY2" s="6"/>
      <c r="AZ2" s="6"/>
      <c r="BA2" s="9">
        <v>43694</v>
      </c>
      <c r="BB2" s="6"/>
      <c r="BC2" s="6"/>
      <c r="BD2" s="8"/>
      <c r="BE2" s="8"/>
      <c r="BF2" s="8"/>
      <c r="BG2" s="8"/>
      <c r="BH2" s="7"/>
      <c r="BI2" s="8"/>
    </row>
    <row r="3" spans="1:61" x14ac:dyDescent="0.25">
      <c r="A3" s="3" t="s">
        <v>61</v>
      </c>
      <c r="B3" s="4" t="s">
        <v>21</v>
      </c>
      <c r="C3" s="4" t="s">
        <v>22</v>
      </c>
      <c r="D3" s="4" t="s">
        <v>20</v>
      </c>
      <c r="E3" s="4" t="s">
        <v>21</v>
      </c>
      <c r="F3" s="4" t="s">
        <v>22</v>
      </c>
      <c r="G3" s="4" t="s">
        <v>20</v>
      </c>
      <c r="H3" s="4" t="s">
        <v>21</v>
      </c>
      <c r="I3" s="4" t="s">
        <v>22</v>
      </c>
      <c r="J3" s="4" t="s">
        <v>20</v>
      </c>
      <c r="K3" s="4" t="s">
        <v>21</v>
      </c>
      <c r="L3" s="4" t="s">
        <v>22</v>
      </c>
      <c r="M3" s="4" t="s">
        <v>20</v>
      </c>
      <c r="N3" s="4" t="s">
        <v>21</v>
      </c>
      <c r="O3" s="4" t="s">
        <v>22</v>
      </c>
      <c r="P3" s="4" t="s">
        <v>20</v>
      </c>
      <c r="Q3" s="4" t="s">
        <v>21</v>
      </c>
      <c r="R3" s="4" t="s">
        <v>22</v>
      </c>
      <c r="S3" s="4" t="s">
        <v>20</v>
      </c>
      <c r="T3" s="4" t="s">
        <v>21</v>
      </c>
      <c r="U3" s="4" t="s">
        <v>22</v>
      </c>
      <c r="V3" s="4" t="s">
        <v>20</v>
      </c>
      <c r="W3" s="4" t="s">
        <v>21</v>
      </c>
      <c r="X3" s="4" t="s">
        <v>22</v>
      </c>
      <c r="Y3" s="4" t="s">
        <v>20</v>
      </c>
      <c r="Z3" s="4" t="s">
        <v>21</v>
      </c>
      <c r="AA3" s="4" t="s">
        <v>22</v>
      </c>
      <c r="AB3" s="4" t="s">
        <v>20</v>
      </c>
      <c r="AC3" s="4" t="s">
        <v>21</v>
      </c>
      <c r="AD3" s="4" t="s">
        <v>22</v>
      </c>
      <c r="AE3" s="4" t="s">
        <v>20</v>
      </c>
      <c r="AF3" s="4" t="s">
        <v>21</v>
      </c>
      <c r="AG3" s="4" t="s">
        <v>22</v>
      </c>
      <c r="AH3" s="4" t="s">
        <v>20</v>
      </c>
      <c r="AI3" s="4" t="s">
        <v>21</v>
      </c>
      <c r="AJ3" s="4" t="s">
        <v>22</v>
      </c>
      <c r="AK3" s="4" t="s">
        <v>20</v>
      </c>
      <c r="AL3" s="4" t="s">
        <v>21</v>
      </c>
      <c r="AM3" s="4" t="s">
        <v>22</v>
      </c>
      <c r="AN3" s="4" t="s">
        <v>20</v>
      </c>
      <c r="AO3" s="4" t="s">
        <v>21</v>
      </c>
      <c r="AP3" s="4" t="s">
        <v>22</v>
      </c>
      <c r="AQ3" s="4" t="s">
        <v>20</v>
      </c>
      <c r="AR3" s="4" t="s">
        <v>21</v>
      </c>
      <c r="AS3" s="4" t="s">
        <v>22</v>
      </c>
      <c r="AT3" s="4" t="s">
        <v>20</v>
      </c>
      <c r="AU3" s="4" t="s">
        <v>21</v>
      </c>
      <c r="AV3" s="4" t="s">
        <v>22</v>
      </c>
      <c r="AW3" s="4" t="s">
        <v>20</v>
      </c>
      <c r="AX3" s="4" t="s">
        <v>21</v>
      </c>
      <c r="AY3" s="4" t="s">
        <v>22</v>
      </c>
      <c r="AZ3" s="4" t="s">
        <v>20</v>
      </c>
      <c r="BA3" s="4" t="s">
        <v>21</v>
      </c>
      <c r="BB3" s="4" t="s">
        <v>22</v>
      </c>
      <c r="BC3" s="4" t="s">
        <v>20</v>
      </c>
      <c r="BD3" s="8"/>
      <c r="BE3" s="8"/>
      <c r="BF3" s="8"/>
      <c r="BG3" s="8"/>
      <c r="BH3" s="7"/>
      <c r="BI3" s="8"/>
    </row>
    <row r="4" spans="1:61" x14ac:dyDescent="0.25">
      <c r="A4" t="s">
        <v>115</v>
      </c>
      <c r="B4" s="4" t="str">
        <f>IF(ISERROR(VLOOKUP($A4,'D Squad Players'!A$2:C$23,1,FALSE)),"",VLOOKUP($A4,'D Squad Players'!A$2:C$23,3,FALSE))</f>
        <v/>
      </c>
      <c r="C4" s="4" t="str">
        <f t="shared" ref="C4:C52" si="0">IF(B4="","",IF(B4=0,7,16-3*B4/4))</f>
        <v/>
      </c>
      <c r="D4" s="4" t="str">
        <f t="shared" ref="D4:D52" si="1">C4</f>
        <v/>
      </c>
      <c r="E4" s="4" t="str">
        <f>IF(ISERROR(VLOOKUP($A4,'D Squad Players'!D$2:F$23,1,FALSE)),"",VLOOKUP($A4,'D Squad Players'!D$2:F$23,3,FALSE))</f>
        <v/>
      </c>
      <c r="F4" s="4" t="str">
        <f t="shared" ref="F4:F52" si="2">IF(E4="","",IF(E4=0,7,16-3*E4/4))</f>
        <v/>
      </c>
      <c r="G4" s="4" t="str">
        <f t="shared" ref="G4:G40" si="3">IF(D4="",F4,IF(F4="",D4,F4+D4))</f>
        <v/>
      </c>
      <c r="H4" s="5" t="str">
        <f>IF(ISERROR(VLOOKUP($A4,'D Squad Players'!G$2:I$23,1,FALSE)),"",VLOOKUP($A4,'D Squad Players'!G$2:I$23,3,FALSE))</f>
        <v/>
      </c>
      <c r="I4" s="5" t="str">
        <f t="shared" ref="I4:BC19" si="4">IF(H4="","",IF(H4=0,7,16-3*H4/4))</f>
        <v/>
      </c>
      <c r="J4" s="5" t="str">
        <f t="shared" ref="J4:J52" si="5">IF(G4="",I4,IF(I4="",G4,I4+G4))</f>
        <v/>
      </c>
      <c r="K4" s="5" t="str">
        <f>IF(ISERROR(VLOOKUP($A4,'D Squad Players'!J$2:L$23,1,FALSE)),"",VLOOKUP($A4,'D Squad Players'!J$2:L$23,3,FALSE))</f>
        <v/>
      </c>
      <c r="L4" s="5" t="str">
        <f t="shared" si="4"/>
        <v/>
      </c>
      <c r="M4" s="5" t="str">
        <f t="shared" ref="M4:M52" si="6">IF(J4="",L4,IF(L4="",J4,L4+J4))</f>
        <v/>
      </c>
      <c r="N4" s="5" t="str">
        <f>IF(ISERROR(VLOOKUP($A4,'D Squad Players'!M$2:O$23,1,FALSE)),"",VLOOKUP($A4,'D Squad Players'!M$2:O$23,3,FALSE))</f>
        <v/>
      </c>
      <c r="O4" s="5" t="str">
        <f t="shared" si="4"/>
        <v/>
      </c>
      <c r="P4" s="5" t="str">
        <f t="shared" ref="P4:P52" si="7">IF(M4="",O4,IF(O4="",M4,O4+M4))</f>
        <v/>
      </c>
      <c r="Q4" s="5" t="str">
        <f>IF(ISERROR(VLOOKUP($A4,'D Squad Players'!P$2:R$23,1,FALSE)),"",VLOOKUP($A4,'D Squad Players'!P$2:R$23,3,FALSE))</f>
        <v/>
      </c>
      <c r="R4" s="5" t="str">
        <f t="shared" si="4"/>
        <v/>
      </c>
      <c r="S4" s="5" t="str">
        <f t="shared" ref="S4:S52" si="8">IF(P4="",R4,IF(R4="",P4,R4+P4))</f>
        <v/>
      </c>
      <c r="T4" s="5" t="str">
        <f>IF(ISERROR(VLOOKUP($A4,'D Squad Players'!S$2:U$23,1,FALSE)),"",VLOOKUP($A4,'D Squad Players'!S$2:U$23,3,FALSE))</f>
        <v/>
      </c>
      <c r="U4" s="5" t="str">
        <f t="shared" si="4"/>
        <v/>
      </c>
      <c r="V4" s="5" t="str">
        <f t="shared" ref="V4:V52" si="9">IF(S4="",U4,IF(U4="",S4,U4+S4))</f>
        <v/>
      </c>
      <c r="W4" s="5" t="str">
        <f>IF(ISERROR(VLOOKUP($A4,'D Squad Players'!V$2:X$23,1,FALSE)),"",VLOOKUP($A4,'D Squad Players'!V$2:X$23,3,FALSE))</f>
        <v/>
      </c>
      <c r="X4" s="5" t="str">
        <f t="shared" si="4"/>
        <v/>
      </c>
      <c r="Y4" s="5" t="str">
        <f t="shared" ref="Y4:Y52" si="10">IF(V4="",X4,IF(X4="",V4,X4+V4))</f>
        <v/>
      </c>
      <c r="Z4" s="5" t="str">
        <f>IF(ISERROR(VLOOKUP($A4,'D Squad Players'!Y$2:AA$23,1,FALSE)),"",VLOOKUP($A4,'D Squad Players'!Y$2:AA$23,3,FALSE))</f>
        <v/>
      </c>
      <c r="AA4" s="5" t="str">
        <f t="shared" si="4"/>
        <v/>
      </c>
      <c r="AB4" s="5" t="str">
        <f t="shared" ref="AB4:AB52" si="11">IF(Y4="",AA4,IF(AA4="",Y4,AA4+Y4))</f>
        <v/>
      </c>
      <c r="AC4" s="5" t="str">
        <f>IF(ISERROR(VLOOKUP($A4,'D Squad Players'!AB$2:AD$23,1,FALSE)),"",VLOOKUP($A4,'D Squad Players'!AB$2:AD$23,3,FALSE))</f>
        <v/>
      </c>
      <c r="AD4" s="5" t="str">
        <f t="shared" si="4"/>
        <v/>
      </c>
      <c r="AE4" s="5" t="str">
        <f t="shared" ref="AE4:AE52" si="12">IF(AB4="",AD4,IF(AD4="",AB4,AD4+AB4))</f>
        <v/>
      </c>
      <c r="AF4" s="5" t="str">
        <f>IF(ISERROR(VLOOKUP($A4,'D Squad Players'!AE$2:AG$23,1,FALSE)),"",VLOOKUP($A4,'D Squad Players'!AE$2:AG$23,3,FALSE))</f>
        <v/>
      </c>
      <c r="AG4" s="5" t="str">
        <f t="shared" si="4"/>
        <v/>
      </c>
      <c r="AH4" s="5" t="str">
        <f t="shared" ref="AH4:AH52" si="13">IF(AE4="",AG4,IF(AG4="",AE4,AG4+AE4))</f>
        <v/>
      </c>
      <c r="AI4" s="5" t="str">
        <f>IF(ISERROR(VLOOKUP($A4,'D Squad Players'!AH$2:AJ$23,1,FALSE)),"",VLOOKUP($A4,'D Squad Players'!AH$2:AJ$23,3,FALSE))</f>
        <v/>
      </c>
      <c r="AJ4" s="5" t="str">
        <f t="shared" si="4"/>
        <v/>
      </c>
      <c r="AK4" s="5" t="str">
        <f t="shared" ref="AK4:AK52" si="14">IF(AH4="",AJ4,IF(AJ4="",AH4,AJ4+AH4))</f>
        <v/>
      </c>
      <c r="AL4" s="5" t="str">
        <f>IF(ISERROR(VLOOKUP($A4,'D Squad Players'!AK$2:AM$23,1,FALSE)),"",VLOOKUP($A4,'D Squad Players'!AK$2:AM$23,3,FALSE))</f>
        <v/>
      </c>
      <c r="AM4" s="5" t="str">
        <f t="shared" si="4"/>
        <v/>
      </c>
      <c r="AN4" s="5" t="str">
        <f t="shared" ref="AN4:AN52" si="15">IF(AK4="",AM4,IF(AM4="",AK4,AM4+AK4))</f>
        <v/>
      </c>
      <c r="AO4" s="5" t="str">
        <f>IF(ISERROR(VLOOKUP($A4,'D Squad Players'!AN$2:AP$23,1,FALSE)),"",VLOOKUP($A4,'D Squad Players'!AN$2:AP$23,3,FALSE))</f>
        <v/>
      </c>
      <c r="AP4" s="5" t="str">
        <f t="shared" si="4"/>
        <v/>
      </c>
      <c r="AQ4" s="5" t="str">
        <f t="shared" ref="AQ4:AQ52" si="16">IF(AN4="",AP4,IF(AP4="",AN4,AP4+AN4))</f>
        <v/>
      </c>
      <c r="AR4" s="5" t="str">
        <f>IF(ISERROR(VLOOKUP($A4,'D Squad Players'!AQ$2:AS$23,1,FALSE)),"",VLOOKUP($A4,'D Squad Players'!AQ$2:AS$23,3,FALSE))</f>
        <v/>
      </c>
      <c r="AS4" s="5" t="str">
        <f t="shared" si="4"/>
        <v/>
      </c>
      <c r="AT4" s="5" t="str">
        <f t="shared" ref="AT4:AT52" si="17">IF(AQ4="",AS4,IF(AS4="",AQ4,AS4+AQ4))</f>
        <v/>
      </c>
      <c r="AU4" s="5" t="str">
        <f>IF(ISERROR(VLOOKUP($A4,'D Squad Players'!AT$2:AV$23,1,FALSE)),"",VLOOKUP($A4,'D Squad Players'!AT$2:AV$23,3,FALSE))</f>
        <v/>
      </c>
      <c r="AV4" s="5" t="str">
        <f t="shared" si="4"/>
        <v/>
      </c>
      <c r="AW4" s="5" t="str">
        <f t="shared" ref="AW4:AW52" si="18">IF(AT4="",AV4,IF(AV4="",AT4,AV4+AT4))</f>
        <v/>
      </c>
      <c r="AX4" s="5" t="str">
        <f>IF(ISERROR(VLOOKUP($A4,'D Squad Players'!AW$2:AY$23,1,FALSE)),"",VLOOKUP($A4,'D Squad Players'!AW$2:AY$23,3,FALSE))</f>
        <v/>
      </c>
      <c r="AY4" s="5" t="str">
        <f t="shared" si="4"/>
        <v/>
      </c>
      <c r="AZ4" s="5" t="str">
        <f t="shared" ref="AZ4:AZ52" si="19">IF(AW4="",AY4,IF(AY4="",AW4,AY4+AW4))</f>
        <v/>
      </c>
      <c r="BA4" s="5" t="str">
        <f>IF(ISERROR(VLOOKUP($A4,'D Squad Players'!AZ$2:BB$23,1,FALSE)),"",VLOOKUP($A4,'D Squad Players'!AZ$2:BB$23,3,FALSE))</f>
        <v/>
      </c>
      <c r="BB4" s="5" t="str">
        <f t="shared" si="4"/>
        <v/>
      </c>
      <c r="BC4" s="5" t="str">
        <f t="shared" ref="BC4:BC52" si="20">IF(AZ4="",BB4,IF(BB4="",AZ4,BB4+AZ4))</f>
        <v/>
      </c>
      <c r="BD4" s="2" t="str">
        <f t="shared" ref="BD4:BD52" si="21">BC4</f>
        <v/>
      </c>
      <c r="BE4" s="2">
        <f>COUNTIF(B4:BC4,"&lt;7")</f>
        <v>0</v>
      </c>
      <c r="BF4" s="2" t="str">
        <f t="shared" ref="BF4:BF35" si="22">AB4</f>
        <v/>
      </c>
      <c r="BG4" s="2">
        <f>COUNTIF(B4:AB4,"&lt;7")</f>
        <v>0</v>
      </c>
      <c r="BH4">
        <f t="shared" ref="BH4:BH40" si="23">IF(BB4="",0,BB4)+IF(AG4="",0,AG4)+IF(L4="",0,L4)</f>
        <v>0</v>
      </c>
      <c r="BI4">
        <f>COUNTIF(BA4:BC4,"&lt;7")+COUNTIF(AF4:AH4,"&lt;7")+COUNTIF(K4:M4,"&lt;7")</f>
        <v>0</v>
      </c>
    </row>
    <row r="5" spans="1:61" x14ac:dyDescent="0.25">
      <c r="A5" t="s">
        <v>116</v>
      </c>
      <c r="B5" s="5" t="str">
        <f>IF(ISERROR(VLOOKUP($A5,'D Squad Players'!A$2:C$23,1,FALSE)),"",VLOOKUP($A5,'D Squad Players'!A$2:C$23,3,FALSE))</f>
        <v/>
      </c>
      <c r="C5" s="5" t="str">
        <f t="shared" si="0"/>
        <v/>
      </c>
      <c r="D5" s="5" t="str">
        <f t="shared" si="1"/>
        <v/>
      </c>
      <c r="E5" s="5" t="str">
        <f>IF(ISERROR(VLOOKUP($A5,'D Squad Players'!D$2:F$23,1,FALSE)),"",VLOOKUP($A5,'D Squad Players'!D$2:F$23,3,FALSE))</f>
        <v/>
      </c>
      <c r="F5" s="5" t="str">
        <f t="shared" si="2"/>
        <v/>
      </c>
      <c r="G5" s="5" t="str">
        <f t="shared" ref="G5:G52" si="24">IF(D5="",F5,IF(F5="",D5,F5+D5))</f>
        <v/>
      </c>
      <c r="H5" s="5" t="str">
        <f>IF(ISERROR(VLOOKUP($A5,'D Squad Players'!G$2:I$23,1,FALSE)),"",VLOOKUP($A5,'D Squad Players'!G$2:I$23,3,FALSE))</f>
        <v/>
      </c>
      <c r="I5" s="5" t="str">
        <f t="shared" si="4"/>
        <v/>
      </c>
      <c r="J5" s="5" t="str">
        <f t="shared" si="5"/>
        <v/>
      </c>
      <c r="K5" s="5">
        <f>IF(ISERROR(VLOOKUP($A5,'D Squad Players'!J$2:L$23,1,FALSE)),"",VLOOKUP($A5,'D Squad Players'!J$2:L$23,3,FALSE))</f>
        <v>0</v>
      </c>
      <c r="L5" s="5">
        <f t="shared" si="4"/>
        <v>7</v>
      </c>
      <c r="M5" s="5">
        <f t="shared" si="6"/>
        <v>7</v>
      </c>
      <c r="N5" s="5">
        <f>IF(ISERROR(VLOOKUP($A5,'D Squad Players'!M$2:O$23,1,FALSE)),"",VLOOKUP($A5,'D Squad Players'!M$2:O$23,3,FALSE))</f>
        <v>0</v>
      </c>
      <c r="O5" s="5">
        <f t="shared" si="4"/>
        <v>7</v>
      </c>
      <c r="P5" s="5">
        <f t="shared" si="7"/>
        <v>14</v>
      </c>
      <c r="Q5" s="5" t="str">
        <f>IF(ISERROR(VLOOKUP($A5,'D Squad Players'!P$2:R$23,1,FALSE)),"",VLOOKUP($A5,'D Squad Players'!P$2:R$23,3,FALSE))</f>
        <v/>
      </c>
      <c r="R5" s="5" t="str">
        <f t="shared" si="4"/>
        <v/>
      </c>
      <c r="S5" s="5">
        <f t="shared" si="8"/>
        <v>14</v>
      </c>
      <c r="T5" s="5" t="str">
        <f>IF(ISERROR(VLOOKUP($A5,'D Squad Players'!S$2:U$23,1,FALSE)),"",VLOOKUP($A5,'D Squad Players'!S$2:U$23,3,FALSE))</f>
        <v/>
      </c>
      <c r="U5" s="5" t="str">
        <f t="shared" si="4"/>
        <v/>
      </c>
      <c r="V5" s="5">
        <f t="shared" si="9"/>
        <v>14</v>
      </c>
      <c r="W5" s="5" t="str">
        <f>IF(ISERROR(VLOOKUP($A5,'D Squad Players'!V$2:X$23,1,FALSE)),"",VLOOKUP($A5,'D Squad Players'!V$2:X$23,3,FALSE))</f>
        <v/>
      </c>
      <c r="X5" s="5" t="str">
        <f t="shared" si="4"/>
        <v/>
      </c>
      <c r="Y5" s="5">
        <f t="shared" si="10"/>
        <v>14</v>
      </c>
      <c r="Z5" s="5" t="str">
        <f>IF(ISERROR(VLOOKUP($A5,'D Squad Players'!Y$2:AA$23,1,FALSE)),"",VLOOKUP($A5,'D Squad Players'!Y$2:AA$23,3,FALSE))</f>
        <v/>
      </c>
      <c r="AA5" s="5" t="str">
        <f t="shared" si="4"/>
        <v/>
      </c>
      <c r="AB5" s="5">
        <f t="shared" si="11"/>
        <v>14</v>
      </c>
      <c r="AC5" s="5" t="str">
        <f>IF(ISERROR(VLOOKUP($A5,'D Squad Players'!AB$2:AD$23,1,FALSE)),"",VLOOKUP($A5,'D Squad Players'!AB$2:AD$23,3,FALSE))</f>
        <v/>
      </c>
      <c r="AD5" s="5" t="str">
        <f t="shared" si="4"/>
        <v/>
      </c>
      <c r="AE5" s="5">
        <f t="shared" si="12"/>
        <v>14</v>
      </c>
      <c r="AF5" s="5" t="str">
        <f>IF(ISERROR(VLOOKUP($A5,'D Squad Players'!AE$2:AG$23,1,FALSE)),"",VLOOKUP($A5,'D Squad Players'!AE$2:AG$23,3,FALSE))</f>
        <v/>
      </c>
      <c r="AG5" s="5" t="str">
        <f t="shared" si="4"/>
        <v/>
      </c>
      <c r="AH5" s="5">
        <f t="shared" si="13"/>
        <v>14</v>
      </c>
      <c r="AI5" s="5" t="str">
        <f>IF(ISERROR(VLOOKUP($A5,'D Squad Players'!AH$2:AJ$23,1,FALSE)),"",VLOOKUP($A5,'D Squad Players'!AH$2:AJ$23,3,FALSE))</f>
        <v/>
      </c>
      <c r="AJ5" s="5" t="str">
        <f t="shared" si="4"/>
        <v/>
      </c>
      <c r="AK5" s="5">
        <f t="shared" si="14"/>
        <v>14</v>
      </c>
      <c r="AL5" s="5" t="str">
        <f>IF(ISERROR(VLOOKUP($A5,'D Squad Players'!AK$2:AM$23,1,FALSE)),"",VLOOKUP($A5,'D Squad Players'!AK$2:AM$23,3,FALSE))</f>
        <v/>
      </c>
      <c r="AM5" s="5" t="str">
        <f t="shared" si="4"/>
        <v/>
      </c>
      <c r="AN5" s="5">
        <f t="shared" si="15"/>
        <v>14</v>
      </c>
      <c r="AO5" s="5" t="str">
        <f>IF(ISERROR(VLOOKUP($A5,'D Squad Players'!AN$2:AP$23,1,FALSE)),"",VLOOKUP($A5,'D Squad Players'!AN$2:AP$23,3,FALSE))</f>
        <v/>
      </c>
      <c r="AP5" s="5" t="str">
        <f t="shared" si="4"/>
        <v/>
      </c>
      <c r="AQ5" s="5">
        <f t="shared" si="16"/>
        <v>14</v>
      </c>
      <c r="AR5" s="5" t="str">
        <f>IF(ISERROR(VLOOKUP($A5,'D Squad Players'!AQ$2:AS$23,1,FALSE)),"",VLOOKUP($A5,'D Squad Players'!AQ$2:AS$23,3,FALSE))</f>
        <v/>
      </c>
      <c r="AS5" s="5" t="str">
        <f t="shared" si="4"/>
        <v/>
      </c>
      <c r="AT5" s="5">
        <f t="shared" si="17"/>
        <v>14</v>
      </c>
      <c r="AU5" s="5" t="str">
        <f>IF(ISERROR(VLOOKUP($A5,'D Squad Players'!AT$2:AV$23,1,FALSE)),"",VLOOKUP($A5,'D Squad Players'!AT$2:AV$23,3,FALSE))</f>
        <v/>
      </c>
      <c r="AV5" s="5" t="str">
        <f t="shared" si="4"/>
        <v/>
      </c>
      <c r="AW5" s="5">
        <f t="shared" si="18"/>
        <v>14</v>
      </c>
      <c r="AX5" s="5" t="str">
        <f>IF(ISERROR(VLOOKUP($A5,'D Squad Players'!AW$2:AY$23,1,FALSE)),"",VLOOKUP($A5,'D Squad Players'!AW$2:AY$23,3,FALSE))</f>
        <v/>
      </c>
      <c r="AY5" s="5" t="str">
        <f t="shared" si="4"/>
        <v/>
      </c>
      <c r="AZ5" s="5">
        <f t="shared" si="19"/>
        <v>14</v>
      </c>
      <c r="BA5" s="5" t="str">
        <f>IF(ISERROR(VLOOKUP($A5,'D Squad Players'!AZ$2:BB$23,1,FALSE)),"",VLOOKUP($A5,'D Squad Players'!AZ$2:BB$23,3,FALSE))</f>
        <v/>
      </c>
      <c r="BB5" s="5" t="str">
        <f t="shared" si="4"/>
        <v/>
      </c>
      <c r="BC5" s="5">
        <f t="shared" si="20"/>
        <v>14</v>
      </c>
      <c r="BD5" s="2">
        <f t="shared" si="21"/>
        <v>14</v>
      </c>
      <c r="BE5" s="2">
        <f t="shared" ref="BE5:BE52" si="25">COUNTIF(B5:BC5,"&lt;7")</f>
        <v>2</v>
      </c>
      <c r="BF5" s="2">
        <f t="shared" ref="BF5:BF52" si="26">AB5</f>
        <v>14</v>
      </c>
      <c r="BG5" s="2">
        <f t="shared" ref="BG5:BG52" si="27">COUNTIF(B5:AB5,"&lt;7")</f>
        <v>2</v>
      </c>
      <c r="BH5">
        <f t="shared" ref="BH5:BH52" si="28">IF(BB5="",0,BB5)+IF(AG5="",0,AG5)+IF(L5="",0,L5)</f>
        <v>7</v>
      </c>
      <c r="BI5">
        <f t="shared" ref="BI5:BI52" si="29">COUNTIF(BA5:BC5,"&lt;7")+COUNTIF(AF5:AH5,"&lt;7")+COUNTIF(K5:M5,"&lt;7")</f>
        <v>1</v>
      </c>
    </row>
    <row r="6" spans="1:61" x14ac:dyDescent="0.25">
      <c r="A6" t="s">
        <v>103</v>
      </c>
      <c r="B6" s="5">
        <f>IF(ISERROR(VLOOKUP($A6,'D Squad Players'!A$2:C$23,1,FALSE)),"",VLOOKUP($A6,'D Squad Players'!A$2:C$23,3,FALSE))</f>
        <v>1</v>
      </c>
      <c r="C6" s="5">
        <f t="shared" si="0"/>
        <v>15.25</v>
      </c>
      <c r="D6" s="5">
        <f t="shared" si="1"/>
        <v>15.25</v>
      </c>
      <c r="E6" s="5" t="str">
        <f>IF(ISERROR(VLOOKUP($A6,'D Squad Players'!D$2:F$23,1,FALSE)),"",VLOOKUP($A6,'D Squad Players'!D$2:F$23,3,FALSE))</f>
        <v/>
      </c>
      <c r="F6" s="5" t="str">
        <f t="shared" si="2"/>
        <v/>
      </c>
      <c r="G6" s="5">
        <f t="shared" si="24"/>
        <v>15.25</v>
      </c>
      <c r="H6" s="5" t="str">
        <f>IF(ISERROR(VLOOKUP($A6,'D Squad Players'!G$2:I$23,1,FALSE)),"",VLOOKUP($A6,'D Squad Players'!G$2:I$23,3,FALSE))</f>
        <v/>
      </c>
      <c r="I6" s="5" t="str">
        <f t="shared" si="4"/>
        <v/>
      </c>
      <c r="J6" s="5">
        <f t="shared" si="5"/>
        <v>15.25</v>
      </c>
      <c r="K6" s="5" t="str">
        <f>IF(ISERROR(VLOOKUP($A6,'D Squad Players'!J$2:L$23,1,FALSE)),"",VLOOKUP($A6,'D Squad Players'!J$2:L$23,3,FALSE))</f>
        <v/>
      </c>
      <c r="L6" s="5" t="str">
        <f t="shared" si="4"/>
        <v/>
      </c>
      <c r="M6" s="5">
        <f t="shared" si="6"/>
        <v>15.25</v>
      </c>
      <c r="N6" s="5" t="str">
        <f>IF(ISERROR(VLOOKUP($A6,'D Squad Players'!M$2:O$23,1,FALSE)),"",VLOOKUP($A6,'D Squad Players'!M$2:O$23,3,FALSE))</f>
        <v/>
      </c>
      <c r="O6" s="5" t="str">
        <f t="shared" si="4"/>
        <v/>
      </c>
      <c r="P6" s="5">
        <f t="shared" si="7"/>
        <v>15.25</v>
      </c>
      <c r="Q6" s="5" t="str">
        <f>IF(ISERROR(VLOOKUP($A6,'D Squad Players'!P$2:R$23,1,FALSE)),"",VLOOKUP($A6,'D Squad Players'!P$2:R$23,3,FALSE))</f>
        <v/>
      </c>
      <c r="R6" s="5" t="str">
        <f t="shared" si="4"/>
        <v/>
      </c>
      <c r="S6" s="5">
        <f t="shared" si="8"/>
        <v>15.25</v>
      </c>
      <c r="T6" s="5" t="str">
        <f>IF(ISERROR(VLOOKUP($A6,'D Squad Players'!S$2:U$23,1,FALSE)),"",VLOOKUP($A6,'D Squad Players'!S$2:U$23,3,FALSE))</f>
        <v/>
      </c>
      <c r="U6" s="5" t="str">
        <f t="shared" si="4"/>
        <v/>
      </c>
      <c r="V6" s="5">
        <f t="shared" si="9"/>
        <v>15.25</v>
      </c>
      <c r="W6" s="5" t="str">
        <f>IF(ISERROR(VLOOKUP($A6,'D Squad Players'!V$2:X$23,1,FALSE)),"",VLOOKUP($A6,'D Squad Players'!V$2:X$23,3,FALSE))</f>
        <v/>
      </c>
      <c r="X6" s="5" t="str">
        <f t="shared" si="4"/>
        <v/>
      </c>
      <c r="Y6" s="5">
        <f t="shared" si="10"/>
        <v>15.25</v>
      </c>
      <c r="Z6" s="5" t="str">
        <f>IF(ISERROR(VLOOKUP($A6,'D Squad Players'!Y$2:AA$23,1,FALSE)),"",VLOOKUP($A6,'D Squad Players'!Y$2:AA$23,3,FALSE))</f>
        <v/>
      </c>
      <c r="AA6" s="5" t="str">
        <f t="shared" si="4"/>
        <v/>
      </c>
      <c r="AB6" s="5">
        <f t="shared" si="11"/>
        <v>15.25</v>
      </c>
      <c r="AC6" s="5" t="str">
        <f>IF(ISERROR(VLOOKUP($A6,'D Squad Players'!AB$2:AD$23,1,FALSE)),"",VLOOKUP($A6,'D Squad Players'!AB$2:AD$23,3,FALSE))</f>
        <v/>
      </c>
      <c r="AD6" s="5" t="str">
        <f t="shared" si="4"/>
        <v/>
      </c>
      <c r="AE6" s="5">
        <f t="shared" si="12"/>
        <v>15.25</v>
      </c>
      <c r="AF6" s="5" t="str">
        <f>IF(ISERROR(VLOOKUP($A6,'D Squad Players'!AE$2:AG$23,1,FALSE)),"",VLOOKUP($A6,'D Squad Players'!AE$2:AG$23,3,FALSE))</f>
        <v/>
      </c>
      <c r="AG6" s="5" t="str">
        <f t="shared" si="4"/>
        <v/>
      </c>
      <c r="AH6" s="5">
        <f t="shared" si="13"/>
        <v>15.25</v>
      </c>
      <c r="AI6" s="5" t="str">
        <f>IF(ISERROR(VLOOKUP($A6,'D Squad Players'!AH$2:AJ$23,1,FALSE)),"",VLOOKUP($A6,'D Squad Players'!AH$2:AJ$23,3,FALSE))</f>
        <v/>
      </c>
      <c r="AJ6" s="5" t="str">
        <f t="shared" si="4"/>
        <v/>
      </c>
      <c r="AK6" s="5">
        <f t="shared" si="14"/>
        <v>15.25</v>
      </c>
      <c r="AL6" s="5" t="str">
        <f>IF(ISERROR(VLOOKUP($A6,'D Squad Players'!AK$2:AM$23,1,FALSE)),"",VLOOKUP($A6,'D Squad Players'!AK$2:AM$23,3,FALSE))</f>
        <v/>
      </c>
      <c r="AM6" s="5" t="str">
        <f t="shared" si="4"/>
        <v/>
      </c>
      <c r="AN6" s="5">
        <f t="shared" si="15"/>
        <v>15.25</v>
      </c>
      <c r="AO6" s="5" t="str">
        <f>IF(ISERROR(VLOOKUP($A6,'D Squad Players'!AN$2:AP$23,1,FALSE)),"",VLOOKUP($A6,'D Squad Players'!AN$2:AP$23,3,FALSE))</f>
        <v/>
      </c>
      <c r="AP6" s="5" t="str">
        <f t="shared" si="4"/>
        <v/>
      </c>
      <c r="AQ6" s="5">
        <f t="shared" si="16"/>
        <v>15.25</v>
      </c>
      <c r="AR6" s="5" t="str">
        <f>IF(ISERROR(VLOOKUP($A6,'D Squad Players'!AQ$2:AS$23,1,FALSE)),"",VLOOKUP($A6,'D Squad Players'!AQ$2:AS$23,3,FALSE))</f>
        <v/>
      </c>
      <c r="AS6" s="5" t="str">
        <f t="shared" si="4"/>
        <v/>
      </c>
      <c r="AT6" s="5">
        <f t="shared" si="17"/>
        <v>15.25</v>
      </c>
      <c r="AU6" s="5" t="str">
        <f>IF(ISERROR(VLOOKUP($A6,'D Squad Players'!AT$2:AV$23,1,FALSE)),"",VLOOKUP($A6,'D Squad Players'!AT$2:AV$23,3,FALSE))</f>
        <v/>
      </c>
      <c r="AV6" s="5" t="str">
        <f t="shared" si="4"/>
        <v/>
      </c>
      <c r="AW6" s="5">
        <f t="shared" si="18"/>
        <v>15.25</v>
      </c>
      <c r="AX6" s="5" t="str">
        <f>IF(ISERROR(VLOOKUP($A6,'D Squad Players'!AW$2:AY$23,1,FALSE)),"",VLOOKUP($A6,'D Squad Players'!AW$2:AY$23,3,FALSE))</f>
        <v/>
      </c>
      <c r="AY6" s="5" t="str">
        <f t="shared" si="4"/>
        <v/>
      </c>
      <c r="AZ6" s="5">
        <f t="shared" si="19"/>
        <v>15.25</v>
      </c>
      <c r="BA6" s="5" t="str">
        <f>IF(ISERROR(VLOOKUP($A6,'D Squad Players'!AZ$2:BB$23,1,FALSE)),"",VLOOKUP($A6,'D Squad Players'!AZ$2:BB$23,3,FALSE))</f>
        <v/>
      </c>
      <c r="BB6" s="5" t="str">
        <f t="shared" si="4"/>
        <v/>
      </c>
      <c r="BC6" s="5">
        <f t="shared" si="20"/>
        <v>15.25</v>
      </c>
      <c r="BD6" s="2">
        <f t="shared" si="21"/>
        <v>15.25</v>
      </c>
      <c r="BE6" s="2">
        <f t="shared" si="25"/>
        <v>1</v>
      </c>
      <c r="BF6" s="2">
        <f t="shared" si="26"/>
        <v>15.25</v>
      </c>
      <c r="BG6" s="2">
        <f t="shared" si="27"/>
        <v>1</v>
      </c>
      <c r="BH6">
        <f t="shared" si="28"/>
        <v>0</v>
      </c>
      <c r="BI6">
        <f t="shared" si="29"/>
        <v>0</v>
      </c>
    </row>
    <row r="7" spans="1:61" x14ac:dyDescent="0.25">
      <c r="A7" t="s">
        <v>94</v>
      </c>
      <c r="B7" s="5">
        <f>IF(ISERROR(VLOOKUP($A7,'D Squad Players'!A$2:C$23,1,FALSE)),"",VLOOKUP($A7,'D Squad Players'!A$2:C$23,3,FALSE))</f>
        <v>0</v>
      </c>
      <c r="C7" s="5">
        <f t="shared" si="0"/>
        <v>7</v>
      </c>
      <c r="D7" s="5">
        <f t="shared" si="1"/>
        <v>7</v>
      </c>
      <c r="E7" s="5">
        <f>IF(ISERROR(VLOOKUP($A7,'D Squad Players'!D$2:F$23,1,FALSE)),"",VLOOKUP($A7,'D Squad Players'!D$2:F$23,3,FALSE))</f>
        <v>0</v>
      </c>
      <c r="F7" s="5">
        <f t="shared" si="2"/>
        <v>7</v>
      </c>
      <c r="G7" s="5">
        <f t="shared" si="24"/>
        <v>14</v>
      </c>
      <c r="H7" s="5">
        <f>IF(ISERROR(VLOOKUP($A7,'D Squad Players'!G$2:I$23,1,FALSE)),"",VLOOKUP($A7,'D Squad Players'!G$2:I$23,3,FALSE))</f>
        <v>0</v>
      </c>
      <c r="I7" s="5">
        <f t="shared" si="4"/>
        <v>7</v>
      </c>
      <c r="J7" s="5">
        <f t="shared" si="5"/>
        <v>21</v>
      </c>
      <c r="K7" s="5">
        <f>IF(ISERROR(VLOOKUP($A7,'D Squad Players'!J$2:L$23,1,FALSE)),"",VLOOKUP($A7,'D Squad Players'!J$2:L$23,3,FALSE))</f>
        <v>0</v>
      </c>
      <c r="L7" s="5">
        <f t="shared" si="4"/>
        <v>7</v>
      </c>
      <c r="M7" s="5">
        <f t="shared" si="6"/>
        <v>28</v>
      </c>
      <c r="N7" s="5">
        <f>IF(ISERROR(VLOOKUP($A7,'D Squad Players'!M$2:O$23,1,FALSE)),"",VLOOKUP($A7,'D Squad Players'!M$2:O$23,3,FALSE))</f>
        <v>0</v>
      </c>
      <c r="O7" s="5">
        <f t="shared" si="4"/>
        <v>7</v>
      </c>
      <c r="P7" s="5">
        <f t="shared" si="7"/>
        <v>35</v>
      </c>
      <c r="Q7" s="5" t="str">
        <f>IF(ISERROR(VLOOKUP($A7,'D Squad Players'!P$2:R$23,1,FALSE)),"",VLOOKUP($A7,'D Squad Players'!P$2:R$23,3,FALSE))</f>
        <v/>
      </c>
      <c r="R7" s="5" t="str">
        <f t="shared" si="4"/>
        <v/>
      </c>
      <c r="S7" s="5">
        <f t="shared" si="8"/>
        <v>35</v>
      </c>
      <c r="T7" s="5" t="str">
        <f>IF(ISERROR(VLOOKUP($A7,'D Squad Players'!S$2:U$23,1,FALSE)),"",VLOOKUP($A7,'D Squad Players'!S$2:U$23,3,FALSE))</f>
        <v/>
      </c>
      <c r="U7" s="5" t="str">
        <f t="shared" si="4"/>
        <v/>
      </c>
      <c r="V7" s="5">
        <f t="shared" si="9"/>
        <v>35</v>
      </c>
      <c r="W7" s="5" t="str">
        <f>IF(ISERROR(VLOOKUP($A7,'D Squad Players'!V$2:X$23,1,FALSE)),"",VLOOKUP($A7,'D Squad Players'!V$2:X$23,3,FALSE))</f>
        <v/>
      </c>
      <c r="X7" s="5" t="str">
        <f t="shared" si="4"/>
        <v/>
      </c>
      <c r="Y7" s="5">
        <f t="shared" si="10"/>
        <v>35</v>
      </c>
      <c r="Z7" s="5" t="str">
        <f>IF(ISERROR(VLOOKUP($A7,'D Squad Players'!Y$2:AA$23,1,FALSE)),"",VLOOKUP($A7,'D Squad Players'!Y$2:AA$23,3,FALSE))</f>
        <v/>
      </c>
      <c r="AA7" s="5" t="str">
        <f t="shared" si="4"/>
        <v/>
      </c>
      <c r="AB7" s="5">
        <f t="shared" si="11"/>
        <v>35</v>
      </c>
      <c r="AC7" s="5" t="str">
        <f>IF(ISERROR(VLOOKUP($A7,'D Squad Players'!AB$2:AD$23,1,FALSE)),"",VLOOKUP($A7,'D Squad Players'!AB$2:AD$23,3,FALSE))</f>
        <v/>
      </c>
      <c r="AD7" s="5" t="str">
        <f t="shared" si="4"/>
        <v/>
      </c>
      <c r="AE7" s="5">
        <f t="shared" si="12"/>
        <v>35</v>
      </c>
      <c r="AF7" s="5" t="str">
        <f>IF(ISERROR(VLOOKUP($A7,'D Squad Players'!AE$2:AG$23,1,FALSE)),"",VLOOKUP($A7,'D Squad Players'!AE$2:AG$23,3,FALSE))</f>
        <v/>
      </c>
      <c r="AG7" s="5" t="str">
        <f t="shared" si="4"/>
        <v/>
      </c>
      <c r="AH7" s="5">
        <f t="shared" si="13"/>
        <v>35</v>
      </c>
      <c r="AI7" s="5" t="str">
        <f>IF(ISERROR(VLOOKUP($A7,'D Squad Players'!AH$2:AJ$23,1,FALSE)),"",VLOOKUP($A7,'D Squad Players'!AH$2:AJ$23,3,FALSE))</f>
        <v/>
      </c>
      <c r="AJ7" s="5" t="str">
        <f t="shared" si="4"/>
        <v/>
      </c>
      <c r="AK7" s="5">
        <f t="shared" si="14"/>
        <v>35</v>
      </c>
      <c r="AL7" s="5" t="str">
        <f>IF(ISERROR(VLOOKUP($A7,'D Squad Players'!AK$2:AM$23,1,FALSE)),"",VLOOKUP($A7,'D Squad Players'!AK$2:AM$23,3,FALSE))</f>
        <v/>
      </c>
      <c r="AM7" s="5" t="str">
        <f t="shared" si="4"/>
        <v/>
      </c>
      <c r="AN7" s="5">
        <f t="shared" si="15"/>
        <v>35</v>
      </c>
      <c r="AO7" s="5" t="str">
        <f>IF(ISERROR(VLOOKUP($A7,'D Squad Players'!AN$2:AP$23,1,FALSE)),"",VLOOKUP($A7,'D Squad Players'!AN$2:AP$23,3,FALSE))</f>
        <v/>
      </c>
      <c r="AP7" s="5" t="str">
        <f t="shared" si="4"/>
        <v/>
      </c>
      <c r="AQ7" s="5">
        <f t="shared" si="16"/>
        <v>35</v>
      </c>
      <c r="AR7" s="5" t="str">
        <f>IF(ISERROR(VLOOKUP($A7,'D Squad Players'!AQ$2:AS$23,1,FALSE)),"",VLOOKUP($A7,'D Squad Players'!AQ$2:AS$23,3,FALSE))</f>
        <v/>
      </c>
      <c r="AS7" s="5" t="str">
        <f t="shared" si="4"/>
        <v/>
      </c>
      <c r="AT7" s="5">
        <f t="shared" si="17"/>
        <v>35</v>
      </c>
      <c r="AU7" s="5" t="str">
        <f>IF(ISERROR(VLOOKUP($A7,'D Squad Players'!AT$2:AV$23,1,FALSE)),"",VLOOKUP($A7,'D Squad Players'!AT$2:AV$23,3,FALSE))</f>
        <v/>
      </c>
      <c r="AV7" s="5" t="str">
        <f t="shared" si="4"/>
        <v/>
      </c>
      <c r="AW7" s="5">
        <f t="shared" si="18"/>
        <v>35</v>
      </c>
      <c r="AX7" s="5" t="str">
        <f>IF(ISERROR(VLOOKUP($A7,'D Squad Players'!AW$2:AY$23,1,FALSE)),"",VLOOKUP($A7,'D Squad Players'!AW$2:AY$23,3,FALSE))</f>
        <v/>
      </c>
      <c r="AY7" s="5" t="str">
        <f t="shared" si="4"/>
        <v/>
      </c>
      <c r="AZ7" s="5">
        <f t="shared" si="19"/>
        <v>35</v>
      </c>
      <c r="BA7" s="5" t="str">
        <f>IF(ISERROR(VLOOKUP($A7,'D Squad Players'!AZ$2:BB$23,1,FALSE)),"",VLOOKUP($A7,'D Squad Players'!AZ$2:BB$23,3,FALSE))</f>
        <v/>
      </c>
      <c r="BB7" s="5" t="str">
        <f t="shared" si="4"/>
        <v/>
      </c>
      <c r="BC7" s="5">
        <f t="shared" si="20"/>
        <v>35</v>
      </c>
      <c r="BD7" s="2">
        <f t="shared" si="21"/>
        <v>35</v>
      </c>
      <c r="BE7" s="2">
        <f t="shared" si="25"/>
        <v>5</v>
      </c>
      <c r="BF7" s="2">
        <f t="shared" si="26"/>
        <v>35</v>
      </c>
      <c r="BG7" s="2">
        <f t="shared" si="27"/>
        <v>5</v>
      </c>
      <c r="BH7">
        <f t="shared" si="28"/>
        <v>7</v>
      </c>
      <c r="BI7">
        <f t="shared" si="29"/>
        <v>1</v>
      </c>
    </row>
    <row r="8" spans="1:61" x14ac:dyDescent="0.25">
      <c r="A8" t="s">
        <v>114</v>
      </c>
      <c r="B8" s="5">
        <f>IF(ISERROR(VLOOKUP($A8,'D Squad Players'!A$2:C$23,1,FALSE)),"",VLOOKUP($A8,'D Squad Players'!A$2:C$23,3,FALSE))</f>
        <v>0</v>
      </c>
      <c r="C8" s="5">
        <f t="shared" si="0"/>
        <v>7</v>
      </c>
      <c r="D8" s="5">
        <f t="shared" si="1"/>
        <v>7</v>
      </c>
      <c r="E8" s="5">
        <f>IF(ISERROR(VLOOKUP($A8,'D Squad Players'!D$2:F$23,1,FALSE)),"",VLOOKUP($A8,'D Squad Players'!D$2:F$23,3,FALSE))</f>
        <v>0</v>
      </c>
      <c r="F8" s="5">
        <f t="shared" si="2"/>
        <v>7</v>
      </c>
      <c r="G8" s="5">
        <f t="shared" si="24"/>
        <v>14</v>
      </c>
      <c r="H8" s="5">
        <f>IF(ISERROR(VLOOKUP($A8,'D Squad Players'!G$2:I$23,1,FALSE)),"",VLOOKUP($A8,'D Squad Players'!G$2:I$23,3,FALSE))</f>
        <v>0</v>
      </c>
      <c r="I8" s="5">
        <f t="shared" si="4"/>
        <v>7</v>
      </c>
      <c r="J8" s="5">
        <f t="shared" si="5"/>
        <v>21</v>
      </c>
      <c r="K8" s="5">
        <f>IF(ISERROR(VLOOKUP($A8,'D Squad Players'!J$2:L$23,1,FALSE)),"",VLOOKUP($A8,'D Squad Players'!J$2:L$23,3,FALSE))</f>
        <v>0</v>
      </c>
      <c r="L8" s="5">
        <f t="shared" si="4"/>
        <v>7</v>
      </c>
      <c r="M8" s="5">
        <f t="shared" si="6"/>
        <v>28</v>
      </c>
      <c r="N8" s="5">
        <f>IF(ISERROR(VLOOKUP($A8,'D Squad Players'!M$2:O$23,1,FALSE)),"",VLOOKUP($A8,'D Squad Players'!M$2:O$23,3,FALSE))</f>
        <v>0</v>
      </c>
      <c r="O8" s="5">
        <f t="shared" si="4"/>
        <v>7</v>
      </c>
      <c r="P8" s="5">
        <f t="shared" si="7"/>
        <v>35</v>
      </c>
      <c r="Q8" s="5" t="str">
        <f>IF(ISERROR(VLOOKUP($A8,'D Squad Players'!P$2:R$23,1,FALSE)),"",VLOOKUP($A8,'D Squad Players'!P$2:R$23,3,FALSE))</f>
        <v/>
      </c>
      <c r="R8" s="5" t="str">
        <f t="shared" si="4"/>
        <v/>
      </c>
      <c r="S8" s="5">
        <f t="shared" si="8"/>
        <v>35</v>
      </c>
      <c r="T8" s="5" t="str">
        <f>IF(ISERROR(VLOOKUP($A8,'D Squad Players'!S$2:U$23,1,FALSE)),"",VLOOKUP($A8,'D Squad Players'!S$2:U$23,3,FALSE))</f>
        <v/>
      </c>
      <c r="U8" s="5" t="str">
        <f t="shared" si="4"/>
        <v/>
      </c>
      <c r="V8" s="5">
        <f t="shared" si="9"/>
        <v>35</v>
      </c>
      <c r="W8" s="5" t="str">
        <f>IF(ISERROR(VLOOKUP($A8,'D Squad Players'!V$2:X$23,1,FALSE)),"",VLOOKUP($A8,'D Squad Players'!V$2:X$23,3,FALSE))</f>
        <v/>
      </c>
      <c r="X8" s="5" t="str">
        <f t="shared" si="4"/>
        <v/>
      </c>
      <c r="Y8" s="5">
        <f t="shared" si="10"/>
        <v>35</v>
      </c>
      <c r="Z8" s="5" t="str">
        <f>IF(ISERROR(VLOOKUP($A8,'D Squad Players'!Y$2:AA$23,1,FALSE)),"",VLOOKUP($A8,'D Squad Players'!Y$2:AA$23,3,FALSE))</f>
        <v/>
      </c>
      <c r="AA8" s="5" t="str">
        <f t="shared" si="4"/>
        <v/>
      </c>
      <c r="AB8" s="5">
        <f t="shared" si="11"/>
        <v>35</v>
      </c>
      <c r="AC8" s="5" t="str">
        <f>IF(ISERROR(VLOOKUP($A8,'D Squad Players'!AB$2:AD$23,1,FALSE)),"",VLOOKUP($A8,'D Squad Players'!AB$2:AD$23,3,FALSE))</f>
        <v/>
      </c>
      <c r="AD8" s="5" t="str">
        <f t="shared" si="4"/>
        <v/>
      </c>
      <c r="AE8" s="5">
        <f t="shared" si="12"/>
        <v>35</v>
      </c>
      <c r="AF8" s="5" t="str">
        <f>IF(ISERROR(VLOOKUP($A8,'D Squad Players'!AE$2:AG$23,1,FALSE)),"",VLOOKUP($A8,'D Squad Players'!AE$2:AG$23,3,FALSE))</f>
        <v/>
      </c>
      <c r="AG8" s="5" t="str">
        <f t="shared" si="4"/>
        <v/>
      </c>
      <c r="AH8" s="5">
        <f t="shared" si="13"/>
        <v>35</v>
      </c>
      <c r="AI8" s="5" t="str">
        <f>IF(ISERROR(VLOOKUP($A8,'D Squad Players'!AH$2:AJ$23,1,FALSE)),"",VLOOKUP($A8,'D Squad Players'!AH$2:AJ$23,3,FALSE))</f>
        <v/>
      </c>
      <c r="AJ8" s="5" t="str">
        <f t="shared" si="4"/>
        <v/>
      </c>
      <c r="AK8" s="5">
        <f t="shared" si="14"/>
        <v>35</v>
      </c>
      <c r="AL8" s="5" t="str">
        <f>IF(ISERROR(VLOOKUP($A8,'D Squad Players'!AK$2:AM$23,1,FALSE)),"",VLOOKUP($A8,'D Squad Players'!AK$2:AM$23,3,FALSE))</f>
        <v/>
      </c>
      <c r="AM8" s="5" t="str">
        <f t="shared" si="4"/>
        <v/>
      </c>
      <c r="AN8" s="5">
        <f t="shared" si="15"/>
        <v>35</v>
      </c>
      <c r="AO8" s="5" t="str">
        <f>IF(ISERROR(VLOOKUP($A8,'D Squad Players'!AN$2:AP$23,1,FALSE)),"",VLOOKUP($A8,'D Squad Players'!AN$2:AP$23,3,FALSE))</f>
        <v/>
      </c>
      <c r="AP8" s="5" t="str">
        <f t="shared" si="4"/>
        <v/>
      </c>
      <c r="AQ8" s="5">
        <f t="shared" si="16"/>
        <v>35</v>
      </c>
      <c r="AR8" s="5" t="str">
        <f>IF(ISERROR(VLOOKUP($A8,'D Squad Players'!AQ$2:AS$23,1,FALSE)),"",VLOOKUP($A8,'D Squad Players'!AQ$2:AS$23,3,FALSE))</f>
        <v/>
      </c>
      <c r="AS8" s="5" t="str">
        <f t="shared" si="4"/>
        <v/>
      </c>
      <c r="AT8" s="5">
        <f t="shared" si="17"/>
        <v>35</v>
      </c>
      <c r="AU8" s="5" t="str">
        <f>IF(ISERROR(VLOOKUP($A8,'D Squad Players'!AT$2:AV$23,1,FALSE)),"",VLOOKUP($A8,'D Squad Players'!AT$2:AV$23,3,FALSE))</f>
        <v/>
      </c>
      <c r="AV8" s="5" t="str">
        <f t="shared" si="4"/>
        <v/>
      </c>
      <c r="AW8" s="5">
        <f t="shared" si="18"/>
        <v>35</v>
      </c>
      <c r="AX8" s="5" t="str">
        <f>IF(ISERROR(VLOOKUP($A8,'D Squad Players'!AW$2:AY$23,1,FALSE)),"",VLOOKUP($A8,'D Squad Players'!AW$2:AY$23,3,FALSE))</f>
        <v/>
      </c>
      <c r="AY8" s="5" t="str">
        <f t="shared" si="4"/>
        <v/>
      </c>
      <c r="AZ8" s="5">
        <f t="shared" si="19"/>
        <v>35</v>
      </c>
      <c r="BA8" s="5" t="str">
        <f>IF(ISERROR(VLOOKUP($A8,'D Squad Players'!AZ$2:BB$23,1,FALSE)),"",VLOOKUP($A8,'D Squad Players'!AZ$2:BB$23,3,FALSE))</f>
        <v/>
      </c>
      <c r="BB8" s="5" t="str">
        <f t="shared" si="4"/>
        <v/>
      </c>
      <c r="BC8" s="5">
        <f t="shared" si="20"/>
        <v>35</v>
      </c>
      <c r="BD8" s="2">
        <f t="shared" si="21"/>
        <v>35</v>
      </c>
      <c r="BE8" s="2">
        <f t="shared" si="25"/>
        <v>5</v>
      </c>
      <c r="BF8" s="2">
        <f t="shared" si="26"/>
        <v>35</v>
      </c>
      <c r="BG8" s="2">
        <f t="shared" si="27"/>
        <v>5</v>
      </c>
      <c r="BH8">
        <f t="shared" si="28"/>
        <v>7</v>
      </c>
      <c r="BI8">
        <f t="shared" si="29"/>
        <v>1</v>
      </c>
    </row>
    <row r="9" spans="1:61" x14ac:dyDescent="0.25">
      <c r="A9" t="s">
        <v>117</v>
      </c>
      <c r="B9" s="5" t="str">
        <f>IF(ISERROR(VLOOKUP($A9,'D Squad Players'!A$2:C$23,1,FALSE)),"",VLOOKUP($A9,'D Squad Players'!A$2:C$23,3,FALSE))</f>
        <v/>
      </c>
      <c r="C9" s="5" t="str">
        <f t="shared" si="0"/>
        <v/>
      </c>
      <c r="D9" s="5" t="str">
        <f t="shared" si="1"/>
        <v/>
      </c>
      <c r="E9" s="5">
        <f>IF(ISERROR(VLOOKUP($A9,'D Squad Players'!D$2:F$23,1,FALSE)),"",VLOOKUP($A9,'D Squad Players'!D$2:F$23,3,FALSE))</f>
        <v>0</v>
      </c>
      <c r="F9" s="5">
        <f t="shared" si="2"/>
        <v>7</v>
      </c>
      <c r="G9" s="5">
        <f t="shared" si="24"/>
        <v>7</v>
      </c>
      <c r="H9" s="5" t="str">
        <f>IF(ISERROR(VLOOKUP($A9,'D Squad Players'!G$2:I$23,1,FALSE)),"",VLOOKUP($A9,'D Squad Players'!G$2:I$23,3,FALSE))</f>
        <v/>
      </c>
      <c r="I9" s="5" t="str">
        <f t="shared" si="4"/>
        <v/>
      </c>
      <c r="J9" s="5">
        <f t="shared" si="5"/>
        <v>7</v>
      </c>
      <c r="K9" s="5" t="str">
        <f>IF(ISERROR(VLOOKUP($A9,'D Squad Players'!J$2:L$23,1,FALSE)),"",VLOOKUP($A9,'D Squad Players'!J$2:L$23,3,FALSE))</f>
        <v/>
      </c>
      <c r="L9" s="5" t="str">
        <f t="shared" si="4"/>
        <v/>
      </c>
      <c r="M9" s="5">
        <f t="shared" si="6"/>
        <v>7</v>
      </c>
      <c r="N9" s="5" t="str">
        <f>IF(ISERROR(VLOOKUP($A9,'D Squad Players'!M$2:O$23,1,FALSE)),"",VLOOKUP($A9,'D Squad Players'!M$2:O$23,3,FALSE))</f>
        <v/>
      </c>
      <c r="O9" s="5" t="str">
        <f t="shared" si="4"/>
        <v/>
      </c>
      <c r="P9" s="5">
        <f t="shared" si="7"/>
        <v>7</v>
      </c>
      <c r="Q9" s="5" t="str">
        <f>IF(ISERROR(VLOOKUP($A9,'D Squad Players'!P$2:R$23,1,FALSE)),"",VLOOKUP($A9,'D Squad Players'!P$2:R$23,3,FALSE))</f>
        <v/>
      </c>
      <c r="R9" s="5" t="str">
        <f t="shared" si="4"/>
        <v/>
      </c>
      <c r="S9" s="5">
        <f t="shared" si="8"/>
        <v>7</v>
      </c>
      <c r="T9" s="5" t="str">
        <f>IF(ISERROR(VLOOKUP($A9,'D Squad Players'!S$2:U$23,1,FALSE)),"",VLOOKUP($A9,'D Squad Players'!S$2:U$23,3,FALSE))</f>
        <v/>
      </c>
      <c r="U9" s="5" t="str">
        <f t="shared" si="4"/>
        <v/>
      </c>
      <c r="V9" s="5">
        <f t="shared" si="9"/>
        <v>7</v>
      </c>
      <c r="W9" s="5" t="str">
        <f>IF(ISERROR(VLOOKUP($A9,'D Squad Players'!V$2:X$23,1,FALSE)),"",VLOOKUP($A9,'D Squad Players'!V$2:X$23,3,FALSE))</f>
        <v/>
      </c>
      <c r="X9" s="5" t="str">
        <f t="shared" si="4"/>
        <v/>
      </c>
      <c r="Y9" s="5">
        <f t="shared" si="10"/>
        <v>7</v>
      </c>
      <c r="Z9" s="5" t="str">
        <f>IF(ISERROR(VLOOKUP($A9,'D Squad Players'!Y$2:AA$23,1,FALSE)),"",VLOOKUP($A9,'D Squad Players'!Y$2:AA$23,3,FALSE))</f>
        <v/>
      </c>
      <c r="AA9" s="5" t="str">
        <f t="shared" si="4"/>
        <v/>
      </c>
      <c r="AB9" s="5">
        <f t="shared" si="11"/>
        <v>7</v>
      </c>
      <c r="AC9" s="5" t="str">
        <f>IF(ISERROR(VLOOKUP($A9,'D Squad Players'!AB$2:AD$23,1,FALSE)),"",VLOOKUP($A9,'D Squad Players'!AB$2:AD$23,3,FALSE))</f>
        <v/>
      </c>
      <c r="AD9" s="5" t="str">
        <f t="shared" si="4"/>
        <v/>
      </c>
      <c r="AE9" s="5">
        <f t="shared" si="12"/>
        <v>7</v>
      </c>
      <c r="AF9" s="5" t="str">
        <f>IF(ISERROR(VLOOKUP($A9,'D Squad Players'!AE$2:AG$23,1,FALSE)),"",VLOOKUP($A9,'D Squad Players'!AE$2:AG$23,3,FALSE))</f>
        <v/>
      </c>
      <c r="AG9" s="5" t="str">
        <f t="shared" si="4"/>
        <v/>
      </c>
      <c r="AH9" s="5">
        <f t="shared" si="13"/>
        <v>7</v>
      </c>
      <c r="AI9" s="5" t="str">
        <f>IF(ISERROR(VLOOKUP($A9,'D Squad Players'!AH$2:AJ$23,1,FALSE)),"",VLOOKUP($A9,'D Squad Players'!AH$2:AJ$23,3,FALSE))</f>
        <v/>
      </c>
      <c r="AJ9" s="5" t="str">
        <f t="shared" si="4"/>
        <v/>
      </c>
      <c r="AK9" s="5">
        <f t="shared" si="14"/>
        <v>7</v>
      </c>
      <c r="AL9" s="5" t="str">
        <f>IF(ISERROR(VLOOKUP($A9,'D Squad Players'!AK$2:AM$23,1,FALSE)),"",VLOOKUP($A9,'D Squad Players'!AK$2:AM$23,3,FALSE))</f>
        <v/>
      </c>
      <c r="AM9" s="5" t="str">
        <f t="shared" si="4"/>
        <v/>
      </c>
      <c r="AN9" s="5">
        <f t="shared" si="15"/>
        <v>7</v>
      </c>
      <c r="AO9" s="5" t="str">
        <f>IF(ISERROR(VLOOKUP($A9,'D Squad Players'!AN$2:AP$23,1,FALSE)),"",VLOOKUP($A9,'D Squad Players'!AN$2:AP$23,3,FALSE))</f>
        <v/>
      </c>
      <c r="AP9" s="5" t="str">
        <f t="shared" si="4"/>
        <v/>
      </c>
      <c r="AQ9" s="5">
        <f t="shared" si="16"/>
        <v>7</v>
      </c>
      <c r="AR9" s="5" t="str">
        <f>IF(ISERROR(VLOOKUP($A9,'D Squad Players'!AQ$2:AS$23,1,FALSE)),"",VLOOKUP($A9,'D Squad Players'!AQ$2:AS$23,3,FALSE))</f>
        <v/>
      </c>
      <c r="AS9" s="5" t="str">
        <f t="shared" si="4"/>
        <v/>
      </c>
      <c r="AT9" s="5">
        <f t="shared" si="17"/>
        <v>7</v>
      </c>
      <c r="AU9" s="5" t="str">
        <f>IF(ISERROR(VLOOKUP($A9,'D Squad Players'!AT$2:AV$23,1,FALSE)),"",VLOOKUP($A9,'D Squad Players'!AT$2:AV$23,3,FALSE))</f>
        <v/>
      </c>
      <c r="AV9" s="5" t="str">
        <f t="shared" si="4"/>
        <v/>
      </c>
      <c r="AW9" s="5">
        <f t="shared" si="18"/>
        <v>7</v>
      </c>
      <c r="AX9" s="5" t="str">
        <f>IF(ISERROR(VLOOKUP($A9,'D Squad Players'!AW$2:AY$23,1,FALSE)),"",VLOOKUP($A9,'D Squad Players'!AW$2:AY$23,3,FALSE))</f>
        <v/>
      </c>
      <c r="AY9" s="5" t="str">
        <f t="shared" si="4"/>
        <v/>
      </c>
      <c r="AZ9" s="5">
        <f t="shared" si="19"/>
        <v>7</v>
      </c>
      <c r="BA9" s="5" t="str">
        <f>IF(ISERROR(VLOOKUP($A9,'D Squad Players'!AZ$2:BB$23,1,FALSE)),"",VLOOKUP($A9,'D Squad Players'!AZ$2:BB$23,3,FALSE))</f>
        <v/>
      </c>
      <c r="BB9" s="5" t="str">
        <f t="shared" si="4"/>
        <v/>
      </c>
      <c r="BC9" s="5">
        <f t="shared" si="20"/>
        <v>7</v>
      </c>
      <c r="BD9" s="2">
        <f t="shared" si="21"/>
        <v>7</v>
      </c>
      <c r="BE9" s="2">
        <f t="shared" si="25"/>
        <v>1</v>
      </c>
      <c r="BF9" s="2">
        <f t="shared" si="26"/>
        <v>7</v>
      </c>
      <c r="BG9" s="2">
        <f t="shared" si="27"/>
        <v>1</v>
      </c>
      <c r="BH9">
        <f t="shared" si="28"/>
        <v>0</v>
      </c>
      <c r="BI9">
        <f t="shared" si="29"/>
        <v>0</v>
      </c>
    </row>
    <row r="10" spans="1:61" x14ac:dyDescent="0.25">
      <c r="A10" t="s">
        <v>118</v>
      </c>
      <c r="B10" s="5" t="str">
        <f>IF(ISERROR(VLOOKUP($A10,'D Squad Players'!A$2:C$23,1,FALSE)),"",VLOOKUP($A10,'D Squad Players'!A$2:C$23,3,FALSE))</f>
        <v/>
      </c>
      <c r="C10" s="5" t="str">
        <f t="shared" si="0"/>
        <v/>
      </c>
      <c r="D10" s="5" t="str">
        <f t="shared" si="1"/>
        <v/>
      </c>
      <c r="E10" s="5" t="str">
        <f>IF(ISERROR(VLOOKUP($A10,'D Squad Players'!D$2:F$23,1,FALSE)),"",VLOOKUP($A10,'D Squad Players'!D$2:F$23,3,FALSE))</f>
        <v/>
      </c>
      <c r="F10" s="5" t="str">
        <f t="shared" si="2"/>
        <v/>
      </c>
      <c r="G10" s="5" t="str">
        <f t="shared" si="24"/>
        <v/>
      </c>
      <c r="H10" s="5" t="str">
        <f>IF(ISERROR(VLOOKUP($A10,'D Squad Players'!G$2:I$23,1,FALSE)),"",VLOOKUP($A10,'D Squad Players'!G$2:I$23,3,FALSE))</f>
        <v/>
      </c>
      <c r="I10" s="5" t="str">
        <f t="shared" si="4"/>
        <v/>
      </c>
      <c r="J10" s="5" t="str">
        <f t="shared" si="5"/>
        <v/>
      </c>
      <c r="K10" s="5" t="str">
        <f>IF(ISERROR(VLOOKUP($A10,'D Squad Players'!J$2:L$23,1,FALSE)),"",VLOOKUP($A10,'D Squad Players'!J$2:L$23,3,FALSE))</f>
        <v/>
      </c>
      <c r="L10" s="5" t="str">
        <f t="shared" si="4"/>
        <v/>
      </c>
      <c r="M10" s="5" t="str">
        <f t="shared" si="6"/>
        <v/>
      </c>
      <c r="N10" s="5" t="str">
        <f>IF(ISERROR(VLOOKUP($A10,'D Squad Players'!M$2:O$23,1,FALSE)),"",VLOOKUP($A10,'D Squad Players'!M$2:O$23,3,FALSE))</f>
        <v/>
      </c>
      <c r="O10" s="5" t="str">
        <f t="shared" si="4"/>
        <v/>
      </c>
      <c r="P10" s="5" t="str">
        <f t="shared" si="7"/>
        <v/>
      </c>
      <c r="Q10" s="5" t="str">
        <f>IF(ISERROR(VLOOKUP($A10,'D Squad Players'!P$2:R$23,1,FALSE)),"",VLOOKUP($A10,'D Squad Players'!P$2:R$23,3,FALSE))</f>
        <v/>
      </c>
      <c r="R10" s="5" t="str">
        <f t="shared" si="4"/>
        <v/>
      </c>
      <c r="S10" s="5" t="str">
        <f t="shared" si="8"/>
        <v/>
      </c>
      <c r="T10" s="5" t="str">
        <f>IF(ISERROR(VLOOKUP($A10,'D Squad Players'!S$2:U$23,1,FALSE)),"",VLOOKUP($A10,'D Squad Players'!S$2:U$23,3,FALSE))</f>
        <v/>
      </c>
      <c r="U10" s="5" t="str">
        <f t="shared" si="4"/>
        <v/>
      </c>
      <c r="V10" s="5" t="str">
        <f t="shared" si="9"/>
        <v/>
      </c>
      <c r="W10" s="5" t="str">
        <f>IF(ISERROR(VLOOKUP($A10,'D Squad Players'!V$2:X$23,1,FALSE)),"",VLOOKUP($A10,'D Squad Players'!V$2:X$23,3,FALSE))</f>
        <v/>
      </c>
      <c r="X10" s="5" t="str">
        <f t="shared" si="4"/>
        <v/>
      </c>
      <c r="Y10" s="5" t="str">
        <f t="shared" si="10"/>
        <v/>
      </c>
      <c r="Z10" s="5" t="str">
        <f>IF(ISERROR(VLOOKUP($A10,'D Squad Players'!Y$2:AA$23,1,FALSE)),"",VLOOKUP($A10,'D Squad Players'!Y$2:AA$23,3,FALSE))</f>
        <v/>
      </c>
      <c r="AA10" s="5" t="str">
        <f t="shared" si="4"/>
        <v/>
      </c>
      <c r="AB10" s="5" t="str">
        <f t="shared" si="11"/>
        <v/>
      </c>
      <c r="AC10" s="5" t="str">
        <f>IF(ISERROR(VLOOKUP($A10,'D Squad Players'!AB$2:AD$23,1,FALSE)),"",VLOOKUP($A10,'D Squad Players'!AB$2:AD$23,3,FALSE))</f>
        <v/>
      </c>
      <c r="AD10" s="5" t="str">
        <f t="shared" si="4"/>
        <v/>
      </c>
      <c r="AE10" s="5" t="str">
        <f t="shared" si="12"/>
        <v/>
      </c>
      <c r="AF10" s="5" t="str">
        <f>IF(ISERROR(VLOOKUP($A10,'D Squad Players'!AE$2:AG$23,1,FALSE)),"",VLOOKUP($A10,'D Squad Players'!AE$2:AG$23,3,FALSE))</f>
        <v/>
      </c>
      <c r="AG10" s="5" t="str">
        <f t="shared" si="4"/>
        <v/>
      </c>
      <c r="AH10" s="5" t="str">
        <f t="shared" si="13"/>
        <v/>
      </c>
      <c r="AI10" s="5" t="str">
        <f>IF(ISERROR(VLOOKUP($A10,'D Squad Players'!AH$2:AJ$23,1,FALSE)),"",VLOOKUP($A10,'D Squad Players'!AH$2:AJ$23,3,FALSE))</f>
        <v/>
      </c>
      <c r="AJ10" s="5" t="str">
        <f t="shared" si="4"/>
        <v/>
      </c>
      <c r="AK10" s="5" t="str">
        <f t="shared" si="14"/>
        <v/>
      </c>
      <c r="AL10" s="5" t="str">
        <f>IF(ISERROR(VLOOKUP($A10,'D Squad Players'!AK$2:AM$23,1,FALSE)),"",VLOOKUP($A10,'D Squad Players'!AK$2:AM$23,3,FALSE))</f>
        <v/>
      </c>
      <c r="AM10" s="5" t="str">
        <f t="shared" si="4"/>
        <v/>
      </c>
      <c r="AN10" s="5" t="str">
        <f t="shared" si="15"/>
        <v/>
      </c>
      <c r="AO10" s="5" t="str">
        <f>IF(ISERROR(VLOOKUP($A10,'D Squad Players'!AN$2:AP$23,1,FALSE)),"",VLOOKUP($A10,'D Squad Players'!AN$2:AP$23,3,FALSE))</f>
        <v/>
      </c>
      <c r="AP10" s="5" t="str">
        <f t="shared" si="4"/>
        <v/>
      </c>
      <c r="AQ10" s="5" t="str">
        <f t="shared" si="16"/>
        <v/>
      </c>
      <c r="AR10" s="5" t="str">
        <f>IF(ISERROR(VLOOKUP($A10,'D Squad Players'!AQ$2:AS$23,1,FALSE)),"",VLOOKUP($A10,'D Squad Players'!AQ$2:AS$23,3,FALSE))</f>
        <v/>
      </c>
      <c r="AS10" s="5" t="str">
        <f t="shared" si="4"/>
        <v/>
      </c>
      <c r="AT10" s="5" t="str">
        <f t="shared" si="17"/>
        <v/>
      </c>
      <c r="AU10" s="5" t="str">
        <f>IF(ISERROR(VLOOKUP($A10,'D Squad Players'!AT$2:AV$23,1,FALSE)),"",VLOOKUP($A10,'D Squad Players'!AT$2:AV$23,3,FALSE))</f>
        <v/>
      </c>
      <c r="AV10" s="5" t="str">
        <f t="shared" si="4"/>
        <v/>
      </c>
      <c r="AW10" s="5" t="str">
        <f t="shared" si="18"/>
        <v/>
      </c>
      <c r="AX10" s="5" t="str">
        <f>IF(ISERROR(VLOOKUP($A10,'D Squad Players'!AW$2:AY$23,1,FALSE)),"",VLOOKUP($A10,'D Squad Players'!AW$2:AY$23,3,FALSE))</f>
        <v/>
      </c>
      <c r="AY10" s="5" t="str">
        <f t="shared" si="4"/>
        <v/>
      </c>
      <c r="AZ10" s="5" t="str">
        <f t="shared" si="19"/>
        <v/>
      </c>
      <c r="BA10" s="5" t="str">
        <f>IF(ISERROR(VLOOKUP($A10,'D Squad Players'!AZ$2:BB$23,1,FALSE)),"",VLOOKUP($A10,'D Squad Players'!AZ$2:BB$23,3,FALSE))</f>
        <v/>
      </c>
      <c r="BB10" s="5" t="str">
        <f t="shared" si="4"/>
        <v/>
      </c>
      <c r="BC10" s="5" t="str">
        <f t="shared" si="20"/>
        <v/>
      </c>
      <c r="BD10" s="2" t="str">
        <f t="shared" si="21"/>
        <v/>
      </c>
      <c r="BE10" s="2">
        <f t="shared" si="25"/>
        <v>0</v>
      </c>
      <c r="BF10" s="2" t="str">
        <f t="shared" si="26"/>
        <v/>
      </c>
      <c r="BG10" s="2">
        <f t="shared" si="27"/>
        <v>0</v>
      </c>
      <c r="BH10">
        <f t="shared" si="28"/>
        <v>0</v>
      </c>
      <c r="BI10">
        <f t="shared" si="29"/>
        <v>0</v>
      </c>
    </row>
    <row r="11" spans="1:61" x14ac:dyDescent="0.25">
      <c r="A11" t="s">
        <v>119</v>
      </c>
      <c r="B11" s="5" t="str">
        <f>IF(ISERROR(VLOOKUP($A11,'D Squad Players'!A$2:C$23,1,FALSE)),"",VLOOKUP($A11,'D Squad Players'!A$2:C$23,3,FALSE))</f>
        <v/>
      </c>
      <c r="C11" s="5" t="str">
        <f t="shared" si="0"/>
        <v/>
      </c>
      <c r="D11" s="5" t="str">
        <f t="shared" si="1"/>
        <v/>
      </c>
      <c r="E11" s="5" t="str">
        <f>IF(ISERROR(VLOOKUP($A11,'D Squad Players'!D$2:F$23,1,FALSE)),"",VLOOKUP($A11,'D Squad Players'!D$2:F$23,3,FALSE))</f>
        <v/>
      </c>
      <c r="F11" s="5" t="str">
        <f t="shared" si="2"/>
        <v/>
      </c>
      <c r="G11" s="5" t="str">
        <f t="shared" si="24"/>
        <v/>
      </c>
      <c r="H11" s="5">
        <f>IF(ISERROR(VLOOKUP($A11,'D Squad Players'!G$2:I$23,1,FALSE)),"",VLOOKUP($A11,'D Squad Players'!G$2:I$23,3,FALSE))</f>
        <v>0</v>
      </c>
      <c r="I11" s="5">
        <f t="shared" si="4"/>
        <v>7</v>
      </c>
      <c r="J11" s="5">
        <f t="shared" si="5"/>
        <v>7</v>
      </c>
      <c r="K11" s="5">
        <f>IF(ISERROR(VLOOKUP($A11,'D Squad Players'!J$2:L$23,1,FALSE)),"",VLOOKUP($A11,'D Squad Players'!J$2:L$23,3,FALSE))</f>
        <v>3</v>
      </c>
      <c r="L11" s="5">
        <f t="shared" si="4"/>
        <v>13.75</v>
      </c>
      <c r="M11" s="5">
        <f t="shared" si="6"/>
        <v>20.75</v>
      </c>
      <c r="N11" s="5">
        <f>IF(ISERROR(VLOOKUP($A11,'D Squad Players'!M$2:O$23,1,FALSE)),"",VLOOKUP($A11,'D Squad Players'!M$2:O$23,3,FALSE))</f>
        <v>3</v>
      </c>
      <c r="O11" s="5">
        <f t="shared" si="4"/>
        <v>13.75</v>
      </c>
      <c r="P11" s="5">
        <f t="shared" si="7"/>
        <v>34.5</v>
      </c>
      <c r="Q11" s="5" t="str">
        <f>IF(ISERROR(VLOOKUP($A11,'D Squad Players'!P$2:R$23,1,FALSE)),"",VLOOKUP($A11,'D Squad Players'!P$2:R$23,3,FALSE))</f>
        <v/>
      </c>
      <c r="R11" s="5" t="str">
        <f t="shared" si="4"/>
        <v/>
      </c>
      <c r="S11" s="5">
        <f t="shared" si="8"/>
        <v>34.5</v>
      </c>
      <c r="T11" s="5" t="str">
        <f>IF(ISERROR(VLOOKUP($A11,'D Squad Players'!S$2:U$23,1,FALSE)),"",VLOOKUP($A11,'D Squad Players'!S$2:U$23,3,FALSE))</f>
        <v/>
      </c>
      <c r="U11" s="5" t="str">
        <f t="shared" si="4"/>
        <v/>
      </c>
      <c r="V11" s="5">
        <f t="shared" si="9"/>
        <v>34.5</v>
      </c>
      <c r="W11" s="5" t="str">
        <f>IF(ISERROR(VLOOKUP($A11,'D Squad Players'!V$2:X$23,1,FALSE)),"",VLOOKUP($A11,'D Squad Players'!V$2:X$23,3,FALSE))</f>
        <v/>
      </c>
      <c r="X11" s="5" t="str">
        <f t="shared" si="4"/>
        <v/>
      </c>
      <c r="Y11" s="5">
        <f t="shared" si="10"/>
        <v>34.5</v>
      </c>
      <c r="Z11" s="5" t="str">
        <f>IF(ISERROR(VLOOKUP($A11,'D Squad Players'!Y$2:AA$23,1,FALSE)),"",VLOOKUP($A11,'D Squad Players'!Y$2:AA$23,3,FALSE))</f>
        <v/>
      </c>
      <c r="AA11" s="5" t="str">
        <f t="shared" si="4"/>
        <v/>
      </c>
      <c r="AB11" s="5">
        <f t="shared" si="11"/>
        <v>34.5</v>
      </c>
      <c r="AC11" s="5" t="str">
        <f>IF(ISERROR(VLOOKUP($A11,'D Squad Players'!AB$2:AD$23,1,FALSE)),"",VLOOKUP($A11,'D Squad Players'!AB$2:AD$23,3,FALSE))</f>
        <v/>
      </c>
      <c r="AD11" s="5" t="str">
        <f t="shared" si="4"/>
        <v/>
      </c>
      <c r="AE11" s="5">
        <f t="shared" si="12"/>
        <v>34.5</v>
      </c>
      <c r="AF11" s="5" t="str">
        <f>IF(ISERROR(VLOOKUP($A11,'D Squad Players'!AE$2:AG$23,1,FALSE)),"",VLOOKUP($A11,'D Squad Players'!AE$2:AG$23,3,FALSE))</f>
        <v/>
      </c>
      <c r="AG11" s="5" t="str">
        <f t="shared" si="4"/>
        <v/>
      </c>
      <c r="AH11" s="5">
        <f t="shared" si="13"/>
        <v>34.5</v>
      </c>
      <c r="AI11" s="5" t="str">
        <f>IF(ISERROR(VLOOKUP($A11,'D Squad Players'!AH$2:AJ$23,1,FALSE)),"",VLOOKUP($A11,'D Squad Players'!AH$2:AJ$23,3,FALSE))</f>
        <v/>
      </c>
      <c r="AJ11" s="5" t="str">
        <f t="shared" si="4"/>
        <v/>
      </c>
      <c r="AK11" s="5">
        <f t="shared" si="14"/>
        <v>34.5</v>
      </c>
      <c r="AL11" s="5" t="str">
        <f>IF(ISERROR(VLOOKUP($A11,'D Squad Players'!AK$2:AM$23,1,FALSE)),"",VLOOKUP($A11,'D Squad Players'!AK$2:AM$23,3,FALSE))</f>
        <v/>
      </c>
      <c r="AM11" s="5" t="str">
        <f t="shared" si="4"/>
        <v/>
      </c>
      <c r="AN11" s="5">
        <f t="shared" si="15"/>
        <v>34.5</v>
      </c>
      <c r="AO11" s="5" t="str">
        <f>IF(ISERROR(VLOOKUP($A11,'D Squad Players'!AN$2:AP$23,1,FALSE)),"",VLOOKUP($A11,'D Squad Players'!AN$2:AP$23,3,FALSE))</f>
        <v/>
      </c>
      <c r="AP11" s="5" t="str">
        <f t="shared" si="4"/>
        <v/>
      </c>
      <c r="AQ11" s="5">
        <f t="shared" si="16"/>
        <v>34.5</v>
      </c>
      <c r="AR11" s="5" t="str">
        <f>IF(ISERROR(VLOOKUP($A11,'D Squad Players'!AQ$2:AS$23,1,FALSE)),"",VLOOKUP($A11,'D Squad Players'!AQ$2:AS$23,3,FALSE))</f>
        <v/>
      </c>
      <c r="AS11" s="5" t="str">
        <f t="shared" si="4"/>
        <v/>
      </c>
      <c r="AT11" s="5">
        <f t="shared" si="17"/>
        <v>34.5</v>
      </c>
      <c r="AU11" s="5" t="str">
        <f>IF(ISERROR(VLOOKUP($A11,'D Squad Players'!AT$2:AV$23,1,FALSE)),"",VLOOKUP($A11,'D Squad Players'!AT$2:AV$23,3,FALSE))</f>
        <v/>
      </c>
      <c r="AV11" s="5" t="str">
        <f t="shared" si="4"/>
        <v/>
      </c>
      <c r="AW11" s="5">
        <f t="shared" si="18"/>
        <v>34.5</v>
      </c>
      <c r="AX11" s="5" t="str">
        <f>IF(ISERROR(VLOOKUP($A11,'D Squad Players'!AW$2:AY$23,1,FALSE)),"",VLOOKUP($A11,'D Squad Players'!AW$2:AY$23,3,FALSE))</f>
        <v/>
      </c>
      <c r="AY11" s="5" t="str">
        <f t="shared" si="4"/>
        <v/>
      </c>
      <c r="AZ11" s="5">
        <f t="shared" si="19"/>
        <v>34.5</v>
      </c>
      <c r="BA11" s="5" t="str">
        <f>IF(ISERROR(VLOOKUP($A11,'D Squad Players'!AZ$2:BB$23,1,FALSE)),"",VLOOKUP($A11,'D Squad Players'!AZ$2:BB$23,3,FALSE))</f>
        <v/>
      </c>
      <c r="BB11" s="5" t="str">
        <f t="shared" si="4"/>
        <v/>
      </c>
      <c r="BC11" s="5">
        <f t="shared" si="20"/>
        <v>34.5</v>
      </c>
      <c r="BD11" s="2">
        <f t="shared" si="21"/>
        <v>34.5</v>
      </c>
      <c r="BE11" s="2">
        <f t="shared" si="25"/>
        <v>3</v>
      </c>
      <c r="BF11" s="2">
        <f t="shared" si="26"/>
        <v>34.5</v>
      </c>
      <c r="BG11" s="2">
        <f t="shared" si="27"/>
        <v>3</v>
      </c>
      <c r="BH11">
        <f t="shared" si="28"/>
        <v>13.75</v>
      </c>
      <c r="BI11">
        <f t="shared" si="29"/>
        <v>1</v>
      </c>
    </row>
    <row r="12" spans="1:61" x14ac:dyDescent="0.25">
      <c r="A12" t="s">
        <v>120</v>
      </c>
      <c r="B12" s="5" t="str">
        <f>IF(ISERROR(VLOOKUP($A12,'D Squad Players'!A$2:C$23,1,FALSE)),"",VLOOKUP($A12,'D Squad Players'!A$2:C$23,3,FALSE))</f>
        <v/>
      </c>
      <c r="C12" s="5" t="str">
        <f t="shared" si="0"/>
        <v/>
      </c>
      <c r="D12" s="5" t="str">
        <f t="shared" si="1"/>
        <v/>
      </c>
      <c r="E12" s="5" t="str">
        <f>IF(ISERROR(VLOOKUP($A12,'D Squad Players'!D$2:F$23,1,FALSE)),"",VLOOKUP($A12,'D Squad Players'!D$2:F$23,3,FALSE))</f>
        <v/>
      </c>
      <c r="F12" s="5" t="str">
        <f t="shared" si="2"/>
        <v/>
      </c>
      <c r="G12" s="5" t="str">
        <f t="shared" si="24"/>
        <v/>
      </c>
      <c r="H12" s="5" t="str">
        <f>IF(ISERROR(VLOOKUP($A12,'D Squad Players'!G$2:I$23,1,FALSE)),"",VLOOKUP($A12,'D Squad Players'!G$2:I$23,3,FALSE))</f>
        <v/>
      </c>
      <c r="I12" s="5" t="str">
        <f t="shared" si="4"/>
        <v/>
      </c>
      <c r="J12" s="5" t="str">
        <f t="shared" si="5"/>
        <v/>
      </c>
      <c r="K12" s="5" t="str">
        <f>IF(ISERROR(VLOOKUP($A12,'D Squad Players'!J$2:L$23,1,FALSE)),"",VLOOKUP($A12,'D Squad Players'!J$2:L$23,3,FALSE))</f>
        <v/>
      </c>
      <c r="L12" s="5" t="str">
        <f t="shared" si="4"/>
        <v/>
      </c>
      <c r="M12" s="5" t="str">
        <f t="shared" si="6"/>
        <v/>
      </c>
      <c r="N12" s="5" t="str">
        <f>IF(ISERROR(VLOOKUP($A12,'D Squad Players'!M$2:O$23,1,FALSE)),"",VLOOKUP($A12,'D Squad Players'!M$2:O$23,3,FALSE))</f>
        <v/>
      </c>
      <c r="O12" s="5" t="str">
        <f t="shared" si="4"/>
        <v/>
      </c>
      <c r="P12" s="5" t="str">
        <f t="shared" si="7"/>
        <v/>
      </c>
      <c r="Q12" s="5" t="str">
        <f>IF(ISERROR(VLOOKUP($A12,'D Squad Players'!P$2:R$23,1,FALSE)),"",VLOOKUP($A12,'D Squad Players'!P$2:R$23,3,FALSE))</f>
        <v/>
      </c>
      <c r="R12" s="5" t="str">
        <f t="shared" si="4"/>
        <v/>
      </c>
      <c r="S12" s="5" t="str">
        <f t="shared" si="8"/>
        <v/>
      </c>
      <c r="T12" s="5" t="str">
        <f>IF(ISERROR(VLOOKUP($A12,'D Squad Players'!S$2:U$23,1,FALSE)),"",VLOOKUP($A12,'D Squad Players'!S$2:U$23,3,FALSE))</f>
        <v/>
      </c>
      <c r="U12" s="5" t="str">
        <f t="shared" si="4"/>
        <v/>
      </c>
      <c r="V12" s="5" t="str">
        <f t="shared" si="9"/>
        <v/>
      </c>
      <c r="W12" s="5" t="str">
        <f>IF(ISERROR(VLOOKUP($A12,'D Squad Players'!V$2:X$23,1,FALSE)),"",VLOOKUP($A12,'D Squad Players'!V$2:X$23,3,FALSE))</f>
        <v/>
      </c>
      <c r="X12" s="5" t="str">
        <f t="shared" si="4"/>
        <v/>
      </c>
      <c r="Y12" s="5" t="str">
        <f t="shared" si="10"/>
        <v/>
      </c>
      <c r="Z12" s="5" t="str">
        <f>IF(ISERROR(VLOOKUP($A12,'D Squad Players'!Y$2:AA$23,1,FALSE)),"",VLOOKUP($A12,'D Squad Players'!Y$2:AA$23,3,FALSE))</f>
        <v/>
      </c>
      <c r="AA12" s="5" t="str">
        <f t="shared" si="4"/>
        <v/>
      </c>
      <c r="AB12" s="5" t="str">
        <f t="shared" si="11"/>
        <v/>
      </c>
      <c r="AC12" s="5" t="str">
        <f>IF(ISERROR(VLOOKUP($A12,'D Squad Players'!AB$2:AD$23,1,FALSE)),"",VLOOKUP($A12,'D Squad Players'!AB$2:AD$23,3,FALSE))</f>
        <v/>
      </c>
      <c r="AD12" s="5" t="str">
        <f t="shared" si="4"/>
        <v/>
      </c>
      <c r="AE12" s="5" t="str">
        <f t="shared" si="12"/>
        <v/>
      </c>
      <c r="AF12" s="5" t="str">
        <f>IF(ISERROR(VLOOKUP($A12,'D Squad Players'!AE$2:AG$23,1,FALSE)),"",VLOOKUP($A12,'D Squad Players'!AE$2:AG$23,3,FALSE))</f>
        <v/>
      </c>
      <c r="AG12" s="5" t="str">
        <f t="shared" si="4"/>
        <v/>
      </c>
      <c r="AH12" s="5" t="str">
        <f t="shared" si="13"/>
        <v/>
      </c>
      <c r="AI12" s="5" t="str">
        <f>IF(ISERROR(VLOOKUP($A12,'D Squad Players'!AH$2:AJ$23,1,FALSE)),"",VLOOKUP($A12,'D Squad Players'!AH$2:AJ$23,3,FALSE))</f>
        <v/>
      </c>
      <c r="AJ12" s="5" t="str">
        <f t="shared" si="4"/>
        <v/>
      </c>
      <c r="AK12" s="5" t="str">
        <f t="shared" si="14"/>
        <v/>
      </c>
      <c r="AL12" s="5" t="str">
        <f>IF(ISERROR(VLOOKUP($A12,'D Squad Players'!AK$2:AM$23,1,FALSE)),"",VLOOKUP($A12,'D Squad Players'!AK$2:AM$23,3,FALSE))</f>
        <v/>
      </c>
      <c r="AM12" s="5" t="str">
        <f t="shared" si="4"/>
        <v/>
      </c>
      <c r="AN12" s="5" t="str">
        <f t="shared" si="15"/>
        <v/>
      </c>
      <c r="AO12" s="5" t="str">
        <f>IF(ISERROR(VLOOKUP($A12,'D Squad Players'!AN$2:AP$23,1,FALSE)),"",VLOOKUP($A12,'D Squad Players'!AN$2:AP$23,3,FALSE))</f>
        <v/>
      </c>
      <c r="AP12" s="5" t="str">
        <f t="shared" si="4"/>
        <v/>
      </c>
      <c r="AQ12" s="5" t="str">
        <f t="shared" si="16"/>
        <v/>
      </c>
      <c r="AR12" s="5" t="str">
        <f>IF(ISERROR(VLOOKUP($A12,'D Squad Players'!AQ$2:AS$23,1,FALSE)),"",VLOOKUP($A12,'D Squad Players'!AQ$2:AS$23,3,FALSE))</f>
        <v/>
      </c>
      <c r="AS12" s="5" t="str">
        <f t="shared" si="4"/>
        <v/>
      </c>
      <c r="AT12" s="5" t="str">
        <f t="shared" si="17"/>
        <v/>
      </c>
      <c r="AU12" s="5" t="str">
        <f>IF(ISERROR(VLOOKUP($A12,'D Squad Players'!AT$2:AV$23,1,FALSE)),"",VLOOKUP($A12,'D Squad Players'!AT$2:AV$23,3,FALSE))</f>
        <v/>
      </c>
      <c r="AV12" s="5" t="str">
        <f t="shared" si="4"/>
        <v/>
      </c>
      <c r="AW12" s="5" t="str">
        <f t="shared" si="18"/>
        <v/>
      </c>
      <c r="AX12" s="5" t="str">
        <f>IF(ISERROR(VLOOKUP($A12,'D Squad Players'!AW$2:AY$23,1,FALSE)),"",VLOOKUP($A12,'D Squad Players'!AW$2:AY$23,3,FALSE))</f>
        <v/>
      </c>
      <c r="AY12" s="5" t="str">
        <f t="shared" si="4"/>
        <v/>
      </c>
      <c r="AZ12" s="5" t="str">
        <f t="shared" si="19"/>
        <v/>
      </c>
      <c r="BA12" s="5" t="str">
        <f>IF(ISERROR(VLOOKUP($A12,'D Squad Players'!AZ$2:BB$23,1,FALSE)),"",VLOOKUP($A12,'D Squad Players'!AZ$2:BB$23,3,FALSE))</f>
        <v/>
      </c>
      <c r="BB12" s="5" t="str">
        <f t="shared" si="4"/>
        <v/>
      </c>
      <c r="BC12" s="5" t="str">
        <f t="shared" si="20"/>
        <v/>
      </c>
      <c r="BD12" s="2" t="str">
        <f t="shared" si="21"/>
        <v/>
      </c>
      <c r="BE12" s="2">
        <f t="shared" si="25"/>
        <v>0</v>
      </c>
      <c r="BF12" s="2" t="str">
        <f t="shared" si="26"/>
        <v/>
      </c>
      <c r="BG12" s="2">
        <f t="shared" si="27"/>
        <v>0</v>
      </c>
      <c r="BH12">
        <f t="shared" si="28"/>
        <v>0</v>
      </c>
      <c r="BI12">
        <f t="shared" si="29"/>
        <v>0</v>
      </c>
    </row>
    <row r="13" spans="1:61" x14ac:dyDescent="0.25">
      <c r="A13" t="s">
        <v>121</v>
      </c>
      <c r="B13" s="5" t="str">
        <f>IF(ISERROR(VLOOKUP($A13,'D Squad Players'!A$2:C$23,1,FALSE)),"",VLOOKUP($A13,'D Squad Players'!A$2:C$23,3,FALSE))</f>
        <v/>
      </c>
      <c r="C13" s="5" t="str">
        <f t="shared" si="0"/>
        <v/>
      </c>
      <c r="D13" s="5" t="str">
        <f t="shared" si="1"/>
        <v/>
      </c>
      <c r="E13" s="5" t="str">
        <f>IF(ISERROR(VLOOKUP($A13,'D Squad Players'!D$2:F$23,1,FALSE)),"",VLOOKUP($A13,'D Squad Players'!D$2:F$23,3,FALSE))</f>
        <v/>
      </c>
      <c r="F13" s="5" t="str">
        <f t="shared" si="2"/>
        <v/>
      </c>
      <c r="G13" s="5" t="str">
        <f t="shared" si="24"/>
        <v/>
      </c>
      <c r="H13" s="5" t="str">
        <f>IF(ISERROR(VLOOKUP($A13,'D Squad Players'!G$2:I$23,1,FALSE)),"",VLOOKUP($A13,'D Squad Players'!G$2:I$23,3,FALSE))</f>
        <v/>
      </c>
      <c r="I13" s="5" t="str">
        <f t="shared" si="4"/>
        <v/>
      </c>
      <c r="J13" s="5" t="str">
        <f t="shared" si="5"/>
        <v/>
      </c>
      <c r="K13" s="5" t="str">
        <f>IF(ISERROR(VLOOKUP($A13,'D Squad Players'!J$2:L$23,1,FALSE)),"",VLOOKUP($A13,'D Squad Players'!J$2:L$23,3,FALSE))</f>
        <v/>
      </c>
      <c r="L13" s="5" t="str">
        <f t="shared" si="4"/>
        <v/>
      </c>
      <c r="M13" s="5" t="str">
        <f t="shared" si="6"/>
        <v/>
      </c>
      <c r="N13" s="5" t="str">
        <f>IF(ISERROR(VLOOKUP($A13,'D Squad Players'!M$2:O$23,1,FALSE)),"",VLOOKUP($A13,'D Squad Players'!M$2:O$23,3,FALSE))</f>
        <v/>
      </c>
      <c r="O13" s="5" t="str">
        <f t="shared" si="4"/>
        <v/>
      </c>
      <c r="P13" s="5" t="str">
        <f t="shared" si="7"/>
        <v/>
      </c>
      <c r="Q13" s="5" t="str">
        <f>IF(ISERROR(VLOOKUP($A13,'D Squad Players'!P$2:R$23,1,FALSE)),"",VLOOKUP($A13,'D Squad Players'!P$2:R$23,3,FALSE))</f>
        <v/>
      </c>
      <c r="R13" s="5" t="str">
        <f t="shared" si="4"/>
        <v/>
      </c>
      <c r="S13" s="5" t="str">
        <f t="shared" si="8"/>
        <v/>
      </c>
      <c r="T13" s="5" t="str">
        <f>IF(ISERROR(VLOOKUP($A13,'D Squad Players'!S$2:U$23,1,FALSE)),"",VLOOKUP($A13,'D Squad Players'!S$2:U$23,3,FALSE))</f>
        <v/>
      </c>
      <c r="U13" s="5" t="str">
        <f t="shared" si="4"/>
        <v/>
      </c>
      <c r="V13" s="5" t="str">
        <f t="shared" si="9"/>
        <v/>
      </c>
      <c r="W13" s="5" t="str">
        <f>IF(ISERROR(VLOOKUP($A13,'D Squad Players'!V$2:X$23,1,FALSE)),"",VLOOKUP($A13,'D Squad Players'!V$2:X$23,3,FALSE))</f>
        <v/>
      </c>
      <c r="X13" s="5" t="str">
        <f t="shared" si="4"/>
        <v/>
      </c>
      <c r="Y13" s="5" t="str">
        <f t="shared" si="10"/>
        <v/>
      </c>
      <c r="Z13" s="5" t="str">
        <f>IF(ISERROR(VLOOKUP($A13,'D Squad Players'!Y$2:AA$23,1,FALSE)),"",VLOOKUP($A13,'D Squad Players'!Y$2:AA$23,3,FALSE))</f>
        <v/>
      </c>
      <c r="AA13" s="5" t="str">
        <f t="shared" si="4"/>
        <v/>
      </c>
      <c r="AB13" s="5" t="str">
        <f t="shared" si="11"/>
        <v/>
      </c>
      <c r="AC13" s="5" t="str">
        <f>IF(ISERROR(VLOOKUP($A13,'D Squad Players'!AB$2:AD$23,1,FALSE)),"",VLOOKUP($A13,'D Squad Players'!AB$2:AD$23,3,FALSE))</f>
        <v/>
      </c>
      <c r="AD13" s="5" t="str">
        <f t="shared" si="4"/>
        <v/>
      </c>
      <c r="AE13" s="5" t="str">
        <f t="shared" si="12"/>
        <v/>
      </c>
      <c r="AF13" s="5" t="str">
        <f>IF(ISERROR(VLOOKUP($A13,'D Squad Players'!AE$2:AG$23,1,FALSE)),"",VLOOKUP($A13,'D Squad Players'!AE$2:AG$23,3,FALSE))</f>
        <v/>
      </c>
      <c r="AG13" s="5" t="str">
        <f t="shared" si="4"/>
        <v/>
      </c>
      <c r="AH13" s="5" t="str">
        <f t="shared" si="13"/>
        <v/>
      </c>
      <c r="AI13" s="5" t="str">
        <f>IF(ISERROR(VLOOKUP($A13,'D Squad Players'!AH$2:AJ$23,1,FALSE)),"",VLOOKUP($A13,'D Squad Players'!AH$2:AJ$23,3,FALSE))</f>
        <v/>
      </c>
      <c r="AJ13" s="5" t="str">
        <f t="shared" si="4"/>
        <v/>
      </c>
      <c r="AK13" s="5" t="str">
        <f t="shared" si="14"/>
        <v/>
      </c>
      <c r="AL13" s="5" t="str">
        <f>IF(ISERROR(VLOOKUP($A13,'D Squad Players'!AK$2:AM$23,1,FALSE)),"",VLOOKUP($A13,'D Squad Players'!AK$2:AM$23,3,FALSE))</f>
        <v/>
      </c>
      <c r="AM13" s="5" t="str">
        <f t="shared" si="4"/>
        <v/>
      </c>
      <c r="AN13" s="5" t="str">
        <f t="shared" si="15"/>
        <v/>
      </c>
      <c r="AO13" s="5" t="str">
        <f>IF(ISERROR(VLOOKUP($A13,'D Squad Players'!AN$2:AP$23,1,FALSE)),"",VLOOKUP($A13,'D Squad Players'!AN$2:AP$23,3,FALSE))</f>
        <v/>
      </c>
      <c r="AP13" s="5" t="str">
        <f t="shared" si="4"/>
        <v/>
      </c>
      <c r="AQ13" s="5" t="str">
        <f t="shared" si="16"/>
        <v/>
      </c>
      <c r="AR13" s="5" t="str">
        <f>IF(ISERROR(VLOOKUP($A13,'D Squad Players'!AQ$2:AS$23,1,FALSE)),"",VLOOKUP($A13,'D Squad Players'!AQ$2:AS$23,3,FALSE))</f>
        <v/>
      </c>
      <c r="AS13" s="5" t="str">
        <f t="shared" si="4"/>
        <v/>
      </c>
      <c r="AT13" s="5" t="str">
        <f t="shared" si="17"/>
        <v/>
      </c>
      <c r="AU13" s="5" t="str">
        <f>IF(ISERROR(VLOOKUP($A13,'D Squad Players'!AT$2:AV$23,1,FALSE)),"",VLOOKUP($A13,'D Squad Players'!AT$2:AV$23,3,FALSE))</f>
        <v/>
      </c>
      <c r="AV13" s="5" t="str">
        <f t="shared" si="4"/>
        <v/>
      </c>
      <c r="AW13" s="5" t="str">
        <f t="shared" si="18"/>
        <v/>
      </c>
      <c r="AX13" s="5" t="str">
        <f>IF(ISERROR(VLOOKUP($A13,'D Squad Players'!AW$2:AY$23,1,FALSE)),"",VLOOKUP($A13,'D Squad Players'!AW$2:AY$23,3,FALSE))</f>
        <v/>
      </c>
      <c r="AY13" s="5" t="str">
        <f t="shared" si="4"/>
        <v/>
      </c>
      <c r="AZ13" s="5" t="str">
        <f t="shared" si="19"/>
        <v/>
      </c>
      <c r="BA13" s="5" t="str">
        <f>IF(ISERROR(VLOOKUP($A13,'D Squad Players'!AZ$2:BB$23,1,FALSE)),"",VLOOKUP($A13,'D Squad Players'!AZ$2:BB$23,3,FALSE))</f>
        <v/>
      </c>
      <c r="BB13" s="5" t="str">
        <f t="shared" si="4"/>
        <v/>
      </c>
      <c r="BC13" s="5" t="str">
        <f t="shared" si="20"/>
        <v/>
      </c>
      <c r="BD13" s="2" t="str">
        <f t="shared" si="21"/>
        <v/>
      </c>
      <c r="BE13" s="2">
        <f t="shared" si="25"/>
        <v>0</v>
      </c>
      <c r="BF13" s="2" t="str">
        <f t="shared" si="26"/>
        <v/>
      </c>
      <c r="BG13" s="2">
        <f t="shared" si="27"/>
        <v>0</v>
      </c>
      <c r="BH13">
        <f t="shared" si="28"/>
        <v>0</v>
      </c>
      <c r="BI13">
        <f t="shared" si="29"/>
        <v>0</v>
      </c>
    </row>
    <row r="14" spans="1:61" x14ac:dyDescent="0.25">
      <c r="A14" t="s">
        <v>109</v>
      </c>
      <c r="B14" s="5">
        <f>IF(ISERROR(VLOOKUP($A14,'D Squad Players'!A$2:C$23,1,FALSE)),"",VLOOKUP($A14,'D Squad Players'!A$2:C$23,3,FALSE))</f>
        <v>0</v>
      </c>
      <c r="C14" s="5">
        <f t="shared" si="0"/>
        <v>7</v>
      </c>
      <c r="D14" s="5">
        <f t="shared" si="1"/>
        <v>7</v>
      </c>
      <c r="E14" s="5">
        <f>IF(ISERROR(VLOOKUP($A14,'D Squad Players'!D$2:F$23,1,FALSE)),"",VLOOKUP($A14,'D Squad Players'!D$2:F$23,3,FALSE))</f>
        <v>0</v>
      </c>
      <c r="F14" s="5">
        <f t="shared" si="2"/>
        <v>7</v>
      </c>
      <c r="G14" s="5">
        <f t="shared" si="24"/>
        <v>14</v>
      </c>
      <c r="H14" s="5" t="str">
        <f>IF(ISERROR(VLOOKUP($A14,'D Squad Players'!G$2:I$23,1,FALSE)),"",VLOOKUP($A14,'D Squad Players'!G$2:I$23,3,FALSE))</f>
        <v/>
      </c>
      <c r="I14" s="5" t="str">
        <f t="shared" si="4"/>
        <v/>
      </c>
      <c r="J14" s="5">
        <f t="shared" si="5"/>
        <v>14</v>
      </c>
      <c r="K14" s="5">
        <f>IF(ISERROR(VLOOKUP($A14,'D Squad Players'!J$2:L$23,1,FALSE)),"",VLOOKUP($A14,'D Squad Players'!J$2:L$23,3,FALSE))</f>
        <v>0</v>
      </c>
      <c r="L14" s="5">
        <f t="shared" si="4"/>
        <v>7</v>
      </c>
      <c r="M14" s="5">
        <f t="shared" si="6"/>
        <v>21</v>
      </c>
      <c r="N14" s="5">
        <f>IF(ISERROR(VLOOKUP($A14,'D Squad Players'!M$2:O$23,1,FALSE)),"",VLOOKUP($A14,'D Squad Players'!M$2:O$23,3,FALSE))</f>
        <v>0</v>
      </c>
      <c r="O14" s="5">
        <f t="shared" si="4"/>
        <v>7</v>
      </c>
      <c r="P14" s="5">
        <f t="shared" si="7"/>
        <v>28</v>
      </c>
      <c r="Q14" s="5" t="str">
        <f>IF(ISERROR(VLOOKUP($A14,'D Squad Players'!P$2:R$23,1,FALSE)),"",VLOOKUP($A14,'D Squad Players'!P$2:R$23,3,FALSE))</f>
        <v/>
      </c>
      <c r="R14" s="5" t="str">
        <f t="shared" si="4"/>
        <v/>
      </c>
      <c r="S14" s="5">
        <f t="shared" si="8"/>
        <v>28</v>
      </c>
      <c r="T14" s="5" t="str">
        <f>IF(ISERROR(VLOOKUP($A14,'D Squad Players'!S$2:U$23,1,FALSE)),"",VLOOKUP($A14,'D Squad Players'!S$2:U$23,3,FALSE))</f>
        <v/>
      </c>
      <c r="U14" s="5" t="str">
        <f t="shared" si="4"/>
        <v/>
      </c>
      <c r="V14" s="5">
        <f t="shared" si="9"/>
        <v>28</v>
      </c>
      <c r="W14" s="5" t="str">
        <f>IF(ISERROR(VLOOKUP($A14,'D Squad Players'!V$2:X$23,1,FALSE)),"",VLOOKUP($A14,'D Squad Players'!V$2:X$23,3,FALSE))</f>
        <v/>
      </c>
      <c r="X14" s="5" t="str">
        <f t="shared" si="4"/>
        <v/>
      </c>
      <c r="Y14" s="5">
        <f t="shared" si="10"/>
        <v>28</v>
      </c>
      <c r="Z14" s="5" t="str">
        <f>IF(ISERROR(VLOOKUP($A14,'D Squad Players'!Y$2:AA$23,1,FALSE)),"",VLOOKUP($A14,'D Squad Players'!Y$2:AA$23,3,FALSE))</f>
        <v/>
      </c>
      <c r="AA14" s="5" t="str">
        <f t="shared" si="4"/>
        <v/>
      </c>
      <c r="AB14" s="5">
        <f t="shared" si="11"/>
        <v>28</v>
      </c>
      <c r="AC14" s="5" t="str">
        <f>IF(ISERROR(VLOOKUP($A14,'D Squad Players'!AB$2:AD$23,1,FALSE)),"",VLOOKUP($A14,'D Squad Players'!AB$2:AD$23,3,FALSE))</f>
        <v/>
      </c>
      <c r="AD14" s="5" t="str">
        <f t="shared" si="4"/>
        <v/>
      </c>
      <c r="AE14" s="5">
        <f t="shared" si="12"/>
        <v>28</v>
      </c>
      <c r="AF14" s="5" t="str">
        <f>IF(ISERROR(VLOOKUP($A14,'D Squad Players'!AE$2:AG$23,1,FALSE)),"",VLOOKUP($A14,'D Squad Players'!AE$2:AG$23,3,FALSE))</f>
        <v/>
      </c>
      <c r="AG14" s="5" t="str">
        <f t="shared" si="4"/>
        <v/>
      </c>
      <c r="AH14" s="5">
        <f t="shared" si="13"/>
        <v>28</v>
      </c>
      <c r="AI14" s="5" t="str">
        <f>IF(ISERROR(VLOOKUP($A14,'D Squad Players'!AH$2:AJ$23,1,FALSE)),"",VLOOKUP($A14,'D Squad Players'!AH$2:AJ$23,3,FALSE))</f>
        <v/>
      </c>
      <c r="AJ14" s="5" t="str">
        <f t="shared" si="4"/>
        <v/>
      </c>
      <c r="AK14" s="5">
        <f t="shared" si="14"/>
        <v>28</v>
      </c>
      <c r="AL14" s="5" t="str">
        <f>IF(ISERROR(VLOOKUP($A14,'D Squad Players'!AK$2:AM$23,1,FALSE)),"",VLOOKUP($A14,'D Squad Players'!AK$2:AM$23,3,FALSE))</f>
        <v/>
      </c>
      <c r="AM14" s="5" t="str">
        <f t="shared" si="4"/>
        <v/>
      </c>
      <c r="AN14" s="5">
        <f t="shared" si="15"/>
        <v>28</v>
      </c>
      <c r="AO14" s="5" t="str">
        <f>IF(ISERROR(VLOOKUP($A14,'D Squad Players'!AN$2:AP$23,1,FALSE)),"",VLOOKUP($A14,'D Squad Players'!AN$2:AP$23,3,FALSE))</f>
        <v/>
      </c>
      <c r="AP14" s="5" t="str">
        <f t="shared" si="4"/>
        <v/>
      </c>
      <c r="AQ14" s="5">
        <f t="shared" si="16"/>
        <v>28</v>
      </c>
      <c r="AR14" s="5" t="str">
        <f>IF(ISERROR(VLOOKUP($A14,'D Squad Players'!AQ$2:AS$23,1,FALSE)),"",VLOOKUP($A14,'D Squad Players'!AQ$2:AS$23,3,FALSE))</f>
        <v/>
      </c>
      <c r="AS14" s="5" t="str">
        <f t="shared" si="4"/>
        <v/>
      </c>
      <c r="AT14" s="5">
        <f t="shared" si="17"/>
        <v>28</v>
      </c>
      <c r="AU14" s="5" t="str">
        <f>IF(ISERROR(VLOOKUP($A14,'D Squad Players'!AT$2:AV$23,1,FALSE)),"",VLOOKUP($A14,'D Squad Players'!AT$2:AV$23,3,FALSE))</f>
        <v/>
      </c>
      <c r="AV14" s="5" t="str">
        <f t="shared" si="4"/>
        <v/>
      </c>
      <c r="AW14" s="5">
        <f t="shared" si="18"/>
        <v>28</v>
      </c>
      <c r="AX14" s="5" t="str">
        <f>IF(ISERROR(VLOOKUP($A14,'D Squad Players'!AW$2:AY$23,1,FALSE)),"",VLOOKUP($A14,'D Squad Players'!AW$2:AY$23,3,FALSE))</f>
        <v/>
      </c>
      <c r="AY14" s="5" t="str">
        <f t="shared" si="4"/>
        <v/>
      </c>
      <c r="AZ14" s="5">
        <f t="shared" si="19"/>
        <v>28</v>
      </c>
      <c r="BA14" s="5" t="str">
        <f>IF(ISERROR(VLOOKUP($A14,'D Squad Players'!AZ$2:BB$23,1,FALSE)),"",VLOOKUP($A14,'D Squad Players'!AZ$2:BB$23,3,FALSE))</f>
        <v/>
      </c>
      <c r="BB14" s="5" t="str">
        <f t="shared" si="4"/>
        <v/>
      </c>
      <c r="BC14" s="5">
        <f t="shared" si="20"/>
        <v>28</v>
      </c>
      <c r="BD14" s="2">
        <f t="shared" si="21"/>
        <v>28</v>
      </c>
      <c r="BE14" s="2">
        <f t="shared" si="25"/>
        <v>4</v>
      </c>
      <c r="BF14" s="2">
        <f t="shared" si="26"/>
        <v>28</v>
      </c>
      <c r="BG14" s="2">
        <f t="shared" si="27"/>
        <v>4</v>
      </c>
      <c r="BH14">
        <f t="shared" si="28"/>
        <v>7</v>
      </c>
      <c r="BI14">
        <f t="shared" si="29"/>
        <v>1</v>
      </c>
    </row>
    <row r="15" spans="1:61" x14ac:dyDescent="0.25">
      <c r="A15" t="s">
        <v>122</v>
      </c>
      <c r="B15" s="5" t="str">
        <f>IF(ISERROR(VLOOKUP($A15,'D Squad Players'!A$2:C$23,1,FALSE)),"",VLOOKUP($A15,'D Squad Players'!A$2:C$23,3,FALSE))</f>
        <v/>
      </c>
      <c r="C15" s="5" t="str">
        <f t="shared" si="0"/>
        <v/>
      </c>
      <c r="D15" s="5" t="str">
        <f t="shared" si="1"/>
        <v/>
      </c>
      <c r="E15" s="5" t="str">
        <f>IF(ISERROR(VLOOKUP($A15,'D Squad Players'!D$2:F$23,1,FALSE)),"",VLOOKUP($A15,'D Squad Players'!D$2:F$23,3,FALSE))</f>
        <v/>
      </c>
      <c r="F15" s="5" t="str">
        <f t="shared" si="2"/>
        <v/>
      </c>
      <c r="G15" s="5" t="str">
        <f t="shared" si="24"/>
        <v/>
      </c>
      <c r="H15" s="5">
        <f>IF(ISERROR(VLOOKUP($A15,'D Squad Players'!G$2:I$23,1,FALSE)),"",VLOOKUP($A15,'D Squad Players'!G$2:I$23,3,FALSE))</f>
        <v>0</v>
      </c>
      <c r="I15" s="5">
        <f t="shared" si="4"/>
        <v>7</v>
      </c>
      <c r="J15" s="5">
        <f t="shared" si="5"/>
        <v>7</v>
      </c>
      <c r="K15" s="5" t="str">
        <f>IF(ISERROR(VLOOKUP($A15,'D Squad Players'!J$2:L$23,1,FALSE)),"",VLOOKUP($A15,'D Squad Players'!J$2:L$23,3,FALSE))</f>
        <v/>
      </c>
      <c r="L15" s="5" t="str">
        <f t="shared" si="4"/>
        <v/>
      </c>
      <c r="M15" s="5">
        <f t="shared" si="6"/>
        <v>7</v>
      </c>
      <c r="N15" s="5" t="str">
        <f>IF(ISERROR(VLOOKUP($A15,'D Squad Players'!M$2:O$23,1,FALSE)),"",VLOOKUP($A15,'D Squad Players'!M$2:O$23,3,FALSE))</f>
        <v/>
      </c>
      <c r="O15" s="5" t="str">
        <f t="shared" si="4"/>
        <v/>
      </c>
      <c r="P15" s="5">
        <f t="shared" si="7"/>
        <v>7</v>
      </c>
      <c r="Q15" s="5" t="str">
        <f>IF(ISERROR(VLOOKUP($A15,'D Squad Players'!P$2:R$23,1,FALSE)),"",VLOOKUP($A15,'D Squad Players'!P$2:R$23,3,FALSE))</f>
        <v/>
      </c>
      <c r="R15" s="5" t="str">
        <f t="shared" si="4"/>
        <v/>
      </c>
      <c r="S15" s="5">
        <f t="shared" si="8"/>
        <v>7</v>
      </c>
      <c r="T15" s="5" t="str">
        <f>IF(ISERROR(VLOOKUP($A15,'D Squad Players'!S$2:U$23,1,FALSE)),"",VLOOKUP($A15,'D Squad Players'!S$2:U$23,3,FALSE))</f>
        <v/>
      </c>
      <c r="U15" s="5" t="str">
        <f t="shared" si="4"/>
        <v/>
      </c>
      <c r="V15" s="5">
        <f t="shared" si="9"/>
        <v>7</v>
      </c>
      <c r="W15" s="5" t="str">
        <f>IF(ISERROR(VLOOKUP($A15,'D Squad Players'!V$2:X$23,1,FALSE)),"",VLOOKUP($A15,'D Squad Players'!V$2:X$23,3,FALSE))</f>
        <v/>
      </c>
      <c r="X15" s="5" t="str">
        <f t="shared" si="4"/>
        <v/>
      </c>
      <c r="Y15" s="5">
        <f t="shared" si="10"/>
        <v>7</v>
      </c>
      <c r="Z15" s="5" t="str">
        <f>IF(ISERROR(VLOOKUP($A15,'D Squad Players'!Y$2:AA$23,1,FALSE)),"",VLOOKUP($A15,'D Squad Players'!Y$2:AA$23,3,FALSE))</f>
        <v/>
      </c>
      <c r="AA15" s="5" t="str">
        <f t="shared" si="4"/>
        <v/>
      </c>
      <c r="AB15" s="5">
        <f t="shared" si="11"/>
        <v>7</v>
      </c>
      <c r="AC15" s="5" t="str">
        <f>IF(ISERROR(VLOOKUP($A15,'D Squad Players'!AB$2:AD$23,1,FALSE)),"",VLOOKUP($A15,'D Squad Players'!AB$2:AD$23,3,FALSE))</f>
        <v/>
      </c>
      <c r="AD15" s="5" t="str">
        <f t="shared" si="4"/>
        <v/>
      </c>
      <c r="AE15" s="5">
        <f t="shared" si="12"/>
        <v>7</v>
      </c>
      <c r="AF15" s="5" t="str">
        <f>IF(ISERROR(VLOOKUP($A15,'D Squad Players'!AE$2:AG$23,1,FALSE)),"",VLOOKUP($A15,'D Squad Players'!AE$2:AG$23,3,FALSE))</f>
        <v/>
      </c>
      <c r="AG15" s="5" t="str">
        <f t="shared" si="4"/>
        <v/>
      </c>
      <c r="AH15" s="5">
        <f t="shared" si="13"/>
        <v>7</v>
      </c>
      <c r="AI15" s="5" t="str">
        <f>IF(ISERROR(VLOOKUP($A15,'D Squad Players'!AH$2:AJ$23,1,FALSE)),"",VLOOKUP($A15,'D Squad Players'!AH$2:AJ$23,3,FALSE))</f>
        <v/>
      </c>
      <c r="AJ15" s="5" t="str">
        <f t="shared" si="4"/>
        <v/>
      </c>
      <c r="AK15" s="5">
        <f t="shared" si="14"/>
        <v>7</v>
      </c>
      <c r="AL15" s="5" t="str">
        <f>IF(ISERROR(VLOOKUP($A15,'D Squad Players'!AK$2:AM$23,1,FALSE)),"",VLOOKUP($A15,'D Squad Players'!AK$2:AM$23,3,FALSE))</f>
        <v/>
      </c>
      <c r="AM15" s="5" t="str">
        <f t="shared" si="4"/>
        <v/>
      </c>
      <c r="AN15" s="5">
        <f t="shared" si="15"/>
        <v>7</v>
      </c>
      <c r="AO15" s="5" t="str">
        <f>IF(ISERROR(VLOOKUP($A15,'D Squad Players'!AN$2:AP$23,1,FALSE)),"",VLOOKUP($A15,'D Squad Players'!AN$2:AP$23,3,FALSE))</f>
        <v/>
      </c>
      <c r="AP15" s="5" t="str">
        <f t="shared" si="4"/>
        <v/>
      </c>
      <c r="AQ15" s="5">
        <f t="shared" si="16"/>
        <v>7</v>
      </c>
      <c r="AR15" s="5" t="str">
        <f>IF(ISERROR(VLOOKUP($A15,'D Squad Players'!AQ$2:AS$23,1,FALSE)),"",VLOOKUP($A15,'D Squad Players'!AQ$2:AS$23,3,FALSE))</f>
        <v/>
      </c>
      <c r="AS15" s="5" t="str">
        <f t="shared" si="4"/>
        <v/>
      </c>
      <c r="AT15" s="5">
        <f t="shared" si="17"/>
        <v>7</v>
      </c>
      <c r="AU15" s="5" t="str">
        <f>IF(ISERROR(VLOOKUP($A15,'D Squad Players'!AT$2:AV$23,1,FALSE)),"",VLOOKUP($A15,'D Squad Players'!AT$2:AV$23,3,FALSE))</f>
        <v/>
      </c>
      <c r="AV15" s="5" t="str">
        <f t="shared" si="4"/>
        <v/>
      </c>
      <c r="AW15" s="5">
        <f t="shared" si="18"/>
        <v>7</v>
      </c>
      <c r="AX15" s="5" t="str">
        <f>IF(ISERROR(VLOOKUP($A15,'D Squad Players'!AW$2:AY$23,1,FALSE)),"",VLOOKUP($A15,'D Squad Players'!AW$2:AY$23,3,FALSE))</f>
        <v/>
      </c>
      <c r="AY15" s="5" t="str">
        <f t="shared" si="4"/>
        <v/>
      </c>
      <c r="AZ15" s="5">
        <f t="shared" si="19"/>
        <v>7</v>
      </c>
      <c r="BA15" s="5" t="str">
        <f>IF(ISERROR(VLOOKUP($A15,'D Squad Players'!AZ$2:BB$23,1,FALSE)),"",VLOOKUP($A15,'D Squad Players'!AZ$2:BB$23,3,FALSE))</f>
        <v/>
      </c>
      <c r="BB15" s="5" t="str">
        <f t="shared" si="4"/>
        <v/>
      </c>
      <c r="BC15" s="5">
        <f t="shared" si="20"/>
        <v>7</v>
      </c>
      <c r="BD15" s="2">
        <f t="shared" si="21"/>
        <v>7</v>
      </c>
      <c r="BE15" s="2">
        <f t="shared" si="25"/>
        <v>1</v>
      </c>
      <c r="BF15" s="2">
        <f t="shared" si="26"/>
        <v>7</v>
      </c>
      <c r="BG15" s="2">
        <f t="shared" si="27"/>
        <v>1</v>
      </c>
      <c r="BH15">
        <f t="shared" si="28"/>
        <v>0</v>
      </c>
      <c r="BI15">
        <f t="shared" si="29"/>
        <v>0</v>
      </c>
    </row>
    <row r="16" spans="1:61" x14ac:dyDescent="0.25">
      <c r="A16" t="s">
        <v>123</v>
      </c>
      <c r="B16" s="5" t="str">
        <f>IF(ISERROR(VLOOKUP($A16,'D Squad Players'!A$2:C$23,1,FALSE)),"",VLOOKUP($A16,'D Squad Players'!A$2:C$23,3,FALSE))</f>
        <v/>
      </c>
      <c r="C16" s="5" t="str">
        <f t="shared" si="0"/>
        <v/>
      </c>
      <c r="D16" s="5" t="str">
        <f t="shared" si="1"/>
        <v/>
      </c>
      <c r="E16" s="5" t="str">
        <f>IF(ISERROR(VLOOKUP($A16,'D Squad Players'!D$2:F$23,1,FALSE)),"",VLOOKUP($A16,'D Squad Players'!D$2:F$23,3,FALSE))</f>
        <v/>
      </c>
      <c r="F16" s="5" t="str">
        <f t="shared" si="2"/>
        <v/>
      </c>
      <c r="G16" s="5" t="str">
        <f t="shared" si="24"/>
        <v/>
      </c>
      <c r="H16" s="5" t="str">
        <f>IF(ISERROR(VLOOKUP($A16,'D Squad Players'!G$2:I$23,1,FALSE)),"",VLOOKUP($A16,'D Squad Players'!G$2:I$23,3,FALSE))</f>
        <v/>
      </c>
      <c r="I16" s="5" t="str">
        <f t="shared" si="4"/>
        <v/>
      </c>
      <c r="J16" s="5" t="str">
        <f t="shared" si="5"/>
        <v/>
      </c>
      <c r="K16" s="5" t="str">
        <f>IF(ISERROR(VLOOKUP($A16,'D Squad Players'!J$2:L$23,1,FALSE)),"",VLOOKUP($A16,'D Squad Players'!J$2:L$23,3,FALSE))</f>
        <v/>
      </c>
      <c r="L16" s="5" t="str">
        <f t="shared" si="4"/>
        <v/>
      </c>
      <c r="M16" s="5" t="str">
        <f t="shared" si="6"/>
        <v/>
      </c>
      <c r="N16" s="5" t="str">
        <f>IF(ISERROR(VLOOKUP($A16,'D Squad Players'!M$2:O$23,1,FALSE)),"",VLOOKUP($A16,'D Squad Players'!M$2:O$23,3,FALSE))</f>
        <v/>
      </c>
      <c r="O16" s="5" t="str">
        <f t="shared" si="4"/>
        <v/>
      </c>
      <c r="P16" s="5" t="str">
        <f t="shared" si="7"/>
        <v/>
      </c>
      <c r="Q16" s="5" t="str">
        <f>IF(ISERROR(VLOOKUP($A16,'D Squad Players'!P$2:R$23,1,FALSE)),"",VLOOKUP($A16,'D Squad Players'!P$2:R$23,3,FALSE))</f>
        <v/>
      </c>
      <c r="R16" s="5" t="str">
        <f t="shared" si="4"/>
        <v/>
      </c>
      <c r="S16" s="5" t="str">
        <f t="shared" si="8"/>
        <v/>
      </c>
      <c r="T16" s="5" t="str">
        <f>IF(ISERROR(VLOOKUP($A16,'D Squad Players'!S$2:U$23,1,FALSE)),"",VLOOKUP($A16,'D Squad Players'!S$2:U$23,3,FALSE))</f>
        <v/>
      </c>
      <c r="U16" s="5" t="str">
        <f t="shared" si="4"/>
        <v/>
      </c>
      <c r="V16" s="5" t="str">
        <f t="shared" si="9"/>
        <v/>
      </c>
      <c r="W16" s="5" t="str">
        <f>IF(ISERROR(VLOOKUP($A16,'D Squad Players'!V$2:X$23,1,FALSE)),"",VLOOKUP($A16,'D Squad Players'!V$2:X$23,3,FALSE))</f>
        <v/>
      </c>
      <c r="X16" s="5" t="str">
        <f t="shared" si="4"/>
        <v/>
      </c>
      <c r="Y16" s="5" t="str">
        <f t="shared" si="10"/>
        <v/>
      </c>
      <c r="Z16" s="5" t="str">
        <f>IF(ISERROR(VLOOKUP($A16,'D Squad Players'!Y$2:AA$23,1,FALSE)),"",VLOOKUP($A16,'D Squad Players'!Y$2:AA$23,3,FALSE))</f>
        <v/>
      </c>
      <c r="AA16" s="5" t="str">
        <f t="shared" si="4"/>
        <v/>
      </c>
      <c r="AB16" s="5" t="str">
        <f t="shared" si="11"/>
        <v/>
      </c>
      <c r="AC16" s="5" t="str">
        <f>IF(ISERROR(VLOOKUP($A16,'D Squad Players'!AB$2:AD$23,1,FALSE)),"",VLOOKUP($A16,'D Squad Players'!AB$2:AD$23,3,FALSE))</f>
        <v/>
      </c>
      <c r="AD16" s="5" t="str">
        <f t="shared" si="4"/>
        <v/>
      </c>
      <c r="AE16" s="5" t="str">
        <f t="shared" si="12"/>
        <v/>
      </c>
      <c r="AF16" s="5" t="str">
        <f>IF(ISERROR(VLOOKUP($A16,'D Squad Players'!AE$2:AG$23,1,FALSE)),"",VLOOKUP($A16,'D Squad Players'!AE$2:AG$23,3,FALSE))</f>
        <v/>
      </c>
      <c r="AG16" s="5" t="str">
        <f t="shared" si="4"/>
        <v/>
      </c>
      <c r="AH16" s="5" t="str">
        <f t="shared" si="13"/>
        <v/>
      </c>
      <c r="AI16" s="5" t="str">
        <f>IF(ISERROR(VLOOKUP($A16,'D Squad Players'!AH$2:AJ$23,1,FALSE)),"",VLOOKUP($A16,'D Squad Players'!AH$2:AJ$23,3,FALSE))</f>
        <v/>
      </c>
      <c r="AJ16" s="5" t="str">
        <f t="shared" si="4"/>
        <v/>
      </c>
      <c r="AK16" s="5" t="str">
        <f t="shared" si="14"/>
        <v/>
      </c>
      <c r="AL16" s="5" t="str">
        <f>IF(ISERROR(VLOOKUP($A16,'D Squad Players'!AK$2:AM$23,1,FALSE)),"",VLOOKUP($A16,'D Squad Players'!AK$2:AM$23,3,FALSE))</f>
        <v/>
      </c>
      <c r="AM16" s="5" t="str">
        <f t="shared" si="4"/>
        <v/>
      </c>
      <c r="AN16" s="5" t="str">
        <f t="shared" si="15"/>
        <v/>
      </c>
      <c r="AO16" s="5" t="str">
        <f>IF(ISERROR(VLOOKUP($A16,'D Squad Players'!AN$2:AP$23,1,FALSE)),"",VLOOKUP($A16,'D Squad Players'!AN$2:AP$23,3,FALSE))</f>
        <v/>
      </c>
      <c r="AP16" s="5" t="str">
        <f t="shared" si="4"/>
        <v/>
      </c>
      <c r="AQ16" s="5" t="str">
        <f t="shared" si="16"/>
        <v/>
      </c>
      <c r="AR16" s="5" t="str">
        <f>IF(ISERROR(VLOOKUP($A16,'D Squad Players'!AQ$2:AS$23,1,FALSE)),"",VLOOKUP($A16,'D Squad Players'!AQ$2:AS$23,3,FALSE))</f>
        <v/>
      </c>
      <c r="AS16" s="5" t="str">
        <f t="shared" si="4"/>
        <v/>
      </c>
      <c r="AT16" s="5" t="str">
        <f t="shared" si="17"/>
        <v/>
      </c>
      <c r="AU16" s="5" t="str">
        <f>IF(ISERROR(VLOOKUP($A16,'D Squad Players'!AT$2:AV$23,1,FALSE)),"",VLOOKUP($A16,'D Squad Players'!AT$2:AV$23,3,FALSE))</f>
        <v/>
      </c>
      <c r="AV16" s="5" t="str">
        <f t="shared" si="4"/>
        <v/>
      </c>
      <c r="AW16" s="5" t="str">
        <f t="shared" si="18"/>
        <v/>
      </c>
      <c r="AX16" s="5" t="str">
        <f>IF(ISERROR(VLOOKUP($A16,'D Squad Players'!AW$2:AY$23,1,FALSE)),"",VLOOKUP($A16,'D Squad Players'!AW$2:AY$23,3,FALSE))</f>
        <v/>
      </c>
      <c r="AY16" s="5" t="str">
        <f t="shared" si="4"/>
        <v/>
      </c>
      <c r="AZ16" s="5" t="str">
        <f t="shared" si="19"/>
        <v/>
      </c>
      <c r="BA16" s="5" t="str">
        <f>IF(ISERROR(VLOOKUP($A16,'D Squad Players'!AZ$2:BB$23,1,FALSE)),"",VLOOKUP($A16,'D Squad Players'!AZ$2:BB$23,3,FALSE))</f>
        <v/>
      </c>
      <c r="BB16" s="5" t="str">
        <f t="shared" si="4"/>
        <v/>
      </c>
      <c r="BC16" s="5" t="str">
        <f t="shared" si="20"/>
        <v/>
      </c>
      <c r="BD16" s="2" t="str">
        <f t="shared" si="21"/>
        <v/>
      </c>
      <c r="BE16" s="2">
        <f t="shared" si="25"/>
        <v>0</v>
      </c>
      <c r="BF16" s="2" t="str">
        <f t="shared" si="26"/>
        <v/>
      </c>
      <c r="BG16" s="2">
        <f t="shared" si="27"/>
        <v>0</v>
      </c>
      <c r="BH16">
        <f t="shared" si="28"/>
        <v>0</v>
      </c>
      <c r="BI16">
        <f t="shared" si="29"/>
        <v>0</v>
      </c>
    </row>
    <row r="17" spans="1:61" x14ac:dyDescent="0.25">
      <c r="A17" t="s">
        <v>105</v>
      </c>
      <c r="B17" s="5">
        <f>IF(ISERROR(VLOOKUP($A17,'D Squad Players'!A$2:C$23,1,FALSE)),"",VLOOKUP($A17,'D Squad Players'!A$2:C$23,3,FALSE))</f>
        <v>0</v>
      </c>
      <c r="C17" s="5">
        <f t="shared" si="0"/>
        <v>7</v>
      </c>
      <c r="D17" s="5">
        <f t="shared" si="1"/>
        <v>7</v>
      </c>
      <c r="E17" s="5" t="str">
        <f>IF(ISERROR(VLOOKUP($A17,'D Squad Players'!D$2:F$23,1,FALSE)),"",VLOOKUP($A17,'D Squad Players'!D$2:F$23,3,FALSE))</f>
        <v/>
      </c>
      <c r="F17" s="5" t="str">
        <f t="shared" si="2"/>
        <v/>
      </c>
      <c r="G17" s="5">
        <f t="shared" si="24"/>
        <v>7</v>
      </c>
      <c r="H17" s="5" t="str">
        <f>IF(ISERROR(VLOOKUP($A17,'D Squad Players'!G$2:I$23,1,FALSE)),"",VLOOKUP($A17,'D Squad Players'!G$2:I$23,3,FALSE))</f>
        <v/>
      </c>
      <c r="I17" s="5" t="str">
        <f t="shared" si="4"/>
        <v/>
      </c>
      <c r="J17" s="5">
        <f t="shared" si="5"/>
        <v>7</v>
      </c>
      <c r="K17" s="5">
        <f>IF(ISERROR(VLOOKUP($A17,'D Squad Players'!J$2:L$23,1,FALSE)),"",VLOOKUP($A17,'D Squad Players'!J$2:L$23,3,FALSE))</f>
        <v>0</v>
      </c>
      <c r="L17" s="5">
        <f t="shared" si="4"/>
        <v>7</v>
      </c>
      <c r="M17" s="5">
        <f t="shared" si="6"/>
        <v>14</v>
      </c>
      <c r="N17" s="5">
        <f>IF(ISERROR(VLOOKUP($A17,'D Squad Players'!M$2:O$23,1,FALSE)),"",VLOOKUP($A17,'D Squad Players'!M$2:O$23,3,FALSE))</f>
        <v>0</v>
      </c>
      <c r="O17" s="5">
        <f t="shared" si="4"/>
        <v>7</v>
      </c>
      <c r="P17" s="5">
        <f t="shared" si="7"/>
        <v>21</v>
      </c>
      <c r="Q17" s="5" t="str">
        <f>IF(ISERROR(VLOOKUP($A17,'D Squad Players'!P$2:R$23,1,FALSE)),"",VLOOKUP($A17,'D Squad Players'!P$2:R$23,3,FALSE))</f>
        <v/>
      </c>
      <c r="R17" s="5" t="str">
        <f t="shared" si="4"/>
        <v/>
      </c>
      <c r="S17" s="5">
        <f t="shared" si="8"/>
        <v>21</v>
      </c>
      <c r="T17" s="5" t="str">
        <f>IF(ISERROR(VLOOKUP($A17,'D Squad Players'!S$2:U$23,1,FALSE)),"",VLOOKUP($A17,'D Squad Players'!S$2:U$23,3,FALSE))</f>
        <v/>
      </c>
      <c r="U17" s="5" t="str">
        <f t="shared" si="4"/>
        <v/>
      </c>
      <c r="V17" s="5">
        <f t="shared" si="9"/>
        <v>21</v>
      </c>
      <c r="W17" s="5" t="str">
        <f>IF(ISERROR(VLOOKUP($A17,'D Squad Players'!V$2:X$23,1,FALSE)),"",VLOOKUP($A17,'D Squad Players'!V$2:X$23,3,FALSE))</f>
        <v/>
      </c>
      <c r="X17" s="5" t="str">
        <f t="shared" si="4"/>
        <v/>
      </c>
      <c r="Y17" s="5">
        <f t="shared" si="10"/>
        <v>21</v>
      </c>
      <c r="Z17" s="5" t="str">
        <f>IF(ISERROR(VLOOKUP($A17,'D Squad Players'!Y$2:AA$23,1,FALSE)),"",VLOOKUP($A17,'D Squad Players'!Y$2:AA$23,3,FALSE))</f>
        <v/>
      </c>
      <c r="AA17" s="5" t="str">
        <f t="shared" si="4"/>
        <v/>
      </c>
      <c r="AB17" s="5">
        <f t="shared" si="11"/>
        <v>21</v>
      </c>
      <c r="AC17" s="5" t="str">
        <f>IF(ISERROR(VLOOKUP($A17,'D Squad Players'!AB$2:AD$23,1,FALSE)),"",VLOOKUP($A17,'D Squad Players'!AB$2:AD$23,3,FALSE))</f>
        <v/>
      </c>
      <c r="AD17" s="5" t="str">
        <f t="shared" si="4"/>
        <v/>
      </c>
      <c r="AE17" s="5">
        <f t="shared" si="12"/>
        <v>21</v>
      </c>
      <c r="AF17" s="5" t="str">
        <f>IF(ISERROR(VLOOKUP($A17,'D Squad Players'!AE$2:AG$23,1,FALSE)),"",VLOOKUP($A17,'D Squad Players'!AE$2:AG$23,3,FALSE))</f>
        <v/>
      </c>
      <c r="AG17" s="5" t="str">
        <f t="shared" si="4"/>
        <v/>
      </c>
      <c r="AH17" s="5">
        <f t="shared" si="13"/>
        <v>21</v>
      </c>
      <c r="AI17" s="5" t="str">
        <f>IF(ISERROR(VLOOKUP($A17,'D Squad Players'!AH$2:AJ$23,1,FALSE)),"",VLOOKUP($A17,'D Squad Players'!AH$2:AJ$23,3,FALSE))</f>
        <v/>
      </c>
      <c r="AJ17" s="5" t="str">
        <f t="shared" si="4"/>
        <v/>
      </c>
      <c r="AK17" s="5">
        <f t="shared" si="14"/>
        <v>21</v>
      </c>
      <c r="AL17" s="5" t="str">
        <f>IF(ISERROR(VLOOKUP($A17,'D Squad Players'!AK$2:AM$23,1,FALSE)),"",VLOOKUP($A17,'D Squad Players'!AK$2:AM$23,3,FALSE))</f>
        <v/>
      </c>
      <c r="AM17" s="5" t="str">
        <f t="shared" si="4"/>
        <v/>
      </c>
      <c r="AN17" s="5">
        <f t="shared" si="15"/>
        <v>21</v>
      </c>
      <c r="AO17" s="5" t="str">
        <f>IF(ISERROR(VLOOKUP($A17,'D Squad Players'!AN$2:AP$23,1,FALSE)),"",VLOOKUP($A17,'D Squad Players'!AN$2:AP$23,3,FALSE))</f>
        <v/>
      </c>
      <c r="AP17" s="5" t="str">
        <f t="shared" si="4"/>
        <v/>
      </c>
      <c r="AQ17" s="5">
        <f t="shared" si="16"/>
        <v>21</v>
      </c>
      <c r="AR17" s="5" t="str">
        <f>IF(ISERROR(VLOOKUP($A17,'D Squad Players'!AQ$2:AS$23,1,FALSE)),"",VLOOKUP($A17,'D Squad Players'!AQ$2:AS$23,3,FALSE))</f>
        <v/>
      </c>
      <c r="AS17" s="5" t="str">
        <f t="shared" si="4"/>
        <v/>
      </c>
      <c r="AT17" s="5">
        <f t="shared" si="17"/>
        <v>21</v>
      </c>
      <c r="AU17" s="5" t="str">
        <f>IF(ISERROR(VLOOKUP($A17,'D Squad Players'!AT$2:AV$23,1,FALSE)),"",VLOOKUP($A17,'D Squad Players'!AT$2:AV$23,3,FALSE))</f>
        <v/>
      </c>
      <c r="AV17" s="5" t="str">
        <f t="shared" si="4"/>
        <v/>
      </c>
      <c r="AW17" s="5">
        <f t="shared" si="18"/>
        <v>21</v>
      </c>
      <c r="AX17" s="5" t="str">
        <f>IF(ISERROR(VLOOKUP($A17,'D Squad Players'!AW$2:AY$23,1,FALSE)),"",VLOOKUP($A17,'D Squad Players'!AW$2:AY$23,3,FALSE))</f>
        <v/>
      </c>
      <c r="AY17" s="5" t="str">
        <f t="shared" si="4"/>
        <v/>
      </c>
      <c r="AZ17" s="5">
        <f t="shared" si="19"/>
        <v>21</v>
      </c>
      <c r="BA17" s="5" t="str">
        <f>IF(ISERROR(VLOOKUP($A17,'D Squad Players'!AZ$2:BB$23,1,FALSE)),"",VLOOKUP($A17,'D Squad Players'!AZ$2:BB$23,3,FALSE))</f>
        <v/>
      </c>
      <c r="BB17" s="5" t="str">
        <f t="shared" si="4"/>
        <v/>
      </c>
      <c r="BC17" s="5">
        <f t="shared" si="20"/>
        <v>21</v>
      </c>
      <c r="BD17" s="2">
        <f t="shared" si="21"/>
        <v>21</v>
      </c>
      <c r="BE17" s="2">
        <f t="shared" si="25"/>
        <v>3</v>
      </c>
      <c r="BF17" s="2">
        <f t="shared" si="26"/>
        <v>21</v>
      </c>
      <c r="BG17" s="2">
        <f t="shared" si="27"/>
        <v>3</v>
      </c>
      <c r="BH17">
        <f t="shared" si="28"/>
        <v>7</v>
      </c>
      <c r="BI17">
        <f t="shared" si="29"/>
        <v>1</v>
      </c>
    </row>
    <row r="18" spans="1:61" x14ac:dyDescent="0.25">
      <c r="A18" t="s">
        <v>96</v>
      </c>
      <c r="B18" s="5">
        <f>IF(ISERROR(VLOOKUP($A18,'D Squad Players'!A$2:C$23,1,FALSE)),"",VLOOKUP($A18,'D Squad Players'!A$2:C$23,3,FALSE))</f>
        <v>0</v>
      </c>
      <c r="C18" s="5">
        <f t="shared" si="0"/>
        <v>7</v>
      </c>
      <c r="D18" s="5">
        <f t="shared" si="1"/>
        <v>7</v>
      </c>
      <c r="E18" s="5">
        <f>IF(ISERROR(VLOOKUP($A18,'D Squad Players'!D$2:F$23,1,FALSE)),"",VLOOKUP($A18,'D Squad Players'!D$2:F$23,3,FALSE))</f>
        <v>4</v>
      </c>
      <c r="F18" s="5">
        <f t="shared" si="2"/>
        <v>13</v>
      </c>
      <c r="G18" s="5">
        <f t="shared" si="24"/>
        <v>20</v>
      </c>
      <c r="H18" s="5">
        <f>IF(ISERROR(VLOOKUP($A18,'D Squad Players'!G$2:I$23,1,FALSE)),"",VLOOKUP($A18,'D Squad Players'!G$2:I$23,3,FALSE))</f>
        <v>0</v>
      </c>
      <c r="I18" s="5">
        <f t="shared" si="4"/>
        <v>7</v>
      </c>
      <c r="J18" s="5">
        <f t="shared" si="5"/>
        <v>27</v>
      </c>
      <c r="K18" s="5">
        <f>IF(ISERROR(VLOOKUP($A18,'D Squad Players'!J$2:L$23,1,FALSE)),"",VLOOKUP($A18,'D Squad Players'!J$2:L$23,3,FALSE))</f>
        <v>6</v>
      </c>
      <c r="L18" s="5">
        <f t="shared" si="4"/>
        <v>11.5</v>
      </c>
      <c r="M18" s="5">
        <f t="shared" si="6"/>
        <v>38.5</v>
      </c>
      <c r="N18" s="5">
        <f>IF(ISERROR(VLOOKUP($A18,'D Squad Players'!M$2:O$23,1,FALSE)),"",VLOOKUP($A18,'D Squad Players'!M$2:O$23,3,FALSE))</f>
        <v>0</v>
      </c>
      <c r="O18" s="5">
        <f t="shared" si="4"/>
        <v>7</v>
      </c>
      <c r="P18" s="5">
        <f t="shared" si="7"/>
        <v>45.5</v>
      </c>
      <c r="Q18" s="5" t="str">
        <f>IF(ISERROR(VLOOKUP($A18,'D Squad Players'!P$2:R$23,1,FALSE)),"",VLOOKUP($A18,'D Squad Players'!P$2:R$23,3,FALSE))</f>
        <v/>
      </c>
      <c r="R18" s="5" t="str">
        <f t="shared" si="4"/>
        <v/>
      </c>
      <c r="S18" s="5">
        <f t="shared" si="8"/>
        <v>45.5</v>
      </c>
      <c r="T18" s="5" t="str">
        <f>IF(ISERROR(VLOOKUP($A18,'D Squad Players'!S$2:U$23,1,FALSE)),"",VLOOKUP($A18,'D Squad Players'!S$2:U$23,3,FALSE))</f>
        <v/>
      </c>
      <c r="U18" s="5" t="str">
        <f t="shared" si="4"/>
        <v/>
      </c>
      <c r="V18" s="5">
        <f t="shared" si="9"/>
        <v>45.5</v>
      </c>
      <c r="W18" s="5" t="str">
        <f>IF(ISERROR(VLOOKUP($A18,'D Squad Players'!V$2:X$23,1,FALSE)),"",VLOOKUP($A18,'D Squad Players'!V$2:X$23,3,FALSE))</f>
        <v/>
      </c>
      <c r="X18" s="5" t="str">
        <f t="shared" si="4"/>
        <v/>
      </c>
      <c r="Y18" s="5">
        <f t="shared" si="10"/>
        <v>45.5</v>
      </c>
      <c r="Z18" s="5" t="str">
        <f>IF(ISERROR(VLOOKUP($A18,'D Squad Players'!Y$2:AA$23,1,FALSE)),"",VLOOKUP($A18,'D Squad Players'!Y$2:AA$23,3,FALSE))</f>
        <v/>
      </c>
      <c r="AA18" s="5" t="str">
        <f t="shared" si="4"/>
        <v/>
      </c>
      <c r="AB18" s="5">
        <f t="shared" si="11"/>
        <v>45.5</v>
      </c>
      <c r="AC18" s="5" t="str">
        <f>IF(ISERROR(VLOOKUP($A18,'D Squad Players'!AB$2:AD$23,1,FALSE)),"",VLOOKUP($A18,'D Squad Players'!AB$2:AD$23,3,FALSE))</f>
        <v/>
      </c>
      <c r="AD18" s="5" t="str">
        <f t="shared" si="4"/>
        <v/>
      </c>
      <c r="AE18" s="5">
        <f t="shared" si="12"/>
        <v>45.5</v>
      </c>
      <c r="AF18" s="5" t="str">
        <f>IF(ISERROR(VLOOKUP($A18,'D Squad Players'!AE$2:AG$23,1,FALSE)),"",VLOOKUP($A18,'D Squad Players'!AE$2:AG$23,3,FALSE))</f>
        <v/>
      </c>
      <c r="AG18" s="5" t="str">
        <f t="shared" si="4"/>
        <v/>
      </c>
      <c r="AH18" s="5">
        <f t="shared" si="13"/>
        <v>45.5</v>
      </c>
      <c r="AI18" s="5" t="str">
        <f>IF(ISERROR(VLOOKUP($A18,'D Squad Players'!AH$2:AJ$23,1,FALSE)),"",VLOOKUP($A18,'D Squad Players'!AH$2:AJ$23,3,FALSE))</f>
        <v/>
      </c>
      <c r="AJ18" s="5" t="str">
        <f t="shared" si="4"/>
        <v/>
      </c>
      <c r="AK18" s="5">
        <f t="shared" si="14"/>
        <v>45.5</v>
      </c>
      <c r="AL18" s="5" t="str">
        <f>IF(ISERROR(VLOOKUP($A18,'D Squad Players'!AK$2:AM$23,1,FALSE)),"",VLOOKUP($A18,'D Squad Players'!AK$2:AM$23,3,FALSE))</f>
        <v/>
      </c>
      <c r="AM18" s="5" t="str">
        <f t="shared" si="4"/>
        <v/>
      </c>
      <c r="AN18" s="5">
        <f t="shared" si="15"/>
        <v>45.5</v>
      </c>
      <c r="AO18" s="5" t="str">
        <f>IF(ISERROR(VLOOKUP($A18,'D Squad Players'!AN$2:AP$23,1,FALSE)),"",VLOOKUP($A18,'D Squad Players'!AN$2:AP$23,3,FALSE))</f>
        <v/>
      </c>
      <c r="AP18" s="5" t="str">
        <f t="shared" si="4"/>
        <v/>
      </c>
      <c r="AQ18" s="5">
        <f t="shared" si="16"/>
        <v>45.5</v>
      </c>
      <c r="AR18" s="5" t="str">
        <f>IF(ISERROR(VLOOKUP($A18,'D Squad Players'!AQ$2:AS$23,1,FALSE)),"",VLOOKUP($A18,'D Squad Players'!AQ$2:AS$23,3,FALSE))</f>
        <v/>
      </c>
      <c r="AS18" s="5" t="str">
        <f t="shared" si="4"/>
        <v/>
      </c>
      <c r="AT18" s="5">
        <f t="shared" si="17"/>
        <v>45.5</v>
      </c>
      <c r="AU18" s="5" t="str">
        <f>IF(ISERROR(VLOOKUP($A18,'D Squad Players'!AT$2:AV$23,1,FALSE)),"",VLOOKUP($A18,'D Squad Players'!AT$2:AV$23,3,FALSE))</f>
        <v/>
      </c>
      <c r="AV18" s="5" t="str">
        <f t="shared" si="4"/>
        <v/>
      </c>
      <c r="AW18" s="5">
        <f t="shared" si="18"/>
        <v>45.5</v>
      </c>
      <c r="AX18" s="5" t="str">
        <f>IF(ISERROR(VLOOKUP($A18,'D Squad Players'!AW$2:AY$23,1,FALSE)),"",VLOOKUP($A18,'D Squad Players'!AW$2:AY$23,3,FALSE))</f>
        <v/>
      </c>
      <c r="AY18" s="5" t="str">
        <f t="shared" si="4"/>
        <v/>
      </c>
      <c r="AZ18" s="5">
        <f t="shared" si="19"/>
        <v>45.5</v>
      </c>
      <c r="BA18" s="5" t="str">
        <f>IF(ISERROR(VLOOKUP($A18,'D Squad Players'!AZ$2:BB$23,1,FALSE)),"",VLOOKUP($A18,'D Squad Players'!AZ$2:BB$23,3,FALSE))</f>
        <v/>
      </c>
      <c r="BB18" s="5" t="str">
        <f t="shared" si="4"/>
        <v/>
      </c>
      <c r="BC18" s="5">
        <f t="shared" si="20"/>
        <v>45.5</v>
      </c>
      <c r="BD18" s="2">
        <f t="shared" si="21"/>
        <v>45.5</v>
      </c>
      <c r="BE18" s="2">
        <f t="shared" si="25"/>
        <v>5</v>
      </c>
      <c r="BF18" s="2">
        <f t="shared" si="26"/>
        <v>45.5</v>
      </c>
      <c r="BG18" s="2">
        <f t="shared" si="27"/>
        <v>5</v>
      </c>
      <c r="BH18">
        <f t="shared" si="28"/>
        <v>11.5</v>
      </c>
      <c r="BI18">
        <f t="shared" si="29"/>
        <v>1</v>
      </c>
    </row>
    <row r="19" spans="1:61" x14ac:dyDescent="0.25">
      <c r="A19" t="s">
        <v>124</v>
      </c>
      <c r="B19" s="5" t="str">
        <f>IF(ISERROR(VLOOKUP($A19,'D Squad Players'!A$2:C$23,1,FALSE)),"",VLOOKUP($A19,'D Squad Players'!A$2:C$23,3,FALSE))</f>
        <v/>
      </c>
      <c r="C19" s="5" t="str">
        <f t="shared" si="0"/>
        <v/>
      </c>
      <c r="D19" s="5" t="str">
        <f t="shared" si="1"/>
        <v/>
      </c>
      <c r="E19" s="5" t="str">
        <f>IF(ISERROR(VLOOKUP($A19,'D Squad Players'!D$2:F$23,1,FALSE)),"",VLOOKUP($A19,'D Squad Players'!D$2:F$23,3,FALSE))</f>
        <v/>
      </c>
      <c r="F19" s="5" t="str">
        <f t="shared" si="2"/>
        <v/>
      </c>
      <c r="G19" s="5" t="str">
        <f t="shared" si="24"/>
        <v/>
      </c>
      <c r="H19" s="5" t="str">
        <f>IF(ISERROR(VLOOKUP($A19,'D Squad Players'!G$2:I$23,1,FALSE)),"",VLOOKUP($A19,'D Squad Players'!G$2:I$23,3,FALSE))</f>
        <v/>
      </c>
      <c r="I19" s="5" t="str">
        <f t="shared" si="4"/>
        <v/>
      </c>
      <c r="J19" s="5" t="str">
        <f t="shared" si="5"/>
        <v/>
      </c>
      <c r="K19" s="5" t="str">
        <f>IF(ISERROR(VLOOKUP($A19,'D Squad Players'!J$2:L$23,1,FALSE)),"",VLOOKUP($A19,'D Squad Players'!J$2:L$23,3,FALSE))</f>
        <v/>
      </c>
      <c r="L19" s="5" t="str">
        <f t="shared" si="4"/>
        <v/>
      </c>
      <c r="M19" s="5" t="str">
        <f t="shared" si="6"/>
        <v/>
      </c>
      <c r="N19" s="5">
        <f>IF(ISERROR(VLOOKUP($A19,'D Squad Players'!M$2:O$23,1,FALSE)),"",VLOOKUP($A19,'D Squad Players'!M$2:O$23,3,FALSE))</f>
        <v>5</v>
      </c>
      <c r="O19" s="5">
        <f t="shared" si="4"/>
        <v>12.25</v>
      </c>
      <c r="P19" s="5">
        <f t="shared" si="7"/>
        <v>12.25</v>
      </c>
      <c r="Q19" s="5" t="str">
        <f>IF(ISERROR(VLOOKUP($A19,'D Squad Players'!P$2:R$23,1,FALSE)),"",VLOOKUP($A19,'D Squad Players'!P$2:R$23,3,FALSE))</f>
        <v/>
      </c>
      <c r="R19" s="5" t="str">
        <f t="shared" si="4"/>
        <v/>
      </c>
      <c r="S19" s="5">
        <f t="shared" si="8"/>
        <v>12.25</v>
      </c>
      <c r="T19" s="5" t="str">
        <f>IF(ISERROR(VLOOKUP($A19,'D Squad Players'!S$2:U$23,1,FALSE)),"",VLOOKUP($A19,'D Squad Players'!S$2:U$23,3,FALSE))</f>
        <v/>
      </c>
      <c r="U19" s="5" t="str">
        <f t="shared" si="4"/>
        <v/>
      </c>
      <c r="V19" s="5">
        <f t="shared" si="9"/>
        <v>12.25</v>
      </c>
      <c r="W19" s="5" t="str">
        <f>IF(ISERROR(VLOOKUP($A19,'D Squad Players'!V$2:X$23,1,FALSE)),"",VLOOKUP($A19,'D Squad Players'!V$2:X$23,3,FALSE))</f>
        <v/>
      </c>
      <c r="X19" s="5" t="str">
        <f t="shared" si="4"/>
        <v/>
      </c>
      <c r="Y19" s="5">
        <f t="shared" si="10"/>
        <v>12.25</v>
      </c>
      <c r="Z19" s="5" t="str">
        <f>IF(ISERROR(VLOOKUP($A19,'D Squad Players'!Y$2:AA$23,1,FALSE)),"",VLOOKUP($A19,'D Squad Players'!Y$2:AA$23,3,FALSE))</f>
        <v/>
      </c>
      <c r="AA19" s="5" t="str">
        <f t="shared" si="4"/>
        <v/>
      </c>
      <c r="AB19" s="5">
        <f t="shared" si="11"/>
        <v>12.25</v>
      </c>
      <c r="AC19" s="5" t="str">
        <f>IF(ISERROR(VLOOKUP($A19,'D Squad Players'!AB$2:AD$23,1,FALSE)),"",VLOOKUP($A19,'D Squad Players'!AB$2:AD$23,3,FALSE))</f>
        <v/>
      </c>
      <c r="AD19" s="5" t="str">
        <f t="shared" si="4"/>
        <v/>
      </c>
      <c r="AE19" s="5">
        <f t="shared" si="12"/>
        <v>12.25</v>
      </c>
      <c r="AF19" s="5" t="str">
        <f>IF(ISERROR(VLOOKUP($A19,'D Squad Players'!AE$2:AG$23,1,FALSE)),"",VLOOKUP($A19,'D Squad Players'!AE$2:AG$23,3,FALSE))</f>
        <v/>
      </c>
      <c r="AG19" s="5" t="str">
        <f t="shared" si="4"/>
        <v/>
      </c>
      <c r="AH19" s="5">
        <f t="shared" si="13"/>
        <v>12.25</v>
      </c>
      <c r="AI19" s="5" t="str">
        <f>IF(ISERROR(VLOOKUP($A19,'D Squad Players'!AH$2:AJ$23,1,FALSE)),"",VLOOKUP($A19,'D Squad Players'!AH$2:AJ$23,3,FALSE))</f>
        <v/>
      </c>
      <c r="AJ19" s="5" t="str">
        <f t="shared" si="4"/>
        <v/>
      </c>
      <c r="AK19" s="5">
        <f t="shared" si="14"/>
        <v>12.25</v>
      </c>
      <c r="AL19" s="5" t="str">
        <f>IF(ISERROR(VLOOKUP($A19,'D Squad Players'!AK$2:AM$23,1,FALSE)),"",VLOOKUP($A19,'D Squad Players'!AK$2:AM$23,3,FALSE))</f>
        <v/>
      </c>
      <c r="AM19" s="5" t="str">
        <f t="shared" si="4"/>
        <v/>
      </c>
      <c r="AN19" s="5">
        <f t="shared" si="15"/>
        <v>12.25</v>
      </c>
      <c r="AO19" s="5" t="str">
        <f>IF(ISERROR(VLOOKUP($A19,'D Squad Players'!AN$2:AP$23,1,FALSE)),"",VLOOKUP($A19,'D Squad Players'!AN$2:AP$23,3,FALSE))</f>
        <v/>
      </c>
      <c r="AP19" s="5" t="str">
        <f t="shared" si="4"/>
        <v/>
      </c>
      <c r="AQ19" s="5">
        <f t="shared" si="16"/>
        <v>12.25</v>
      </c>
      <c r="AR19" s="5" t="str">
        <f>IF(ISERROR(VLOOKUP($A19,'D Squad Players'!AQ$2:AS$23,1,FALSE)),"",VLOOKUP($A19,'D Squad Players'!AQ$2:AS$23,3,FALSE))</f>
        <v/>
      </c>
      <c r="AS19" s="5" t="str">
        <f t="shared" si="4"/>
        <v/>
      </c>
      <c r="AT19" s="5">
        <f t="shared" si="17"/>
        <v>12.25</v>
      </c>
      <c r="AU19" s="5" t="str">
        <f>IF(ISERROR(VLOOKUP($A19,'D Squad Players'!AT$2:AV$23,1,FALSE)),"",VLOOKUP($A19,'D Squad Players'!AT$2:AV$23,3,FALSE))</f>
        <v/>
      </c>
      <c r="AV19" s="5" t="str">
        <f t="shared" si="4"/>
        <v/>
      </c>
      <c r="AW19" s="5">
        <f t="shared" si="18"/>
        <v>12.25</v>
      </c>
      <c r="AX19" s="5" t="str">
        <f>IF(ISERROR(VLOOKUP($A19,'D Squad Players'!AW$2:AY$23,1,FALSE)),"",VLOOKUP($A19,'D Squad Players'!AW$2:AY$23,3,FALSE))</f>
        <v/>
      </c>
      <c r="AY19" s="5" t="str">
        <f t="shared" si="4"/>
        <v/>
      </c>
      <c r="AZ19" s="5">
        <f t="shared" si="19"/>
        <v>12.25</v>
      </c>
      <c r="BA19" s="5" t="str">
        <f>IF(ISERROR(VLOOKUP($A19,'D Squad Players'!AZ$2:BB$23,1,FALSE)),"",VLOOKUP($A19,'D Squad Players'!AZ$2:BB$23,3,FALSE))</f>
        <v/>
      </c>
      <c r="BB19" s="5" t="str">
        <f t="shared" ref="I19:BC34" si="30">IF(BA19="","",IF(BA19=0,7,16-3*BA19/4))</f>
        <v/>
      </c>
      <c r="BC19" s="5">
        <f t="shared" si="20"/>
        <v>12.25</v>
      </c>
      <c r="BD19" s="2">
        <f t="shared" si="21"/>
        <v>12.25</v>
      </c>
      <c r="BE19" s="2">
        <f t="shared" si="25"/>
        <v>1</v>
      </c>
      <c r="BF19" s="2">
        <f t="shared" si="26"/>
        <v>12.25</v>
      </c>
      <c r="BG19" s="2">
        <f t="shared" si="27"/>
        <v>1</v>
      </c>
      <c r="BH19">
        <f t="shared" si="28"/>
        <v>0</v>
      </c>
      <c r="BI19">
        <f t="shared" si="29"/>
        <v>0</v>
      </c>
    </row>
    <row r="20" spans="1:61" x14ac:dyDescent="0.25">
      <c r="A20" t="s">
        <v>104</v>
      </c>
      <c r="B20" s="5">
        <f>IF(ISERROR(VLOOKUP($A20,'D Squad Players'!A$2:C$23,1,FALSE)),"",VLOOKUP($A20,'D Squad Players'!A$2:C$23,3,FALSE))</f>
        <v>0</v>
      </c>
      <c r="C20" s="5">
        <f t="shared" si="0"/>
        <v>7</v>
      </c>
      <c r="D20" s="5">
        <f t="shared" si="1"/>
        <v>7</v>
      </c>
      <c r="E20" s="5" t="str">
        <f>IF(ISERROR(VLOOKUP($A20,'D Squad Players'!D$2:F$23,1,FALSE)),"",VLOOKUP($A20,'D Squad Players'!D$2:F$23,3,FALSE))</f>
        <v/>
      </c>
      <c r="F20" s="5" t="str">
        <f t="shared" si="2"/>
        <v/>
      </c>
      <c r="G20" s="5">
        <f t="shared" si="24"/>
        <v>7</v>
      </c>
      <c r="H20" s="5" t="str">
        <f>IF(ISERROR(VLOOKUP($A20,'D Squad Players'!G$2:I$23,1,FALSE)),"",VLOOKUP($A20,'D Squad Players'!G$2:I$23,3,FALSE))</f>
        <v/>
      </c>
      <c r="I20" s="5" t="str">
        <f t="shared" si="30"/>
        <v/>
      </c>
      <c r="J20" s="5">
        <f t="shared" si="5"/>
        <v>7</v>
      </c>
      <c r="K20" s="5" t="str">
        <f>IF(ISERROR(VLOOKUP($A20,'D Squad Players'!J$2:L$23,1,FALSE)),"",VLOOKUP($A20,'D Squad Players'!J$2:L$23,3,FALSE))</f>
        <v/>
      </c>
      <c r="L20" s="5" t="str">
        <f t="shared" si="30"/>
        <v/>
      </c>
      <c r="M20" s="5">
        <f t="shared" si="6"/>
        <v>7</v>
      </c>
      <c r="N20" s="5" t="str">
        <f>IF(ISERROR(VLOOKUP($A20,'D Squad Players'!M$2:O$23,1,FALSE)),"",VLOOKUP($A20,'D Squad Players'!M$2:O$23,3,FALSE))</f>
        <v/>
      </c>
      <c r="O20" s="5" t="str">
        <f t="shared" si="30"/>
        <v/>
      </c>
      <c r="P20" s="5">
        <f t="shared" si="7"/>
        <v>7</v>
      </c>
      <c r="Q20" s="5" t="str">
        <f>IF(ISERROR(VLOOKUP($A20,'D Squad Players'!P$2:R$23,1,FALSE)),"",VLOOKUP($A20,'D Squad Players'!P$2:R$23,3,FALSE))</f>
        <v/>
      </c>
      <c r="R20" s="5" t="str">
        <f t="shared" si="30"/>
        <v/>
      </c>
      <c r="S20" s="5">
        <f t="shared" si="8"/>
        <v>7</v>
      </c>
      <c r="T20" s="5" t="str">
        <f>IF(ISERROR(VLOOKUP($A20,'D Squad Players'!S$2:U$23,1,FALSE)),"",VLOOKUP($A20,'D Squad Players'!S$2:U$23,3,FALSE))</f>
        <v/>
      </c>
      <c r="U20" s="5" t="str">
        <f t="shared" si="30"/>
        <v/>
      </c>
      <c r="V20" s="5">
        <f t="shared" si="9"/>
        <v>7</v>
      </c>
      <c r="W20" s="5" t="str">
        <f>IF(ISERROR(VLOOKUP($A20,'D Squad Players'!V$2:X$23,1,FALSE)),"",VLOOKUP($A20,'D Squad Players'!V$2:X$23,3,FALSE))</f>
        <v/>
      </c>
      <c r="X20" s="5" t="str">
        <f t="shared" si="30"/>
        <v/>
      </c>
      <c r="Y20" s="5">
        <f t="shared" si="10"/>
        <v>7</v>
      </c>
      <c r="Z20" s="5" t="str">
        <f>IF(ISERROR(VLOOKUP($A20,'D Squad Players'!Y$2:AA$23,1,FALSE)),"",VLOOKUP($A20,'D Squad Players'!Y$2:AA$23,3,FALSE))</f>
        <v/>
      </c>
      <c r="AA20" s="5" t="str">
        <f t="shared" si="30"/>
        <v/>
      </c>
      <c r="AB20" s="5">
        <f t="shared" si="11"/>
        <v>7</v>
      </c>
      <c r="AC20" s="5" t="str">
        <f>IF(ISERROR(VLOOKUP($A20,'D Squad Players'!AB$2:AD$23,1,FALSE)),"",VLOOKUP($A20,'D Squad Players'!AB$2:AD$23,3,FALSE))</f>
        <v/>
      </c>
      <c r="AD20" s="5" t="str">
        <f t="shared" si="30"/>
        <v/>
      </c>
      <c r="AE20" s="5">
        <f t="shared" si="12"/>
        <v>7</v>
      </c>
      <c r="AF20" s="5" t="str">
        <f>IF(ISERROR(VLOOKUP($A20,'D Squad Players'!AE$2:AG$23,1,FALSE)),"",VLOOKUP($A20,'D Squad Players'!AE$2:AG$23,3,FALSE))</f>
        <v/>
      </c>
      <c r="AG20" s="5" t="str">
        <f t="shared" si="30"/>
        <v/>
      </c>
      <c r="AH20" s="5">
        <f t="shared" si="13"/>
        <v>7</v>
      </c>
      <c r="AI20" s="5" t="str">
        <f>IF(ISERROR(VLOOKUP($A20,'D Squad Players'!AH$2:AJ$23,1,FALSE)),"",VLOOKUP($A20,'D Squad Players'!AH$2:AJ$23,3,FALSE))</f>
        <v/>
      </c>
      <c r="AJ20" s="5" t="str">
        <f t="shared" si="30"/>
        <v/>
      </c>
      <c r="AK20" s="5">
        <f t="shared" si="14"/>
        <v>7</v>
      </c>
      <c r="AL20" s="5" t="str">
        <f>IF(ISERROR(VLOOKUP($A20,'D Squad Players'!AK$2:AM$23,1,FALSE)),"",VLOOKUP($A20,'D Squad Players'!AK$2:AM$23,3,FALSE))</f>
        <v/>
      </c>
      <c r="AM20" s="5" t="str">
        <f t="shared" si="30"/>
        <v/>
      </c>
      <c r="AN20" s="5">
        <f t="shared" si="15"/>
        <v>7</v>
      </c>
      <c r="AO20" s="5" t="str">
        <f>IF(ISERROR(VLOOKUP($A20,'D Squad Players'!AN$2:AP$23,1,FALSE)),"",VLOOKUP($A20,'D Squad Players'!AN$2:AP$23,3,FALSE))</f>
        <v/>
      </c>
      <c r="AP20" s="5" t="str">
        <f t="shared" si="30"/>
        <v/>
      </c>
      <c r="AQ20" s="5">
        <f t="shared" si="16"/>
        <v>7</v>
      </c>
      <c r="AR20" s="5" t="str">
        <f>IF(ISERROR(VLOOKUP($A20,'D Squad Players'!AQ$2:AS$23,1,FALSE)),"",VLOOKUP($A20,'D Squad Players'!AQ$2:AS$23,3,FALSE))</f>
        <v/>
      </c>
      <c r="AS20" s="5" t="str">
        <f t="shared" si="30"/>
        <v/>
      </c>
      <c r="AT20" s="5">
        <f t="shared" si="17"/>
        <v>7</v>
      </c>
      <c r="AU20" s="5" t="str">
        <f>IF(ISERROR(VLOOKUP($A20,'D Squad Players'!AT$2:AV$23,1,FALSE)),"",VLOOKUP($A20,'D Squad Players'!AT$2:AV$23,3,FALSE))</f>
        <v/>
      </c>
      <c r="AV20" s="5" t="str">
        <f t="shared" si="30"/>
        <v/>
      </c>
      <c r="AW20" s="5">
        <f t="shared" si="18"/>
        <v>7</v>
      </c>
      <c r="AX20" s="5" t="str">
        <f>IF(ISERROR(VLOOKUP($A20,'D Squad Players'!AW$2:AY$23,1,FALSE)),"",VLOOKUP($A20,'D Squad Players'!AW$2:AY$23,3,FALSE))</f>
        <v/>
      </c>
      <c r="AY20" s="5" t="str">
        <f t="shared" si="30"/>
        <v/>
      </c>
      <c r="AZ20" s="5">
        <f t="shared" si="19"/>
        <v>7</v>
      </c>
      <c r="BA20" s="5" t="str">
        <f>IF(ISERROR(VLOOKUP($A20,'D Squad Players'!AZ$2:BB$23,1,FALSE)),"",VLOOKUP($A20,'D Squad Players'!AZ$2:BB$23,3,FALSE))</f>
        <v/>
      </c>
      <c r="BB20" s="5" t="str">
        <f t="shared" si="30"/>
        <v/>
      </c>
      <c r="BC20" s="5">
        <f t="shared" si="20"/>
        <v>7</v>
      </c>
      <c r="BD20" s="2">
        <f t="shared" si="21"/>
        <v>7</v>
      </c>
      <c r="BE20" s="2">
        <f t="shared" si="25"/>
        <v>1</v>
      </c>
      <c r="BF20" s="2">
        <f t="shared" si="26"/>
        <v>7</v>
      </c>
      <c r="BG20" s="2">
        <f t="shared" si="27"/>
        <v>1</v>
      </c>
      <c r="BH20">
        <f t="shared" si="28"/>
        <v>0</v>
      </c>
      <c r="BI20">
        <f t="shared" si="29"/>
        <v>0</v>
      </c>
    </row>
    <row r="21" spans="1:61" x14ac:dyDescent="0.25">
      <c r="A21" t="s">
        <v>125</v>
      </c>
      <c r="B21" s="5" t="str">
        <f>IF(ISERROR(VLOOKUP($A21,'D Squad Players'!A$2:C$23,1,FALSE)),"",VLOOKUP($A21,'D Squad Players'!A$2:C$23,3,FALSE))</f>
        <v/>
      </c>
      <c r="C21" s="5" t="str">
        <f t="shared" si="0"/>
        <v/>
      </c>
      <c r="D21" s="5" t="str">
        <f t="shared" si="1"/>
        <v/>
      </c>
      <c r="E21" s="5" t="str">
        <f>IF(ISERROR(VLOOKUP($A21,'D Squad Players'!D$2:F$23,1,FALSE)),"",VLOOKUP($A21,'D Squad Players'!D$2:F$23,3,FALSE))</f>
        <v/>
      </c>
      <c r="F21" s="5" t="str">
        <f t="shared" si="2"/>
        <v/>
      </c>
      <c r="G21" s="5" t="str">
        <f t="shared" si="24"/>
        <v/>
      </c>
      <c r="H21" s="5" t="str">
        <f>IF(ISERROR(VLOOKUP($A21,'D Squad Players'!G$2:I$23,1,FALSE)),"",VLOOKUP($A21,'D Squad Players'!G$2:I$23,3,FALSE))</f>
        <v/>
      </c>
      <c r="I21" s="5" t="str">
        <f t="shared" si="30"/>
        <v/>
      </c>
      <c r="J21" s="5" t="str">
        <f t="shared" si="5"/>
        <v/>
      </c>
      <c r="K21" s="5" t="str">
        <f>IF(ISERROR(VLOOKUP($A21,'D Squad Players'!J$2:L$23,1,FALSE)),"",VLOOKUP($A21,'D Squad Players'!J$2:L$23,3,FALSE))</f>
        <v/>
      </c>
      <c r="L21" s="5" t="str">
        <f t="shared" si="30"/>
        <v/>
      </c>
      <c r="M21" s="5" t="str">
        <f t="shared" si="6"/>
        <v/>
      </c>
      <c r="N21" s="5" t="str">
        <f>IF(ISERROR(VLOOKUP($A21,'D Squad Players'!M$2:O$23,1,FALSE)),"",VLOOKUP($A21,'D Squad Players'!M$2:O$23,3,FALSE))</f>
        <v/>
      </c>
      <c r="O21" s="5" t="str">
        <f t="shared" si="30"/>
        <v/>
      </c>
      <c r="P21" s="5" t="str">
        <f t="shared" si="7"/>
        <v/>
      </c>
      <c r="Q21" s="5" t="str">
        <f>IF(ISERROR(VLOOKUP($A21,'D Squad Players'!P$2:R$23,1,FALSE)),"",VLOOKUP($A21,'D Squad Players'!P$2:R$23,3,FALSE))</f>
        <v/>
      </c>
      <c r="R21" s="5" t="str">
        <f t="shared" si="30"/>
        <v/>
      </c>
      <c r="S21" s="5" t="str">
        <f t="shared" si="8"/>
        <v/>
      </c>
      <c r="T21" s="5" t="str">
        <f>IF(ISERROR(VLOOKUP($A21,'D Squad Players'!S$2:U$23,1,FALSE)),"",VLOOKUP($A21,'D Squad Players'!S$2:U$23,3,FALSE))</f>
        <v/>
      </c>
      <c r="U21" s="5" t="str">
        <f t="shared" si="30"/>
        <v/>
      </c>
      <c r="V21" s="5" t="str">
        <f t="shared" si="9"/>
        <v/>
      </c>
      <c r="W21" s="5" t="str">
        <f>IF(ISERROR(VLOOKUP($A21,'D Squad Players'!V$2:X$23,1,FALSE)),"",VLOOKUP($A21,'D Squad Players'!V$2:X$23,3,FALSE))</f>
        <v/>
      </c>
      <c r="X21" s="5" t="str">
        <f t="shared" si="30"/>
        <v/>
      </c>
      <c r="Y21" s="5" t="str">
        <f t="shared" si="10"/>
        <v/>
      </c>
      <c r="Z21" s="5" t="str">
        <f>IF(ISERROR(VLOOKUP($A21,'D Squad Players'!Y$2:AA$23,1,FALSE)),"",VLOOKUP($A21,'D Squad Players'!Y$2:AA$23,3,FALSE))</f>
        <v/>
      </c>
      <c r="AA21" s="5" t="str">
        <f t="shared" si="30"/>
        <v/>
      </c>
      <c r="AB21" s="5" t="str">
        <f t="shared" si="11"/>
        <v/>
      </c>
      <c r="AC21" s="5" t="str">
        <f>IF(ISERROR(VLOOKUP($A21,'D Squad Players'!AB$2:AD$23,1,FALSE)),"",VLOOKUP($A21,'D Squad Players'!AB$2:AD$23,3,FALSE))</f>
        <v/>
      </c>
      <c r="AD21" s="5" t="str">
        <f t="shared" si="30"/>
        <v/>
      </c>
      <c r="AE21" s="5" t="str">
        <f t="shared" si="12"/>
        <v/>
      </c>
      <c r="AF21" s="5" t="str">
        <f>IF(ISERROR(VLOOKUP($A21,'D Squad Players'!AE$2:AG$23,1,FALSE)),"",VLOOKUP($A21,'D Squad Players'!AE$2:AG$23,3,FALSE))</f>
        <v/>
      </c>
      <c r="AG21" s="5" t="str">
        <f t="shared" si="30"/>
        <v/>
      </c>
      <c r="AH21" s="5" t="str">
        <f t="shared" si="13"/>
        <v/>
      </c>
      <c r="AI21" s="5" t="str">
        <f>IF(ISERROR(VLOOKUP($A21,'D Squad Players'!AH$2:AJ$23,1,FALSE)),"",VLOOKUP($A21,'D Squad Players'!AH$2:AJ$23,3,FALSE))</f>
        <v/>
      </c>
      <c r="AJ21" s="5" t="str">
        <f t="shared" si="30"/>
        <v/>
      </c>
      <c r="AK21" s="5" t="str">
        <f t="shared" si="14"/>
        <v/>
      </c>
      <c r="AL21" s="5" t="str">
        <f>IF(ISERROR(VLOOKUP($A21,'D Squad Players'!AK$2:AM$23,1,FALSE)),"",VLOOKUP($A21,'D Squad Players'!AK$2:AM$23,3,FALSE))</f>
        <v/>
      </c>
      <c r="AM21" s="5" t="str">
        <f t="shared" si="30"/>
        <v/>
      </c>
      <c r="AN21" s="5" t="str">
        <f t="shared" si="15"/>
        <v/>
      </c>
      <c r="AO21" s="5" t="str">
        <f>IF(ISERROR(VLOOKUP($A21,'D Squad Players'!AN$2:AP$23,1,FALSE)),"",VLOOKUP($A21,'D Squad Players'!AN$2:AP$23,3,FALSE))</f>
        <v/>
      </c>
      <c r="AP21" s="5" t="str">
        <f t="shared" si="30"/>
        <v/>
      </c>
      <c r="AQ21" s="5" t="str">
        <f t="shared" si="16"/>
        <v/>
      </c>
      <c r="AR21" s="5" t="str">
        <f>IF(ISERROR(VLOOKUP($A21,'D Squad Players'!AQ$2:AS$23,1,FALSE)),"",VLOOKUP($A21,'D Squad Players'!AQ$2:AS$23,3,FALSE))</f>
        <v/>
      </c>
      <c r="AS21" s="5" t="str">
        <f t="shared" si="30"/>
        <v/>
      </c>
      <c r="AT21" s="5" t="str">
        <f t="shared" si="17"/>
        <v/>
      </c>
      <c r="AU21" s="5" t="str">
        <f>IF(ISERROR(VLOOKUP($A21,'D Squad Players'!AT$2:AV$23,1,FALSE)),"",VLOOKUP($A21,'D Squad Players'!AT$2:AV$23,3,FALSE))</f>
        <v/>
      </c>
      <c r="AV21" s="5" t="str">
        <f t="shared" si="30"/>
        <v/>
      </c>
      <c r="AW21" s="5" t="str">
        <f t="shared" si="18"/>
        <v/>
      </c>
      <c r="AX21" s="5" t="str">
        <f>IF(ISERROR(VLOOKUP($A21,'D Squad Players'!AW$2:AY$23,1,FALSE)),"",VLOOKUP($A21,'D Squad Players'!AW$2:AY$23,3,FALSE))</f>
        <v/>
      </c>
      <c r="AY21" s="5" t="str">
        <f t="shared" si="30"/>
        <v/>
      </c>
      <c r="AZ21" s="5" t="str">
        <f t="shared" si="19"/>
        <v/>
      </c>
      <c r="BA21" s="5" t="str">
        <f>IF(ISERROR(VLOOKUP($A21,'D Squad Players'!AZ$2:BB$23,1,FALSE)),"",VLOOKUP($A21,'D Squad Players'!AZ$2:BB$23,3,FALSE))</f>
        <v/>
      </c>
      <c r="BB21" s="5" t="str">
        <f t="shared" si="30"/>
        <v/>
      </c>
      <c r="BC21" s="5" t="str">
        <f t="shared" si="20"/>
        <v/>
      </c>
      <c r="BD21" s="2" t="str">
        <f t="shared" si="21"/>
        <v/>
      </c>
      <c r="BE21" s="2">
        <f t="shared" si="25"/>
        <v>0</v>
      </c>
      <c r="BF21" s="2" t="str">
        <f t="shared" si="26"/>
        <v/>
      </c>
      <c r="BG21" s="2">
        <f t="shared" si="27"/>
        <v>0</v>
      </c>
      <c r="BH21">
        <f t="shared" si="28"/>
        <v>0</v>
      </c>
      <c r="BI21">
        <f t="shared" si="29"/>
        <v>0</v>
      </c>
    </row>
    <row r="22" spans="1:61" x14ac:dyDescent="0.25">
      <c r="A22" t="s">
        <v>126</v>
      </c>
      <c r="B22" s="5" t="str">
        <f>IF(ISERROR(VLOOKUP($A22,'D Squad Players'!A$2:C$23,1,FALSE)),"",VLOOKUP($A22,'D Squad Players'!A$2:C$23,3,FALSE))</f>
        <v/>
      </c>
      <c r="C22" s="5" t="str">
        <f t="shared" si="0"/>
        <v/>
      </c>
      <c r="D22" s="5" t="str">
        <f t="shared" si="1"/>
        <v/>
      </c>
      <c r="E22" s="5">
        <f>IF(ISERROR(VLOOKUP($A22,'D Squad Players'!D$2:F$23,1,FALSE)),"",VLOOKUP($A22,'D Squad Players'!D$2:F$23,3,FALSE))</f>
        <v>0</v>
      </c>
      <c r="F22" s="5">
        <f t="shared" si="2"/>
        <v>7</v>
      </c>
      <c r="G22" s="5">
        <f t="shared" si="24"/>
        <v>7</v>
      </c>
      <c r="H22" s="5">
        <f>IF(ISERROR(VLOOKUP($A22,'D Squad Players'!G$2:I$23,1,FALSE)),"",VLOOKUP($A22,'D Squad Players'!G$2:I$23,3,FALSE))</f>
        <v>5</v>
      </c>
      <c r="I22" s="5">
        <f t="shared" si="30"/>
        <v>12.25</v>
      </c>
      <c r="J22" s="5">
        <f t="shared" si="5"/>
        <v>19.25</v>
      </c>
      <c r="K22" s="5" t="str">
        <f>IF(ISERROR(VLOOKUP($A22,'D Squad Players'!J$2:L$23,1,FALSE)),"",VLOOKUP($A22,'D Squad Players'!J$2:L$23,3,FALSE))</f>
        <v/>
      </c>
      <c r="L22" s="5" t="str">
        <f t="shared" si="30"/>
        <v/>
      </c>
      <c r="M22" s="5">
        <f t="shared" si="6"/>
        <v>19.25</v>
      </c>
      <c r="N22" s="5" t="str">
        <f>IF(ISERROR(VLOOKUP($A22,'D Squad Players'!M$2:O$23,1,FALSE)),"",VLOOKUP($A22,'D Squad Players'!M$2:O$23,3,FALSE))</f>
        <v/>
      </c>
      <c r="O22" s="5" t="str">
        <f t="shared" si="30"/>
        <v/>
      </c>
      <c r="P22" s="5">
        <f t="shared" si="7"/>
        <v>19.25</v>
      </c>
      <c r="Q22" s="5" t="str">
        <f>IF(ISERROR(VLOOKUP($A22,'D Squad Players'!P$2:R$23,1,FALSE)),"",VLOOKUP($A22,'D Squad Players'!P$2:R$23,3,FALSE))</f>
        <v/>
      </c>
      <c r="R22" s="5" t="str">
        <f t="shared" si="30"/>
        <v/>
      </c>
      <c r="S22" s="5">
        <f t="shared" si="8"/>
        <v>19.25</v>
      </c>
      <c r="T22" s="5" t="str">
        <f>IF(ISERROR(VLOOKUP($A22,'D Squad Players'!S$2:U$23,1,FALSE)),"",VLOOKUP($A22,'D Squad Players'!S$2:U$23,3,FALSE))</f>
        <v/>
      </c>
      <c r="U22" s="5" t="str">
        <f t="shared" si="30"/>
        <v/>
      </c>
      <c r="V22" s="5">
        <f t="shared" si="9"/>
        <v>19.25</v>
      </c>
      <c r="W22" s="5" t="str">
        <f>IF(ISERROR(VLOOKUP($A22,'D Squad Players'!V$2:X$23,1,FALSE)),"",VLOOKUP($A22,'D Squad Players'!V$2:X$23,3,FALSE))</f>
        <v/>
      </c>
      <c r="X22" s="5" t="str">
        <f t="shared" si="30"/>
        <v/>
      </c>
      <c r="Y22" s="5">
        <f t="shared" si="10"/>
        <v>19.25</v>
      </c>
      <c r="Z22" s="5" t="str">
        <f>IF(ISERROR(VLOOKUP($A22,'D Squad Players'!Y$2:AA$23,1,FALSE)),"",VLOOKUP($A22,'D Squad Players'!Y$2:AA$23,3,FALSE))</f>
        <v/>
      </c>
      <c r="AA22" s="5" t="str">
        <f t="shared" si="30"/>
        <v/>
      </c>
      <c r="AB22" s="5">
        <f t="shared" si="11"/>
        <v>19.25</v>
      </c>
      <c r="AC22" s="5" t="str">
        <f>IF(ISERROR(VLOOKUP($A22,'D Squad Players'!AB$2:AD$23,1,FALSE)),"",VLOOKUP($A22,'D Squad Players'!AB$2:AD$23,3,FALSE))</f>
        <v/>
      </c>
      <c r="AD22" s="5" t="str">
        <f t="shared" si="30"/>
        <v/>
      </c>
      <c r="AE22" s="5">
        <f t="shared" si="12"/>
        <v>19.25</v>
      </c>
      <c r="AF22" s="5" t="str">
        <f>IF(ISERROR(VLOOKUP($A22,'D Squad Players'!AE$2:AG$23,1,FALSE)),"",VLOOKUP($A22,'D Squad Players'!AE$2:AG$23,3,FALSE))</f>
        <v/>
      </c>
      <c r="AG22" s="5" t="str">
        <f t="shared" si="30"/>
        <v/>
      </c>
      <c r="AH22" s="5">
        <f t="shared" si="13"/>
        <v>19.25</v>
      </c>
      <c r="AI22" s="5" t="str">
        <f>IF(ISERROR(VLOOKUP($A22,'D Squad Players'!AH$2:AJ$23,1,FALSE)),"",VLOOKUP($A22,'D Squad Players'!AH$2:AJ$23,3,FALSE))</f>
        <v/>
      </c>
      <c r="AJ22" s="5" t="str">
        <f t="shared" si="30"/>
        <v/>
      </c>
      <c r="AK22" s="5">
        <f t="shared" si="14"/>
        <v>19.25</v>
      </c>
      <c r="AL22" s="5" t="str">
        <f>IF(ISERROR(VLOOKUP($A22,'D Squad Players'!AK$2:AM$23,1,FALSE)),"",VLOOKUP($A22,'D Squad Players'!AK$2:AM$23,3,FALSE))</f>
        <v/>
      </c>
      <c r="AM22" s="5" t="str">
        <f t="shared" si="30"/>
        <v/>
      </c>
      <c r="AN22" s="5">
        <f t="shared" si="15"/>
        <v>19.25</v>
      </c>
      <c r="AO22" s="5" t="str">
        <f>IF(ISERROR(VLOOKUP($A22,'D Squad Players'!AN$2:AP$23,1,FALSE)),"",VLOOKUP($A22,'D Squad Players'!AN$2:AP$23,3,FALSE))</f>
        <v/>
      </c>
      <c r="AP22" s="5" t="str">
        <f t="shared" si="30"/>
        <v/>
      </c>
      <c r="AQ22" s="5">
        <f t="shared" si="16"/>
        <v>19.25</v>
      </c>
      <c r="AR22" s="5" t="str">
        <f>IF(ISERROR(VLOOKUP($A22,'D Squad Players'!AQ$2:AS$23,1,FALSE)),"",VLOOKUP($A22,'D Squad Players'!AQ$2:AS$23,3,FALSE))</f>
        <v/>
      </c>
      <c r="AS22" s="5" t="str">
        <f t="shared" si="30"/>
        <v/>
      </c>
      <c r="AT22" s="5">
        <f t="shared" si="17"/>
        <v>19.25</v>
      </c>
      <c r="AU22" s="5" t="str">
        <f>IF(ISERROR(VLOOKUP($A22,'D Squad Players'!AT$2:AV$23,1,FALSE)),"",VLOOKUP($A22,'D Squad Players'!AT$2:AV$23,3,FALSE))</f>
        <v/>
      </c>
      <c r="AV22" s="5" t="str">
        <f t="shared" si="30"/>
        <v/>
      </c>
      <c r="AW22" s="5">
        <f t="shared" si="18"/>
        <v>19.25</v>
      </c>
      <c r="AX22" s="5" t="str">
        <f>IF(ISERROR(VLOOKUP($A22,'D Squad Players'!AW$2:AY$23,1,FALSE)),"",VLOOKUP($A22,'D Squad Players'!AW$2:AY$23,3,FALSE))</f>
        <v/>
      </c>
      <c r="AY22" s="5" t="str">
        <f t="shared" si="30"/>
        <v/>
      </c>
      <c r="AZ22" s="5">
        <f t="shared" si="19"/>
        <v>19.25</v>
      </c>
      <c r="BA22" s="5" t="str">
        <f>IF(ISERROR(VLOOKUP($A22,'D Squad Players'!AZ$2:BB$23,1,FALSE)),"",VLOOKUP($A22,'D Squad Players'!AZ$2:BB$23,3,FALSE))</f>
        <v/>
      </c>
      <c r="BB22" s="5" t="str">
        <f t="shared" si="30"/>
        <v/>
      </c>
      <c r="BC22" s="5">
        <f t="shared" si="20"/>
        <v>19.25</v>
      </c>
      <c r="BD22" s="2">
        <f t="shared" si="21"/>
        <v>19.25</v>
      </c>
      <c r="BE22" s="2">
        <f t="shared" si="25"/>
        <v>2</v>
      </c>
      <c r="BF22" s="2">
        <f t="shared" si="26"/>
        <v>19.25</v>
      </c>
      <c r="BG22" s="2">
        <f t="shared" si="27"/>
        <v>2</v>
      </c>
      <c r="BH22">
        <f t="shared" si="28"/>
        <v>0</v>
      </c>
      <c r="BI22">
        <f t="shared" si="29"/>
        <v>0</v>
      </c>
    </row>
    <row r="23" spans="1:61" x14ac:dyDescent="0.25">
      <c r="A23" t="s">
        <v>127</v>
      </c>
      <c r="B23" s="5" t="str">
        <f>IF(ISERROR(VLOOKUP($A23,'D Squad Players'!A$2:C$23,1,FALSE)),"",VLOOKUP($A23,'D Squad Players'!A$2:C$23,3,FALSE))</f>
        <v/>
      </c>
      <c r="C23" s="5" t="str">
        <f t="shared" si="0"/>
        <v/>
      </c>
      <c r="D23" s="5" t="str">
        <f t="shared" si="1"/>
        <v/>
      </c>
      <c r="E23" s="5" t="str">
        <f>IF(ISERROR(VLOOKUP($A23,'D Squad Players'!D$2:F$23,1,FALSE)),"",VLOOKUP($A23,'D Squad Players'!D$2:F$23,3,FALSE))</f>
        <v/>
      </c>
      <c r="F23" s="5" t="str">
        <f t="shared" si="2"/>
        <v/>
      </c>
      <c r="G23" s="5" t="str">
        <f t="shared" si="24"/>
        <v/>
      </c>
      <c r="H23" s="5" t="str">
        <f>IF(ISERROR(VLOOKUP($A23,'D Squad Players'!G$2:I$23,1,FALSE)),"",VLOOKUP($A23,'D Squad Players'!G$2:I$23,3,FALSE))</f>
        <v/>
      </c>
      <c r="I23" s="5" t="str">
        <f t="shared" si="30"/>
        <v/>
      </c>
      <c r="J23" s="5" t="str">
        <f t="shared" si="5"/>
        <v/>
      </c>
      <c r="K23" s="5" t="str">
        <f>IF(ISERROR(VLOOKUP($A23,'D Squad Players'!J$2:L$23,1,FALSE)),"",VLOOKUP($A23,'D Squad Players'!J$2:L$23,3,FALSE))</f>
        <v/>
      </c>
      <c r="L23" s="5" t="str">
        <f t="shared" si="30"/>
        <v/>
      </c>
      <c r="M23" s="5" t="str">
        <f t="shared" si="6"/>
        <v/>
      </c>
      <c r="N23" s="5" t="str">
        <f>IF(ISERROR(VLOOKUP($A23,'D Squad Players'!M$2:O$23,1,FALSE)),"",VLOOKUP($A23,'D Squad Players'!M$2:O$23,3,FALSE))</f>
        <v/>
      </c>
      <c r="O23" s="5" t="str">
        <f t="shared" si="30"/>
        <v/>
      </c>
      <c r="P23" s="5" t="str">
        <f t="shared" si="7"/>
        <v/>
      </c>
      <c r="Q23" s="5" t="str">
        <f>IF(ISERROR(VLOOKUP($A23,'D Squad Players'!P$2:R$23,1,FALSE)),"",VLOOKUP($A23,'D Squad Players'!P$2:R$23,3,FALSE))</f>
        <v/>
      </c>
      <c r="R23" s="5" t="str">
        <f t="shared" si="30"/>
        <v/>
      </c>
      <c r="S23" s="5" t="str">
        <f t="shared" si="8"/>
        <v/>
      </c>
      <c r="T23" s="5" t="str">
        <f>IF(ISERROR(VLOOKUP($A23,'D Squad Players'!S$2:U$23,1,FALSE)),"",VLOOKUP($A23,'D Squad Players'!S$2:U$23,3,FALSE))</f>
        <v/>
      </c>
      <c r="U23" s="5" t="str">
        <f t="shared" si="30"/>
        <v/>
      </c>
      <c r="V23" s="5" t="str">
        <f t="shared" si="9"/>
        <v/>
      </c>
      <c r="W23" s="5" t="str">
        <f>IF(ISERROR(VLOOKUP($A23,'D Squad Players'!V$2:X$23,1,FALSE)),"",VLOOKUP($A23,'D Squad Players'!V$2:X$23,3,FALSE))</f>
        <v/>
      </c>
      <c r="X23" s="5" t="str">
        <f t="shared" si="30"/>
        <v/>
      </c>
      <c r="Y23" s="5" t="str">
        <f t="shared" si="10"/>
        <v/>
      </c>
      <c r="Z23" s="5" t="str">
        <f>IF(ISERROR(VLOOKUP($A23,'D Squad Players'!Y$2:AA$23,1,FALSE)),"",VLOOKUP($A23,'D Squad Players'!Y$2:AA$23,3,FALSE))</f>
        <v/>
      </c>
      <c r="AA23" s="5" t="str">
        <f t="shared" si="30"/>
        <v/>
      </c>
      <c r="AB23" s="5" t="str">
        <f t="shared" si="11"/>
        <v/>
      </c>
      <c r="AC23" s="5" t="str">
        <f>IF(ISERROR(VLOOKUP($A23,'D Squad Players'!AB$2:AD$23,1,FALSE)),"",VLOOKUP($A23,'D Squad Players'!AB$2:AD$23,3,FALSE))</f>
        <v/>
      </c>
      <c r="AD23" s="5" t="str">
        <f t="shared" si="30"/>
        <v/>
      </c>
      <c r="AE23" s="5" t="str">
        <f t="shared" si="12"/>
        <v/>
      </c>
      <c r="AF23" s="5" t="str">
        <f>IF(ISERROR(VLOOKUP($A23,'D Squad Players'!AE$2:AG$23,1,FALSE)),"",VLOOKUP($A23,'D Squad Players'!AE$2:AG$23,3,FALSE))</f>
        <v/>
      </c>
      <c r="AG23" s="5" t="str">
        <f t="shared" si="30"/>
        <v/>
      </c>
      <c r="AH23" s="5" t="str">
        <f t="shared" si="13"/>
        <v/>
      </c>
      <c r="AI23" s="5" t="str">
        <f>IF(ISERROR(VLOOKUP($A23,'D Squad Players'!AH$2:AJ$23,1,FALSE)),"",VLOOKUP($A23,'D Squad Players'!AH$2:AJ$23,3,FALSE))</f>
        <v/>
      </c>
      <c r="AJ23" s="5" t="str">
        <f t="shared" si="30"/>
        <v/>
      </c>
      <c r="AK23" s="5" t="str">
        <f t="shared" si="14"/>
        <v/>
      </c>
      <c r="AL23" s="5" t="str">
        <f>IF(ISERROR(VLOOKUP($A23,'D Squad Players'!AK$2:AM$23,1,FALSE)),"",VLOOKUP($A23,'D Squad Players'!AK$2:AM$23,3,FALSE))</f>
        <v/>
      </c>
      <c r="AM23" s="5" t="str">
        <f t="shared" si="30"/>
        <v/>
      </c>
      <c r="AN23" s="5" t="str">
        <f t="shared" si="15"/>
        <v/>
      </c>
      <c r="AO23" s="5" t="str">
        <f>IF(ISERROR(VLOOKUP($A23,'D Squad Players'!AN$2:AP$23,1,FALSE)),"",VLOOKUP($A23,'D Squad Players'!AN$2:AP$23,3,FALSE))</f>
        <v/>
      </c>
      <c r="AP23" s="5" t="str">
        <f t="shared" si="30"/>
        <v/>
      </c>
      <c r="AQ23" s="5" t="str">
        <f t="shared" si="16"/>
        <v/>
      </c>
      <c r="AR23" s="5" t="str">
        <f>IF(ISERROR(VLOOKUP($A23,'D Squad Players'!AQ$2:AS$23,1,FALSE)),"",VLOOKUP($A23,'D Squad Players'!AQ$2:AS$23,3,FALSE))</f>
        <v/>
      </c>
      <c r="AS23" s="5" t="str">
        <f t="shared" si="30"/>
        <v/>
      </c>
      <c r="AT23" s="5" t="str">
        <f t="shared" si="17"/>
        <v/>
      </c>
      <c r="AU23" s="5" t="str">
        <f>IF(ISERROR(VLOOKUP($A23,'D Squad Players'!AT$2:AV$23,1,FALSE)),"",VLOOKUP($A23,'D Squad Players'!AT$2:AV$23,3,FALSE))</f>
        <v/>
      </c>
      <c r="AV23" s="5" t="str">
        <f t="shared" si="30"/>
        <v/>
      </c>
      <c r="AW23" s="5" t="str">
        <f t="shared" si="18"/>
        <v/>
      </c>
      <c r="AX23" s="5" t="str">
        <f>IF(ISERROR(VLOOKUP($A23,'D Squad Players'!AW$2:AY$23,1,FALSE)),"",VLOOKUP($A23,'D Squad Players'!AW$2:AY$23,3,FALSE))</f>
        <v/>
      </c>
      <c r="AY23" s="5" t="str">
        <f t="shared" si="30"/>
        <v/>
      </c>
      <c r="AZ23" s="5" t="str">
        <f t="shared" si="19"/>
        <v/>
      </c>
      <c r="BA23" s="5" t="str">
        <f>IF(ISERROR(VLOOKUP($A23,'D Squad Players'!AZ$2:BB$23,1,FALSE)),"",VLOOKUP($A23,'D Squad Players'!AZ$2:BB$23,3,FALSE))</f>
        <v/>
      </c>
      <c r="BB23" s="5" t="str">
        <f t="shared" si="30"/>
        <v/>
      </c>
      <c r="BC23" s="5" t="str">
        <f t="shared" si="20"/>
        <v/>
      </c>
      <c r="BD23" s="2" t="str">
        <f t="shared" si="21"/>
        <v/>
      </c>
      <c r="BE23" s="2">
        <f t="shared" si="25"/>
        <v>0</v>
      </c>
      <c r="BF23" s="2" t="str">
        <f t="shared" si="26"/>
        <v/>
      </c>
      <c r="BG23" s="2">
        <f t="shared" si="27"/>
        <v>0</v>
      </c>
      <c r="BH23">
        <f t="shared" si="28"/>
        <v>0</v>
      </c>
      <c r="BI23">
        <f t="shared" si="29"/>
        <v>0</v>
      </c>
    </row>
    <row r="24" spans="1:61" x14ac:dyDescent="0.25">
      <c r="A24" t="s">
        <v>128</v>
      </c>
      <c r="B24" s="5" t="str">
        <f>IF(ISERROR(VLOOKUP($A24,'D Squad Players'!A$2:C$23,1,FALSE)),"",VLOOKUP($A24,'D Squad Players'!A$2:C$23,3,FALSE))</f>
        <v/>
      </c>
      <c r="C24" s="5" t="str">
        <f t="shared" si="0"/>
        <v/>
      </c>
      <c r="D24" s="5" t="str">
        <f t="shared" si="1"/>
        <v/>
      </c>
      <c r="E24" s="5" t="str">
        <f>IF(ISERROR(VLOOKUP($A24,'D Squad Players'!D$2:F$23,1,FALSE)),"",VLOOKUP($A24,'D Squad Players'!D$2:F$23,3,FALSE))</f>
        <v/>
      </c>
      <c r="F24" s="5" t="str">
        <f t="shared" si="2"/>
        <v/>
      </c>
      <c r="G24" s="5" t="str">
        <f t="shared" si="24"/>
        <v/>
      </c>
      <c r="H24" s="5" t="str">
        <f>IF(ISERROR(VLOOKUP($A24,'D Squad Players'!G$2:I$23,1,FALSE)),"",VLOOKUP($A24,'D Squad Players'!G$2:I$23,3,FALSE))</f>
        <v/>
      </c>
      <c r="I24" s="5" t="str">
        <f t="shared" si="30"/>
        <v/>
      </c>
      <c r="J24" s="5" t="str">
        <f t="shared" si="5"/>
        <v/>
      </c>
      <c r="K24" s="5" t="str">
        <f>IF(ISERROR(VLOOKUP($A24,'D Squad Players'!J$2:L$23,1,FALSE)),"",VLOOKUP($A24,'D Squad Players'!J$2:L$23,3,FALSE))</f>
        <v/>
      </c>
      <c r="L24" s="5" t="str">
        <f t="shared" si="30"/>
        <v/>
      </c>
      <c r="M24" s="5" t="str">
        <f t="shared" si="6"/>
        <v/>
      </c>
      <c r="N24" s="5" t="str">
        <f>IF(ISERROR(VLOOKUP($A24,'D Squad Players'!M$2:O$23,1,FALSE)),"",VLOOKUP($A24,'D Squad Players'!M$2:O$23,3,FALSE))</f>
        <v/>
      </c>
      <c r="O24" s="5" t="str">
        <f t="shared" si="30"/>
        <v/>
      </c>
      <c r="P24" s="5" t="str">
        <f t="shared" si="7"/>
        <v/>
      </c>
      <c r="Q24" s="5" t="str">
        <f>IF(ISERROR(VLOOKUP($A24,'D Squad Players'!P$2:R$23,1,FALSE)),"",VLOOKUP($A24,'D Squad Players'!P$2:R$23,3,FALSE))</f>
        <v/>
      </c>
      <c r="R24" s="5" t="str">
        <f t="shared" si="30"/>
        <v/>
      </c>
      <c r="S24" s="5" t="str">
        <f t="shared" si="8"/>
        <v/>
      </c>
      <c r="T24" s="5" t="str">
        <f>IF(ISERROR(VLOOKUP($A24,'D Squad Players'!S$2:U$23,1,FALSE)),"",VLOOKUP($A24,'D Squad Players'!S$2:U$23,3,FALSE))</f>
        <v/>
      </c>
      <c r="U24" s="5" t="str">
        <f t="shared" si="30"/>
        <v/>
      </c>
      <c r="V24" s="5" t="str">
        <f t="shared" si="9"/>
        <v/>
      </c>
      <c r="W24" s="5" t="str">
        <f>IF(ISERROR(VLOOKUP($A24,'D Squad Players'!V$2:X$23,1,FALSE)),"",VLOOKUP($A24,'D Squad Players'!V$2:X$23,3,FALSE))</f>
        <v/>
      </c>
      <c r="X24" s="5" t="str">
        <f t="shared" si="30"/>
        <v/>
      </c>
      <c r="Y24" s="5" t="str">
        <f t="shared" si="10"/>
        <v/>
      </c>
      <c r="Z24" s="5" t="str">
        <f>IF(ISERROR(VLOOKUP($A24,'D Squad Players'!Y$2:AA$23,1,FALSE)),"",VLOOKUP($A24,'D Squad Players'!Y$2:AA$23,3,FALSE))</f>
        <v/>
      </c>
      <c r="AA24" s="5" t="str">
        <f t="shared" si="30"/>
        <v/>
      </c>
      <c r="AB24" s="5" t="str">
        <f t="shared" si="11"/>
        <v/>
      </c>
      <c r="AC24" s="5" t="str">
        <f>IF(ISERROR(VLOOKUP($A24,'D Squad Players'!AB$2:AD$23,1,FALSE)),"",VLOOKUP($A24,'D Squad Players'!AB$2:AD$23,3,FALSE))</f>
        <v/>
      </c>
      <c r="AD24" s="5" t="str">
        <f t="shared" si="30"/>
        <v/>
      </c>
      <c r="AE24" s="5" t="str">
        <f t="shared" si="12"/>
        <v/>
      </c>
      <c r="AF24" s="5" t="str">
        <f>IF(ISERROR(VLOOKUP($A24,'D Squad Players'!AE$2:AG$23,1,FALSE)),"",VLOOKUP($A24,'D Squad Players'!AE$2:AG$23,3,FALSE))</f>
        <v/>
      </c>
      <c r="AG24" s="5" t="str">
        <f t="shared" si="30"/>
        <v/>
      </c>
      <c r="AH24" s="5" t="str">
        <f t="shared" si="13"/>
        <v/>
      </c>
      <c r="AI24" s="5" t="str">
        <f>IF(ISERROR(VLOOKUP($A24,'D Squad Players'!AH$2:AJ$23,1,FALSE)),"",VLOOKUP($A24,'D Squad Players'!AH$2:AJ$23,3,FALSE))</f>
        <v/>
      </c>
      <c r="AJ24" s="5" t="str">
        <f t="shared" si="30"/>
        <v/>
      </c>
      <c r="AK24" s="5" t="str">
        <f t="shared" si="14"/>
        <v/>
      </c>
      <c r="AL24" s="5" t="str">
        <f>IF(ISERROR(VLOOKUP($A24,'D Squad Players'!AK$2:AM$23,1,FALSE)),"",VLOOKUP($A24,'D Squad Players'!AK$2:AM$23,3,FALSE))</f>
        <v/>
      </c>
      <c r="AM24" s="5" t="str">
        <f t="shared" si="30"/>
        <v/>
      </c>
      <c r="AN24" s="5" t="str">
        <f t="shared" si="15"/>
        <v/>
      </c>
      <c r="AO24" s="5" t="str">
        <f>IF(ISERROR(VLOOKUP($A24,'D Squad Players'!AN$2:AP$23,1,FALSE)),"",VLOOKUP($A24,'D Squad Players'!AN$2:AP$23,3,FALSE))</f>
        <v/>
      </c>
      <c r="AP24" s="5" t="str">
        <f t="shared" si="30"/>
        <v/>
      </c>
      <c r="AQ24" s="5" t="str">
        <f t="shared" si="16"/>
        <v/>
      </c>
      <c r="AR24" s="5" t="str">
        <f>IF(ISERROR(VLOOKUP($A24,'D Squad Players'!AQ$2:AS$23,1,FALSE)),"",VLOOKUP($A24,'D Squad Players'!AQ$2:AS$23,3,FALSE))</f>
        <v/>
      </c>
      <c r="AS24" s="5" t="str">
        <f t="shared" si="30"/>
        <v/>
      </c>
      <c r="AT24" s="5" t="str">
        <f t="shared" si="17"/>
        <v/>
      </c>
      <c r="AU24" s="5" t="str">
        <f>IF(ISERROR(VLOOKUP($A24,'D Squad Players'!AT$2:AV$23,1,FALSE)),"",VLOOKUP($A24,'D Squad Players'!AT$2:AV$23,3,FALSE))</f>
        <v/>
      </c>
      <c r="AV24" s="5" t="str">
        <f t="shared" si="30"/>
        <v/>
      </c>
      <c r="AW24" s="5" t="str">
        <f t="shared" si="18"/>
        <v/>
      </c>
      <c r="AX24" s="5" t="str">
        <f>IF(ISERROR(VLOOKUP($A24,'D Squad Players'!AW$2:AY$23,1,FALSE)),"",VLOOKUP($A24,'D Squad Players'!AW$2:AY$23,3,FALSE))</f>
        <v/>
      </c>
      <c r="AY24" s="5" t="str">
        <f t="shared" si="30"/>
        <v/>
      </c>
      <c r="AZ24" s="5" t="str">
        <f t="shared" si="19"/>
        <v/>
      </c>
      <c r="BA24" s="5" t="str">
        <f>IF(ISERROR(VLOOKUP($A24,'D Squad Players'!AZ$2:BB$23,1,FALSE)),"",VLOOKUP($A24,'D Squad Players'!AZ$2:BB$23,3,FALSE))</f>
        <v/>
      </c>
      <c r="BB24" s="5" t="str">
        <f t="shared" si="30"/>
        <v/>
      </c>
      <c r="BC24" s="5" t="str">
        <f t="shared" si="20"/>
        <v/>
      </c>
      <c r="BD24" s="2" t="str">
        <f t="shared" si="21"/>
        <v/>
      </c>
      <c r="BE24" s="2">
        <f t="shared" si="25"/>
        <v>0</v>
      </c>
      <c r="BF24" s="2" t="str">
        <f t="shared" si="26"/>
        <v/>
      </c>
      <c r="BG24" s="2">
        <f t="shared" si="27"/>
        <v>0</v>
      </c>
      <c r="BH24">
        <f t="shared" si="28"/>
        <v>0</v>
      </c>
      <c r="BI24">
        <f t="shared" si="29"/>
        <v>0</v>
      </c>
    </row>
    <row r="25" spans="1:61" x14ac:dyDescent="0.25">
      <c r="A25" t="s">
        <v>112</v>
      </c>
      <c r="B25" s="5">
        <f>IF(ISERROR(VLOOKUP($A25,'D Squad Players'!A$2:C$23,1,FALSE)),"",VLOOKUP($A25,'D Squad Players'!A$2:C$23,3,FALSE))</f>
        <v>0</v>
      </c>
      <c r="C25" s="5">
        <f t="shared" si="0"/>
        <v>7</v>
      </c>
      <c r="D25" s="5">
        <f t="shared" si="1"/>
        <v>7</v>
      </c>
      <c r="E25" s="5">
        <f>IF(ISERROR(VLOOKUP($A25,'D Squad Players'!D$2:F$23,1,FALSE)),"",VLOOKUP($A25,'D Squad Players'!D$2:F$23,3,FALSE))</f>
        <v>0</v>
      </c>
      <c r="F25" s="5">
        <f t="shared" si="2"/>
        <v>7</v>
      </c>
      <c r="G25" s="5">
        <f t="shared" si="24"/>
        <v>14</v>
      </c>
      <c r="H25" s="5">
        <f>IF(ISERROR(VLOOKUP($A25,'D Squad Players'!G$2:I$23,1,FALSE)),"",VLOOKUP($A25,'D Squad Players'!G$2:I$23,3,FALSE))</f>
        <v>3</v>
      </c>
      <c r="I25" s="5">
        <f t="shared" si="30"/>
        <v>13.75</v>
      </c>
      <c r="J25" s="5">
        <f t="shared" si="5"/>
        <v>27.75</v>
      </c>
      <c r="K25" s="5">
        <f>IF(ISERROR(VLOOKUP($A25,'D Squad Players'!J$2:L$23,1,FALSE)),"",VLOOKUP($A25,'D Squad Players'!J$2:L$23,3,FALSE))</f>
        <v>4</v>
      </c>
      <c r="L25" s="5">
        <f t="shared" si="30"/>
        <v>13</v>
      </c>
      <c r="M25" s="5">
        <f t="shared" si="6"/>
        <v>40.75</v>
      </c>
      <c r="N25" s="5">
        <f>IF(ISERROR(VLOOKUP($A25,'D Squad Players'!M$2:O$23,1,FALSE)),"",VLOOKUP($A25,'D Squad Players'!M$2:O$23,3,FALSE))</f>
        <v>0</v>
      </c>
      <c r="O25" s="5">
        <f t="shared" si="30"/>
        <v>7</v>
      </c>
      <c r="P25" s="5">
        <f t="shared" si="7"/>
        <v>47.75</v>
      </c>
      <c r="Q25" s="5" t="str">
        <f>IF(ISERROR(VLOOKUP($A25,'D Squad Players'!P$2:R$23,1,FALSE)),"",VLOOKUP($A25,'D Squad Players'!P$2:R$23,3,FALSE))</f>
        <v/>
      </c>
      <c r="R25" s="5" t="str">
        <f t="shared" si="30"/>
        <v/>
      </c>
      <c r="S25" s="5">
        <f t="shared" si="8"/>
        <v>47.75</v>
      </c>
      <c r="T25" s="5" t="str">
        <f>IF(ISERROR(VLOOKUP($A25,'D Squad Players'!S$2:U$23,1,FALSE)),"",VLOOKUP($A25,'D Squad Players'!S$2:U$23,3,FALSE))</f>
        <v/>
      </c>
      <c r="U25" s="5" t="str">
        <f t="shared" si="30"/>
        <v/>
      </c>
      <c r="V25" s="5">
        <f t="shared" si="9"/>
        <v>47.75</v>
      </c>
      <c r="W25" s="5" t="str">
        <f>IF(ISERROR(VLOOKUP($A25,'D Squad Players'!V$2:X$23,1,FALSE)),"",VLOOKUP($A25,'D Squad Players'!V$2:X$23,3,FALSE))</f>
        <v/>
      </c>
      <c r="X25" s="5" t="str">
        <f t="shared" si="30"/>
        <v/>
      </c>
      <c r="Y25" s="5">
        <f t="shared" si="10"/>
        <v>47.75</v>
      </c>
      <c r="Z25" s="5" t="str">
        <f>IF(ISERROR(VLOOKUP($A25,'D Squad Players'!Y$2:AA$23,1,FALSE)),"",VLOOKUP($A25,'D Squad Players'!Y$2:AA$23,3,FALSE))</f>
        <v/>
      </c>
      <c r="AA25" s="5" t="str">
        <f t="shared" si="30"/>
        <v/>
      </c>
      <c r="AB25" s="5">
        <f t="shared" si="11"/>
        <v>47.75</v>
      </c>
      <c r="AC25" s="5" t="str">
        <f>IF(ISERROR(VLOOKUP($A25,'D Squad Players'!AB$2:AD$23,1,FALSE)),"",VLOOKUP($A25,'D Squad Players'!AB$2:AD$23,3,FALSE))</f>
        <v/>
      </c>
      <c r="AD25" s="5" t="str">
        <f t="shared" si="30"/>
        <v/>
      </c>
      <c r="AE25" s="5">
        <f t="shared" si="12"/>
        <v>47.75</v>
      </c>
      <c r="AF25" s="5" t="str">
        <f>IF(ISERROR(VLOOKUP($A25,'D Squad Players'!AE$2:AG$23,1,FALSE)),"",VLOOKUP($A25,'D Squad Players'!AE$2:AG$23,3,FALSE))</f>
        <v/>
      </c>
      <c r="AG25" s="5" t="str">
        <f t="shared" si="30"/>
        <v/>
      </c>
      <c r="AH25" s="5">
        <f t="shared" si="13"/>
        <v>47.75</v>
      </c>
      <c r="AI25" s="5" t="str">
        <f>IF(ISERROR(VLOOKUP($A25,'D Squad Players'!AH$2:AJ$23,1,FALSE)),"",VLOOKUP($A25,'D Squad Players'!AH$2:AJ$23,3,FALSE))</f>
        <v/>
      </c>
      <c r="AJ25" s="5" t="str">
        <f t="shared" si="30"/>
        <v/>
      </c>
      <c r="AK25" s="5">
        <f t="shared" si="14"/>
        <v>47.75</v>
      </c>
      <c r="AL25" s="5" t="str">
        <f>IF(ISERROR(VLOOKUP($A25,'D Squad Players'!AK$2:AM$23,1,FALSE)),"",VLOOKUP($A25,'D Squad Players'!AK$2:AM$23,3,FALSE))</f>
        <v/>
      </c>
      <c r="AM25" s="5" t="str">
        <f t="shared" si="30"/>
        <v/>
      </c>
      <c r="AN25" s="5">
        <f t="shared" si="15"/>
        <v>47.75</v>
      </c>
      <c r="AO25" s="5" t="str">
        <f>IF(ISERROR(VLOOKUP($A25,'D Squad Players'!AN$2:AP$23,1,FALSE)),"",VLOOKUP($A25,'D Squad Players'!AN$2:AP$23,3,FALSE))</f>
        <v/>
      </c>
      <c r="AP25" s="5" t="str">
        <f t="shared" si="30"/>
        <v/>
      </c>
      <c r="AQ25" s="5">
        <f t="shared" si="16"/>
        <v>47.75</v>
      </c>
      <c r="AR25" s="5" t="str">
        <f>IF(ISERROR(VLOOKUP($A25,'D Squad Players'!AQ$2:AS$23,1,FALSE)),"",VLOOKUP($A25,'D Squad Players'!AQ$2:AS$23,3,FALSE))</f>
        <v/>
      </c>
      <c r="AS25" s="5" t="str">
        <f t="shared" si="30"/>
        <v/>
      </c>
      <c r="AT25" s="5">
        <f t="shared" si="17"/>
        <v>47.75</v>
      </c>
      <c r="AU25" s="5" t="str">
        <f>IF(ISERROR(VLOOKUP($A25,'D Squad Players'!AT$2:AV$23,1,FALSE)),"",VLOOKUP($A25,'D Squad Players'!AT$2:AV$23,3,FALSE))</f>
        <v/>
      </c>
      <c r="AV25" s="5" t="str">
        <f t="shared" si="30"/>
        <v/>
      </c>
      <c r="AW25" s="5">
        <f t="shared" si="18"/>
        <v>47.75</v>
      </c>
      <c r="AX25" s="5" t="str">
        <f>IF(ISERROR(VLOOKUP($A25,'D Squad Players'!AW$2:AY$23,1,FALSE)),"",VLOOKUP($A25,'D Squad Players'!AW$2:AY$23,3,FALSE))</f>
        <v/>
      </c>
      <c r="AY25" s="5" t="str">
        <f t="shared" si="30"/>
        <v/>
      </c>
      <c r="AZ25" s="5">
        <f t="shared" si="19"/>
        <v>47.75</v>
      </c>
      <c r="BA25" s="5" t="str">
        <f>IF(ISERROR(VLOOKUP($A25,'D Squad Players'!AZ$2:BB$23,1,FALSE)),"",VLOOKUP($A25,'D Squad Players'!AZ$2:BB$23,3,FALSE))</f>
        <v/>
      </c>
      <c r="BB25" s="5" t="str">
        <f t="shared" si="30"/>
        <v/>
      </c>
      <c r="BC25" s="5">
        <f t="shared" si="20"/>
        <v>47.75</v>
      </c>
      <c r="BD25" s="2">
        <f t="shared" si="21"/>
        <v>47.75</v>
      </c>
      <c r="BE25" s="2">
        <f t="shared" si="25"/>
        <v>5</v>
      </c>
      <c r="BF25" s="2">
        <f t="shared" si="26"/>
        <v>47.75</v>
      </c>
      <c r="BG25" s="2">
        <f t="shared" si="27"/>
        <v>5</v>
      </c>
      <c r="BH25">
        <f t="shared" si="28"/>
        <v>13</v>
      </c>
      <c r="BI25">
        <f t="shared" si="29"/>
        <v>1</v>
      </c>
    </row>
    <row r="26" spans="1:61" x14ac:dyDescent="0.25">
      <c r="A26" t="s">
        <v>129</v>
      </c>
      <c r="B26" s="5" t="str">
        <f>IF(ISERROR(VLOOKUP($A26,'D Squad Players'!A$2:C$23,1,FALSE)),"",VLOOKUP($A26,'D Squad Players'!A$2:C$23,3,FALSE))</f>
        <v/>
      </c>
      <c r="C26" s="5" t="str">
        <f t="shared" si="0"/>
        <v/>
      </c>
      <c r="D26" s="5" t="str">
        <f t="shared" si="1"/>
        <v/>
      </c>
      <c r="E26" s="5" t="str">
        <f>IF(ISERROR(VLOOKUP($A26,'D Squad Players'!D$2:F$23,1,FALSE)),"",VLOOKUP($A26,'D Squad Players'!D$2:F$23,3,FALSE))</f>
        <v/>
      </c>
      <c r="F26" s="5" t="str">
        <f t="shared" si="2"/>
        <v/>
      </c>
      <c r="G26" s="5" t="str">
        <f t="shared" si="24"/>
        <v/>
      </c>
      <c r="H26" s="5">
        <f>IF(ISERROR(VLOOKUP($A26,'D Squad Players'!G$2:I$23,1,FALSE)),"",VLOOKUP($A26,'D Squad Players'!G$2:I$23,3,FALSE))</f>
        <v>0</v>
      </c>
      <c r="I26" s="5">
        <f t="shared" si="30"/>
        <v>7</v>
      </c>
      <c r="J26" s="5">
        <f t="shared" si="5"/>
        <v>7</v>
      </c>
      <c r="K26" s="5" t="str">
        <f>IF(ISERROR(VLOOKUP($A26,'D Squad Players'!J$2:L$23,1,FALSE)),"",VLOOKUP($A26,'D Squad Players'!J$2:L$23,3,FALSE))</f>
        <v/>
      </c>
      <c r="L26" s="5" t="str">
        <f t="shared" si="30"/>
        <v/>
      </c>
      <c r="M26" s="5">
        <f t="shared" si="6"/>
        <v>7</v>
      </c>
      <c r="N26" s="5" t="str">
        <f>IF(ISERROR(VLOOKUP($A26,'D Squad Players'!M$2:O$23,1,FALSE)),"",VLOOKUP($A26,'D Squad Players'!M$2:O$23,3,FALSE))</f>
        <v/>
      </c>
      <c r="O26" s="5" t="str">
        <f t="shared" si="30"/>
        <v/>
      </c>
      <c r="P26" s="5">
        <f t="shared" si="7"/>
        <v>7</v>
      </c>
      <c r="Q26" s="5" t="str">
        <f>IF(ISERROR(VLOOKUP($A26,'D Squad Players'!P$2:R$23,1,FALSE)),"",VLOOKUP($A26,'D Squad Players'!P$2:R$23,3,FALSE))</f>
        <v/>
      </c>
      <c r="R26" s="5" t="str">
        <f t="shared" si="30"/>
        <v/>
      </c>
      <c r="S26" s="5">
        <f t="shared" si="8"/>
        <v>7</v>
      </c>
      <c r="T26" s="5" t="str">
        <f>IF(ISERROR(VLOOKUP($A26,'D Squad Players'!S$2:U$23,1,FALSE)),"",VLOOKUP($A26,'D Squad Players'!S$2:U$23,3,FALSE))</f>
        <v/>
      </c>
      <c r="U26" s="5" t="str">
        <f t="shared" si="30"/>
        <v/>
      </c>
      <c r="V26" s="5">
        <f t="shared" si="9"/>
        <v>7</v>
      </c>
      <c r="W26" s="5" t="str">
        <f>IF(ISERROR(VLOOKUP($A26,'D Squad Players'!V$2:X$23,1,FALSE)),"",VLOOKUP($A26,'D Squad Players'!V$2:X$23,3,FALSE))</f>
        <v/>
      </c>
      <c r="X26" s="5" t="str">
        <f t="shared" si="30"/>
        <v/>
      </c>
      <c r="Y26" s="5">
        <f t="shared" si="10"/>
        <v>7</v>
      </c>
      <c r="Z26" s="5" t="str">
        <f>IF(ISERROR(VLOOKUP($A26,'D Squad Players'!Y$2:AA$23,1,FALSE)),"",VLOOKUP($A26,'D Squad Players'!Y$2:AA$23,3,FALSE))</f>
        <v/>
      </c>
      <c r="AA26" s="5" t="str">
        <f t="shared" si="30"/>
        <v/>
      </c>
      <c r="AB26" s="5">
        <f t="shared" si="11"/>
        <v>7</v>
      </c>
      <c r="AC26" s="5" t="str">
        <f>IF(ISERROR(VLOOKUP($A26,'D Squad Players'!AB$2:AD$23,1,FALSE)),"",VLOOKUP($A26,'D Squad Players'!AB$2:AD$23,3,FALSE))</f>
        <v/>
      </c>
      <c r="AD26" s="5" t="str">
        <f t="shared" si="30"/>
        <v/>
      </c>
      <c r="AE26" s="5">
        <f t="shared" si="12"/>
        <v>7</v>
      </c>
      <c r="AF26" s="5" t="str">
        <f>IF(ISERROR(VLOOKUP($A26,'D Squad Players'!AE$2:AG$23,1,FALSE)),"",VLOOKUP($A26,'D Squad Players'!AE$2:AG$23,3,FALSE))</f>
        <v/>
      </c>
      <c r="AG26" s="5" t="str">
        <f t="shared" si="30"/>
        <v/>
      </c>
      <c r="AH26" s="5">
        <f t="shared" si="13"/>
        <v>7</v>
      </c>
      <c r="AI26" s="5" t="str">
        <f>IF(ISERROR(VLOOKUP($A26,'D Squad Players'!AH$2:AJ$23,1,FALSE)),"",VLOOKUP($A26,'D Squad Players'!AH$2:AJ$23,3,FALSE))</f>
        <v/>
      </c>
      <c r="AJ26" s="5" t="str">
        <f t="shared" si="30"/>
        <v/>
      </c>
      <c r="AK26" s="5">
        <f t="shared" si="14"/>
        <v>7</v>
      </c>
      <c r="AL26" s="5" t="str">
        <f>IF(ISERROR(VLOOKUP($A26,'D Squad Players'!AK$2:AM$23,1,FALSE)),"",VLOOKUP($A26,'D Squad Players'!AK$2:AM$23,3,FALSE))</f>
        <v/>
      </c>
      <c r="AM26" s="5" t="str">
        <f t="shared" si="30"/>
        <v/>
      </c>
      <c r="AN26" s="5">
        <f t="shared" si="15"/>
        <v>7</v>
      </c>
      <c r="AO26" s="5" t="str">
        <f>IF(ISERROR(VLOOKUP($A26,'D Squad Players'!AN$2:AP$23,1,FALSE)),"",VLOOKUP($A26,'D Squad Players'!AN$2:AP$23,3,FALSE))</f>
        <v/>
      </c>
      <c r="AP26" s="5" t="str">
        <f t="shared" si="30"/>
        <v/>
      </c>
      <c r="AQ26" s="5">
        <f t="shared" si="16"/>
        <v>7</v>
      </c>
      <c r="AR26" s="5" t="str">
        <f>IF(ISERROR(VLOOKUP($A26,'D Squad Players'!AQ$2:AS$23,1,FALSE)),"",VLOOKUP($A26,'D Squad Players'!AQ$2:AS$23,3,FALSE))</f>
        <v/>
      </c>
      <c r="AS26" s="5" t="str">
        <f t="shared" si="30"/>
        <v/>
      </c>
      <c r="AT26" s="5">
        <f t="shared" si="17"/>
        <v>7</v>
      </c>
      <c r="AU26" s="5" t="str">
        <f>IF(ISERROR(VLOOKUP($A26,'D Squad Players'!AT$2:AV$23,1,FALSE)),"",VLOOKUP($A26,'D Squad Players'!AT$2:AV$23,3,FALSE))</f>
        <v/>
      </c>
      <c r="AV26" s="5" t="str">
        <f t="shared" si="30"/>
        <v/>
      </c>
      <c r="AW26" s="5">
        <f t="shared" si="18"/>
        <v>7</v>
      </c>
      <c r="AX26" s="5" t="str">
        <f>IF(ISERROR(VLOOKUP($A26,'D Squad Players'!AW$2:AY$23,1,FALSE)),"",VLOOKUP($A26,'D Squad Players'!AW$2:AY$23,3,FALSE))</f>
        <v/>
      </c>
      <c r="AY26" s="5" t="str">
        <f t="shared" si="30"/>
        <v/>
      </c>
      <c r="AZ26" s="5">
        <f t="shared" si="19"/>
        <v>7</v>
      </c>
      <c r="BA26" s="5" t="str">
        <f>IF(ISERROR(VLOOKUP($A26,'D Squad Players'!AZ$2:BB$23,1,FALSE)),"",VLOOKUP($A26,'D Squad Players'!AZ$2:BB$23,3,FALSE))</f>
        <v/>
      </c>
      <c r="BB26" s="5" t="str">
        <f t="shared" si="30"/>
        <v/>
      </c>
      <c r="BC26" s="5">
        <f t="shared" si="20"/>
        <v>7</v>
      </c>
      <c r="BD26" s="2">
        <f t="shared" si="21"/>
        <v>7</v>
      </c>
      <c r="BE26" s="2">
        <f t="shared" si="25"/>
        <v>1</v>
      </c>
      <c r="BF26" s="2">
        <f t="shared" si="26"/>
        <v>7</v>
      </c>
      <c r="BG26" s="2">
        <f t="shared" si="27"/>
        <v>1</v>
      </c>
      <c r="BH26">
        <f t="shared" si="28"/>
        <v>0</v>
      </c>
      <c r="BI26">
        <f t="shared" si="29"/>
        <v>0</v>
      </c>
    </row>
    <row r="27" spans="1:61" x14ac:dyDescent="0.25">
      <c r="A27" t="s">
        <v>130</v>
      </c>
      <c r="B27" s="5" t="str">
        <f>IF(ISERROR(VLOOKUP($A27,'D Squad Players'!A$2:C$23,1,FALSE)),"",VLOOKUP($A27,'D Squad Players'!A$2:C$23,3,FALSE))</f>
        <v/>
      </c>
      <c r="C27" s="5" t="str">
        <f t="shared" si="0"/>
        <v/>
      </c>
      <c r="D27" s="5" t="str">
        <f t="shared" si="1"/>
        <v/>
      </c>
      <c r="E27" s="5" t="str">
        <f>IF(ISERROR(VLOOKUP($A27,'D Squad Players'!D$2:F$23,1,FALSE)),"",VLOOKUP($A27,'D Squad Players'!D$2:F$23,3,FALSE))</f>
        <v/>
      </c>
      <c r="F27" s="5" t="str">
        <f t="shared" si="2"/>
        <v/>
      </c>
      <c r="G27" s="5" t="str">
        <f t="shared" si="24"/>
        <v/>
      </c>
      <c r="H27" s="5" t="str">
        <f>IF(ISERROR(VLOOKUP($A27,'D Squad Players'!G$2:I$23,1,FALSE)),"",VLOOKUP($A27,'D Squad Players'!G$2:I$23,3,FALSE))</f>
        <v/>
      </c>
      <c r="I27" s="5" t="str">
        <f t="shared" si="30"/>
        <v/>
      </c>
      <c r="J27" s="5" t="str">
        <f t="shared" si="5"/>
        <v/>
      </c>
      <c r="K27" s="5" t="str">
        <f>IF(ISERROR(VLOOKUP($A27,'D Squad Players'!J$2:L$23,1,FALSE)),"",VLOOKUP($A27,'D Squad Players'!J$2:L$23,3,FALSE))</f>
        <v/>
      </c>
      <c r="L27" s="5" t="str">
        <f t="shared" si="30"/>
        <v/>
      </c>
      <c r="M27" s="5" t="str">
        <f t="shared" si="6"/>
        <v/>
      </c>
      <c r="N27" s="5" t="str">
        <f>IF(ISERROR(VLOOKUP($A27,'D Squad Players'!M$2:O$23,1,FALSE)),"",VLOOKUP($A27,'D Squad Players'!M$2:O$23,3,FALSE))</f>
        <v/>
      </c>
      <c r="O27" s="5" t="str">
        <f t="shared" si="30"/>
        <v/>
      </c>
      <c r="P27" s="5" t="str">
        <f t="shared" si="7"/>
        <v/>
      </c>
      <c r="Q27" s="5" t="str">
        <f>IF(ISERROR(VLOOKUP($A27,'D Squad Players'!P$2:R$23,1,FALSE)),"",VLOOKUP($A27,'D Squad Players'!P$2:R$23,3,FALSE))</f>
        <v/>
      </c>
      <c r="R27" s="5" t="str">
        <f t="shared" si="30"/>
        <v/>
      </c>
      <c r="S27" s="5" t="str">
        <f t="shared" si="8"/>
        <v/>
      </c>
      <c r="T27" s="5" t="str">
        <f>IF(ISERROR(VLOOKUP($A27,'D Squad Players'!S$2:U$23,1,FALSE)),"",VLOOKUP($A27,'D Squad Players'!S$2:U$23,3,FALSE))</f>
        <v/>
      </c>
      <c r="U27" s="5" t="str">
        <f t="shared" si="30"/>
        <v/>
      </c>
      <c r="V27" s="5" t="str">
        <f t="shared" si="9"/>
        <v/>
      </c>
      <c r="W27" s="5" t="str">
        <f>IF(ISERROR(VLOOKUP($A27,'D Squad Players'!V$2:X$23,1,FALSE)),"",VLOOKUP($A27,'D Squad Players'!V$2:X$23,3,FALSE))</f>
        <v/>
      </c>
      <c r="X27" s="5" t="str">
        <f t="shared" si="30"/>
        <v/>
      </c>
      <c r="Y27" s="5" t="str">
        <f t="shared" si="10"/>
        <v/>
      </c>
      <c r="Z27" s="5" t="str">
        <f>IF(ISERROR(VLOOKUP($A27,'D Squad Players'!Y$2:AA$23,1,FALSE)),"",VLOOKUP($A27,'D Squad Players'!Y$2:AA$23,3,FALSE))</f>
        <v/>
      </c>
      <c r="AA27" s="5" t="str">
        <f t="shared" si="30"/>
        <v/>
      </c>
      <c r="AB27" s="5" t="str">
        <f t="shared" si="11"/>
        <v/>
      </c>
      <c r="AC27" s="5" t="str">
        <f>IF(ISERROR(VLOOKUP($A27,'D Squad Players'!AB$2:AD$23,1,FALSE)),"",VLOOKUP($A27,'D Squad Players'!AB$2:AD$23,3,FALSE))</f>
        <v/>
      </c>
      <c r="AD27" s="5" t="str">
        <f t="shared" si="30"/>
        <v/>
      </c>
      <c r="AE27" s="5" t="str">
        <f t="shared" si="12"/>
        <v/>
      </c>
      <c r="AF27" s="5" t="str">
        <f>IF(ISERROR(VLOOKUP($A27,'D Squad Players'!AE$2:AG$23,1,FALSE)),"",VLOOKUP($A27,'D Squad Players'!AE$2:AG$23,3,FALSE))</f>
        <v/>
      </c>
      <c r="AG27" s="5" t="str">
        <f t="shared" si="30"/>
        <v/>
      </c>
      <c r="AH27" s="5" t="str">
        <f t="shared" si="13"/>
        <v/>
      </c>
      <c r="AI27" s="5" t="str">
        <f>IF(ISERROR(VLOOKUP($A27,'D Squad Players'!AH$2:AJ$23,1,FALSE)),"",VLOOKUP($A27,'D Squad Players'!AH$2:AJ$23,3,FALSE))</f>
        <v/>
      </c>
      <c r="AJ27" s="5" t="str">
        <f t="shared" si="30"/>
        <v/>
      </c>
      <c r="AK27" s="5" t="str">
        <f t="shared" si="14"/>
        <v/>
      </c>
      <c r="AL27" s="5" t="str">
        <f>IF(ISERROR(VLOOKUP($A27,'D Squad Players'!AK$2:AM$23,1,FALSE)),"",VLOOKUP($A27,'D Squad Players'!AK$2:AM$23,3,FALSE))</f>
        <v/>
      </c>
      <c r="AM27" s="5" t="str">
        <f t="shared" si="30"/>
        <v/>
      </c>
      <c r="AN27" s="5" t="str">
        <f t="shared" si="15"/>
        <v/>
      </c>
      <c r="AO27" s="5" t="str">
        <f>IF(ISERROR(VLOOKUP($A27,'D Squad Players'!AN$2:AP$23,1,FALSE)),"",VLOOKUP($A27,'D Squad Players'!AN$2:AP$23,3,FALSE))</f>
        <v/>
      </c>
      <c r="AP27" s="5" t="str">
        <f t="shared" si="30"/>
        <v/>
      </c>
      <c r="AQ27" s="5" t="str">
        <f t="shared" si="16"/>
        <v/>
      </c>
      <c r="AR27" s="5" t="str">
        <f>IF(ISERROR(VLOOKUP($A27,'D Squad Players'!AQ$2:AS$23,1,FALSE)),"",VLOOKUP($A27,'D Squad Players'!AQ$2:AS$23,3,FALSE))</f>
        <v/>
      </c>
      <c r="AS27" s="5" t="str">
        <f t="shared" si="30"/>
        <v/>
      </c>
      <c r="AT27" s="5" t="str">
        <f t="shared" si="17"/>
        <v/>
      </c>
      <c r="AU27" s="5" t="str">
        <f>IF(ISERROR(VLOOKUP($A27,'D Squad Players'!AT$2:AV$23,1,FALSE)),"",VLOOKUP($A27,'D Squad Players'!AT$2:AV$23,3,FALSE))</f>
        <v/>
      </c>
      <c r="AV27" s="5" t="str">
        <f t="shared" si="30"/>
        <v/>
      </c>
      <c r="AW27" s="5" t="str">
        <f t="shared" si="18"/>
        <v/>
      </c>
      <c r="AX27" s="5" t="str">
        <f>IF(ISERROR(VLOOKUP($A27,'D Squad Players'!AW$2:AY$23,1,FALSE)),"",VLOOKUP($A27,'D Squad Players'!AW$2:AY$23,3,FALSE))</f>
        <v/>
      </c>
      <c r="AY27" s="5" t="str">
        <f t="shared" si="30"/>
        <v/>
      </c>
      <c r="AZ27" s="5" t="str">
        <f t="shared" si="19"/>
        <v/>
      </c>
      <c r="BA27" s="5" t="str">
        <f>IF(ISERROR(VLOOKUP($A27,'D Squad Players'!AZ$2:BB$23,1,FALSE)),"",VLOOKUP($A27,'D Squad Players'!AZ$2:BB$23,3,FALSE))</f>
        <v/>
      </c>
      <c r="BB27" s="5" t="str">
        <f t="shared" si="30"/>
        <v/>
      </c>
      <c r="BC27" s="5" t="str">
        <f t="shared" si="20"/>
        <v/>
      </c>
      <c r="BD27" s="2" t="str">
        <f t="shared" si="21"/>
        <v/>
      </c>
      <c r="BE27" s="2">
        <f t="shared" si="25"/>
        <v>0</v>
      </c>
      <c r="BF27" s="2" t="str">
        <f t="shared" si="26"/>
        <v/>
      </c>
      <c r="BG27" s="2">
        <f t="shared" si="27"/>
        <v>0</v>
      </c>
      <c r="BH27">
        <f t="shared" si="28"/>
        <v>0</v>
      </c>
      <c r="BI27">
        <f t="shared" si="29"/>
        <v>0</v>
      </c>
    </row>
    <row r="28" spans="1:61" x14ac:dyDescent="0.25">
      <c r="A28" t="s">
        <v>131</v>
      </c>
      <c r="B28" s="5" t="str">
        <f>IF(ISERROR(VLOOKUP($A28,'D Squad Players'!A$2:C$23,1,FALSE)),"",VLOOKUP($A28,'D Squad Players'!A$2:C$23,3,FALSE))</f>
        <v/>
      </c>
      <c r="C28" s="5" t="str">
        <f t="shared" si="0"/>
        <v/>
      </c>
      <c r="D28" s="5" t="str">
        <f t="shared" si="1"/>
        <v/>
      </c>
      <c r="E28" s="5" t="str">
        <f>IF(ISERROR(VLOOKUP($A28,'D Squad Players'!D$2:F$23,1,FALSE)),"",VLOOKUP($A28,'D Squad Players'!D$2:F$23,3,FALSE))</f>
        <v/>
      </c>
      <c r="F28" s="5" t="str">
        <f t="shared" si="2"/>
        <v/>
      </c>
      <c r="G28" s="5" t="str">
        <f t="shared" si="24"/>
        <v/>
      </c>
      <c r="H28" s="5" t="str">
        <f>IF(ISERROR(VLOOKUP($A28,'D Squad Players'!G$2:I$23,1,FALSE)),"",VLOOKUP($A28,'D Squad Players'!G$2:I$23,3,FALSE))</f>
        <v/>
      </c>
      <c r="I28" s="5" t="str">
        <f t="shared" si="30"/>
        <v/>
      </c>
      <c r="J28" s="5" t="str">
        <f t="shared" si="5"/>
        <v/>
      </c>
      <c r="K28" s="5" t="str">
        <f>IF(ISERROR(VLOOKUP($A28,'D Squad Players'!J$2:L$23,1,FALSE)),"",VLOOKUP($A28,'D Squad Players'!J$2:L$23,3,FALSE))</f>
        <v/>
      </c>
      <c r="L28" s="5" t="str">
        <f t="shared" si="30"/>
        <v/>
      </c>
      <c r="M28" s="5" t="str">
        <f t="shared" si="6"/>
        <v/>
      </c>
      <c r="N28" s="5" t="str">
        <f>IF(ISERROR(VLOOKUP($A28,'D Squad Players'!M$2:O$23,1,FALSE)),"",VLOOKUP($A28,'D Squad Players'!M$2:O$23,3,FALSE))</f>
        <v/>
      </c>
      <c r="O28" s="5" t="str">
        <f t="shared" si="30"/>
        <v/>
      </c>
      <c r="P28" s="5" t="str">
        <f t="shared" si="7"/>
        <v/>
      </c>
      <c r="Q28" s="5" t="str">
        <f>IF(ISERROR(VLOOKUP($A28,'D Squad Players'!P$2:R$23,1,FALSE)),"",VLOOKUP($A28,'D Squad Players'!P$2:R$23,3,FALSE))</f>
        <v/>
      </c>
      <c r="R28" s="5" t="str">
        <f t="shared" si="30"/>
        <v/>
      </c>
      <c r="S28" s="5" t="str">
        <f t="shared" si="8"/>
        <v/>
      </c>
      <c r="T28" s="5" t="str">
        <f>IF(ISERROR(VLOOKUP($A28,'D Squad Players'!S$2:U$23,1,FALSE)),"",VLOOKUP($A28,'D Squad Players'!S$2:U$23,3,FALSE))</f>
        <v/>
      </c>
      <c r="U28" s="5" t="str">
        <f t="shared" si="30"/>
        <v/>
      </c>
      <c r="V28" s="5" t="str">
        <f t="shared" si="9"/>
        <v/>
      </c>
      <c r="W28" s="5" t="str">
        <f>IF(ISERROR(VLOOKUP($A28,'D Squad Players'!V$2:X$23,1,FALSE)),"",VLOOKUP($A28,'D Squad Players'!V$2:X$23,3,FALSE))</f>
        <v/>
      </c>
      <c r="X28" s="5" t="str">
        <f t="shared" si="30"/>
        <v/>
      </c>
      <c r="Y28" s="5" t="str">
        <f t="shared" si="10"/>
        <v/>
      </c>
      <c r="Z28" s="5" t="str">
        <f>IF(ISERROR(VLOOKUP($A28,'D Squad Players'!Y$2:AA$23,1,FALSE)),"",VLOOKUP($A28,'D Squad Players'!Y$2:AA$23,3,FALSE))</f>
        <v/>
      </c>
      <c r="AA28" s="5" t="str">
        <f t="shared" si="30"/>
        <v/>
      </c>
      <c r="AB28" s="5" t="str">
        <f t="shared" si="11"/>
        <v/>
      </c>
      <c r="AC28" s="5" t="str">
        <f>IF(ISERROR(VLOOKUP($A28,'D Squad Players'!AB$2:AD$23,1,FALSE)),"",VLOOKUP($A28,'D Squad Players'!AB$2:AD$23,3,FALSE))</f>
        <v/>
      </c>
      <c r="AD28" s="5" t="str">
        <f t="shared" si="30"/>
        <v/>
      </c>
      <c r="AE28" s="5" t="str">
        <f t="shared" si="12"/>
        <v/>
      </c>
      <c r="AF28" s="5" t="str">
        <f>IF(ISERROR(VLOOKUP($A28,'D Squad Players'!AE$2:AG$23,1,FALSE)),"",VLOOKUP($A28,'D Squad Players'!AE$2:AG$23,3,FALSE))</f>
        <v/>
      </c>
      <c r="AG28" s="5" t="str">
        <f t="shared" si="30"/>
        <v/>
      </c>
      <c r="AH28" s="5" t="str">
        <f t="shared" si="13"/>
        <v/>
      </c>
      <c r="AI28" s="5" t="str">
        <f>IF(ISERROR(VLOOKUP($A28,'D Squad Players'!AH$2:AJ$23,1,FALSE)),"",VLOOKUP($A28,'D Squad Players'!AH$2:AJ$23,3,FALSE))</f>
        <v/>
      </c>
      <c r="AJ28" s="5" t="str">
        <f t="shared" si="30"/>
        <v/>
      </c>
      <c r="AK28" s="5" t="str">
        <f t="shared" si="14"/>
        <v/>
      </c>
      <c r="AL28" s="5" t="str">
        <f>IF(ISERROR(VLOOKUP($A28,'D Squad Players'!AK$2:AM$23,1,FALSE)),"",VLOOKUP($A28,'D Squad Players'!AK$2:AM$23,3,FALSE))</f>
        <v/>
      </c>
      <c r="AM28" s="5" t="str">
        <f t="shared" si="30"/>
        <v/>
      </c>
      <c r="AN28" s="5" t="str">
        <f t="shared" si="15"/>
        <v/>
      </c>
      <c r="AO28" s="5" t="str">
        <f>IF(ISERROR(VLOOKUP($A28,'D Squad Players'!AN$2:AP$23,1,FALSE)),"",VLOOKUP($A28,'D Squad Players'!AN$2:AP$23,3,FALSE))</f>
        <v/>
      </c>
      <c r="AP28" s="5" t="str">
        <f t="shared" si="30"/>
        <v/>
      </c>
      <c r="AQ28" s="5" t="str">
        <f t="shared" si="16"/>
        <v/>
      </c>
      <c r="AR28" s="5" t="str">
        <f>IF(ISERROR(VLOOKUP($A28,'D Squad Players'!AQ$2:AS$23,1,FALSE)),"",VLOOKUP($A28,'D Squad Players'!AQ$2:AS$23,3,FALSE))</f>
        <v/>
      </c>
      <c r="AS28" s="5" t="str">
        <f t="shared" si="30"/>
        <v/>
      </c>
      <c r="AT28" s="5" t="str">
        <f t="shared" si="17"/>
        <v/>
      </c>
      <c r="AU28" s="5" t="str">
        <f>IF(ISERROR(VLOOKUP($A28,'D Squad Players'!AT$2:AV$23,1,FALSE)),"",VLOOKUP($A28,'D Squad Players'!AT$2:AV$23,3,FALSE))</f>
        <v/>
      </c>
      <c r="AV28" s="5" t="str">
        <f t="shared" si="30"/>
        <v/>
      </c>
      <c r="AW28" s="5" t="str">
        <f t="shared" si="18"/>
        <v/>
      </c>
      <c r="AX28" s="5" t="str">
        <f>IF(ISERROR(VLOOKUP($A28,'D Squad Players'!AW$2:AY$23,1,FALSE)),"",VLOOKUP($A28,'D Squad Players'!AW$2:AY$23,3,FALSE))</f>
        <v/>
      </c>
      <c r="AY28" s="5" t="str">
        <f t="shared" si="30"/>
        <v/>
      </c>
      <c r="AZ28" s="5" t="str">
        <f t="shared" si="19"/>
        <v/>
      </c>
      <c r="BA28" s="5" t="str">
        <f>IF(ISERROR(VLOOKUP($A28,'D Squad Players'!AZ$2:BB$23,1,FALSE)),"",VLOOKUP($A28,'D Squad Players'!AZ$2:BB$23,3,FALSE))</f>
        <v/>
      </c>
      <c r="BB28" s="5" t="str">
        <f t="shared" si="30"/>
        <v/>
      </c>
      <c r="BC28" s="5" t="str">
        <f t="shared" si="20"/>
        <v/>
      </c>
      <c r="BD28" s="2" t="str">
        <f t="shared" si="21"/>
        <v/>
      </c>
      <c r="BE28" s="2">
        <f t="shared" si="25"/>
        <v>0</v>
      </c>
      <c r="BF28" s="2" t="str">
        <f t="shared" si="26"/>
        <v/>
      </c>
      <c r="BG28" s="2">
        <f t="shared" si="27"/>
        <v>0</v>
      </c>
      <c r="BH28">
        <f t="shared" si="28"/>
        <v>0</v>
      </c>
      <c r="BI28">
        <f t="shared" si="29"/>
        <v>0</v>
      </c>
    </row>
    <row r="29" spans="1:61" x14ac:dyDescent="0.25">
      <c r="A29" t="s">
        <v>99</v>
      </c>
      <c r="B29" s="5">
        <f>IF(ISERROR(VLOOKUP($A29,'D Squad Players'!A$2:C$23,1,FALSE)),"",VLOOKUP($A29,'D Squad Players'!A$2:C$23,3,FALSE))</f>
        <v>6</v>
      </c>
      <c r="C29" s="5">
        <f t="shared" si="0"/>
        <v>11.5</v>
      </c>
      <c r="D29" s="5">
        <f t="shared" si="1"/>
        <v>11.5</v>
      </c>
      <c r="E29" s="5">
        <f>IF(ISERROR(VLOOKUP($A29,'D Squad Players'!D$2:F$23,1,FALSE)),"",VLOOKUP($A29,'D Squad Players'!D$2:F$23,3,FALSE))</f>
        <v>0</v>
      </c>
      <c r="F29" s="5">
        <f t="shared" si="2"/>
        <v>7</v>
      </c>
      <c r="G29" s="5">
        <f t="shared" si="24"/>
        <v>18.5</v>
      </c>
      <c r="H29" s="5" t="str">
        <f>IF(ISERROR(VLOOKUP($A29,'D Squad Players'!G$2:I$23,1,FALSE)),"",VLOOKUP($A29,'D Squad Players'!G$2:I$23,3,FALSE))</f>
        <v/>
      </c>
      <c r="I29" s="5" t="str">
        <f t="shared" si="30"/>
        <v/>
      </c>
      <c r="J29" s="5">
        <f t="shared" si="5"/>
        <v>18.5</v>
      </c>
      <c r="K29" s="5" t="str">
        <f>IF(ISERROR(VLOOKUP($A29,'D Squad Players'!J$2:L$23,1,FALSE)),"",VLOOKUP($A29,'D Squad Players'!J$2:L$23,3,FALSE))</f>
        <v/>
      </c>
      <c r="L29" s="5" t="str">
        <f t="shared" si="30"/>
        <v/>
      </c>
      <c r="M29" s="5">
        <f t="shared" si="6"/>
        <v>18.5</v>
      </c>
      <c r="N29" s="5">
        <f>IF(ISERROR(VLOOKUP($A29,'D Squad Players'!M$2:O$23,1,FALSE)),"",VLOOKUP($A29,'D Squad Players'!M$2:O$23,3,FALSE))</f>
        <v>4</v>
      </c>
      <c r="O29" s="5">
        <f t="shared" si="30"/>
        <v>13</v>
      </c>
      <c r="P29" s="5">
        <f t="shared" si="7"/>
        <v>31.5</v>
      </c>
      <c r="Q29" s="5" t="str">
        <f>IF(ISERROR(VLOOKUP($A29,'D Squad Players'!P$2:R$23,1,FALSE)),"",VLOOKUP($A29,'D Squad Players'!P$2:R$23,3,FALSE))</f>
        <v/>
      </c>
      <c r="R29" s="5" t="str">
        <f t="shared" si="30"/>
        <v/>
      </c>
      <c r="S29" s="5">
        <f t="shared" si="8"/>
        <v>31.5</v>
      </c>
      <c r="T29" s="5" t="str">
        <f>IF(ISERROR(VLOOKUP($A29,'D Squad Players'!S$2:U$23,1,FALSE)),"",VLOOKUP($A29,'D Squad Players'!S$2:U$23,3,FALSE))</f>
        <v/>
      </c>
      <c r="U29" s="5" t="str">
        <f t="shared" si="30"/>
        <v/>
      </c>
      <c r="V29" s="5">
        <f t="shared" si="9"/>
        <v>31.5</v>
      </c>
      <c r="W29" s="5" t="str">
        <f>IF(ISERROR(VLOOKUP($A29,'D Squad Players'!V$2:X$23,1,FALSE)),"",VLOOKUP($A29,'D Squad Players'!V$2:X$23,3,FALSE))</f>
        <v/>
      </c>
      <c r="X29" s="5" t="str">
        <f t="shared" si="30"/>
        <v/>
      </c>
      <c r="Y29" s="5">
        <f t="shared" si="10"/>
        <v>31.5</v>
      </c>
      <c r="Z29" s="5" t="str">
        <f>IF(ISERROR(VLOOKUP($A29,'D Squad Players'!Y$2:AA$23,1,FALSE)),"",VLOOKUP($A29,'D Squad Players'!Y$2:AA$23,3,FALSE))</f>
        <v/>
      </c>
      <c r="AA29" s="5" t="str">
        <f t="shared" si="30"/>
        <v/>
      </c>
      <c r="AB29" s="5">
        <f t="shared" si="11"/>
        <v>31.5</v>
      </c>
      <c r="AC29" s="5" t="str">
        <f>IF(ISERROR(VLOOKUP($A29,'D Squad Players'!AB$2:AD$23,1,FALSE)),"",VLOOKUP($A29,'D Squad Players'!AB$2:AD$23,3,FALSE))</f>
        <v/>
      </c>
      <c r="AD29" s="5" t="str">
        <f t="shared" si="30"/>
        <v/>
      </c>
      <c r="AE29" s="5">
        <f t="shared" si="12"/>
        <v>31.5</v>
      </c>
      <c r="AF29" s="5" t="str">
        <f>IF(ISERROR(VLOOKUP($A29,'D Squad Players'!AE$2:AG$23,1,FALSE)),"",VLOOKUP($A29,'D Squad Players'!AE$2:AG$23,3,FALSE))</f>
        <v/>
      </c>
      <c r="AG29" s="5" t="str">
        <f t="shared" si="30"/>
        <v/>
      </c>
      <c r="AH29" s="5">
        <f t="shared" si="13"/>
        <v>31.5</v>
      </c>
      <c r="AI29" s="5" t="str">
        <f>IF(ISERROR(VLOOKUP($A29,'D Squad Players'!AH$2:AJ$23,1,FALSE)),"",VLOOKUP($A29,'D Squad Players'!AH$2:AJ$23,3,FALSE))</f>
        <v/>
      </c>
      <c r="AJ29" s="5" t="str">
        <f t="shared" si="30"/>
        <v/>
      </c>
      <c r="AK29" s="5">
        <f t="shared" si="14"/>
        <v>31.5</v>
      </c>
      <c r="AL29" s="5" t="str">
        <f>IF(ISERROR(VLOOKUP($A29,'D Squad Players'!AK$2:AM$23,1,FALSE)),"",VLOOKUP($A29,'D Squad Players'!AK$2:AM$23,3,FALSE))</f>
        <v/>
      </c>
      <c r="AM29" s="5" t="str">
        <f t="shared" si="30"/>
        <v/>
      </c>
      <c r="AN29" s="5">
        <f t="shared" si="15"/>
        <v>31.5</v>
      </c>
      <c r="AO29" s="5" t="str">
        <f>IF(ISERROR(VLOOKUP($A29,'D Squad Players'!AN$2:AP$23,1,FALSE)),"",VLOOKUP($A29,'D Squad Players'!AN$2:AP$23,3,FALSE))</f>
        <v/>
      </c>
      <c r="AP29" s="5" t="str">
        <f t="shared" si="30"/>
        <v/>
      </c>
      <c r="AQ29" s="5">
        <f t="shared" si="16"/>
        <v>31.5</v>
      </c>
      <c r="AR29" s="5" t="str">
        <f>IF(ISERROR(VLOOKUP($A29,'D Squad Players'!AQ$2:AS$23,1,FALSE)),"",VLOOKUP($A29,'D Squad Players'!AQ$2:AS$23,3,FALSE))</f>
        <v/>
      </c>
      <c r="AS29" s="5" t="str">
        <f t="shared" si="30"/>
        <v/>
      </c>
      <c r="AT29" s="5">
        <f t="shared" si="17"/>
        <v>31.5</v>
      </c>
      <c r="AU29" s="5" t="str">
        <f>IF(ISERROR(VLOOKUP($A29,'D Squad Players'!AT$2:AV$23,1,FALSE)),"",VLOOKUP($A29,'D Squad Players'!AT$2:AV$23,3,FALSE))</f>
        <v/>
      </c>
      <c r="AV29" s="5" t="str">
        <f t="shared" si="30"/>
        <v/>
      </c>
      <c r="AW29" s="5">
        <f t="shared" si="18"/>
        <v>31.5</v>
      </c>
      <c r="AX29" s="5" t="str">
        <f>IF(ISERROR(VLOOKUP($A29,'D Squad Players'!AW$2:AY$23,1,FALSE)),"",VLOOKUP($A29,'D Squad Players'!AW$2:AY$23,3,FALSE))</f>
        <v/>
      </c>
      <c r="AY29" s="5" t="str">
        <f t="shared" si="30"/>
        <v/>
      </c>
      <c r="AZ29" s="5">
        <f t="shared" si="19"/>
        <v>31.5</v>
      </c>
      <c r="BA29" s="5" t="str">
        <f>IF(ISERROR(VLOOKUP($A29,'D Squad Players'!AZ$2:BB$23,1,FALSE)),"",VLOOKUP($A29,'D Squad Players'!AZ$2:BB$23,3,FALSE))</f>
        <v/>
      </c>
      <c r="BB29" s="5" t="str">
        <f t="shared" si="30"/>
        <v/>
      </c>
      <c r="BC29" s="5">
        <f t="shared" si="20"/>
        <v>31.5</v>
      </c>
      <c r="BD29" s="2">
        <f t="shared" si="21"/>
        <v>31.5</v>
      </c>
      <c r="BE29" s="2">
        <f t="shared" si="25"/>
        <v>3</v>
      </c>
      <c r="BF29" s="2">
        <f t="shared" si="26"/>
        <v>31.5</v>
      </c>
      <c r="BG29" s="2">
        <f t="shared" si="27"/>
        <v>3</v>
      </c>
      <c r="BH29">
        <f t="shared" si="28"/>
        <v>0</v>
      </c>
      <c r="BI29">
        <f t="shared" si="29"/>
        <v>0</v>
      </c>
    </row>
    <row r="30" spans="1:61" x14ac:dyDescent="0.25">
      <c r="A30" t="s">
        <v>106</v>
      </c>
      <c r="B30" s="5">
        <f>IF(ISERROR(VLOOKUP($A30,'D Squad Players'!A$2:C$23,1,FALSE)),"",VLOOKUP($A30,'D Squad Players'!A$2:C$23,3,FALSE))</f>
        <v>0</v>
      </c>
      <c r="C30" s="5">
        <f t="shared" si="0"/>
        <v>7</v>
      </c>
      <c r="D30" s="5">
        <f t="shared" si="1"/>
        <v>7</v>
      </c>
      <c r="E30" s="5">
        <f>IF(ISERROR(VLOOKUP($A30,'D Squad Players'!D$2:F$23,1,FALSE)),"",VLOOKUP($A30,'D Squad Players'!D$2:F$23,3,FALSE))</f>
        <v>0</v>
      </c>
      <c r="F30" s="5">
        <f t="shared" si="2"/>
        <v>7</v>
      </c>
      <c r="G30" s="5">
        <f t="shared" si="24"/>
        <v>14</v>
      </c>
      <c r="H30" s="5">
        <f>IF(ISERROR(VLOOKUP($A30,'D Squad Players'!G$2:I$23,1,FALSE)),"",VLOOKUP($A30,'D Squad Players'!G$2:I$23,3,FALSE))</f>
        <v>0</v>
      </c>
      <c r="I30" s="5">
        <f t="shared" si="30"/>
        <v>7</v>
      </c>
      <c r="J30" s="5">
        <f t="shared" si="5"/>
        <v>21</v>
      </c>
      <c r="K30" s="5">
        <f>IF(ISERROR(VLOOKUP($A30,'D Squad Players'!J$2:L$23,1,FALSE)),"",VLOOKUP($A30,'D Squad Players'!J$2:L$23,3,FALSE))</f>
        <v>0</v>
      </c>
      <c r="L30" s="5">
        <f t="shared" si="30"/>
        <v>7</v>
      </c>
      <c r="M30" s="5">
        <f t="shared" si="6"/>
        <v>28</v>
      </c>
      <c r="N30" s="5">
        <f>IF(ISERROR(VLOOKUP($A30,'D Squad Players'!M$2:O$23,1,FALSE)),"",VLOOKUP($A30,'D Squad Players'!M$2:O$23,3,FALSE))</f>
        <v>0</v>
      </c>
      <c r="O30" s="5">
        <f t="shared" si="30"/>
        <v>7</v>
      </c>
      <c r="P30" s="5">
        <f t="shared" si="7"/>
        <v>35</v>
      </c>
      <c r="Q30" s="5" t="str">
        <f>IF(ISERROR(VLOOKUP($A30,'D Squad Players'!P$2:R$23,1,FALSE)),"",VLOOKUP($A30,'D Squad Players'!P$2:R$23,3,FALSE))</f>
        <v/>
      </c>
      <c r="R30" s="5" t="str">
        <f t="shared" si="30"/>
        <v/>
      </c>
      <c r="S30" s="5">
        <f t="shared" si="8"/>
        <v>35</v>
      </c>
      <c r="T30" s="5" t="str">
        <f>IF(ISERROR(VLOOKUP($A30,'D Squad Players'!S$2:U$23,1,FALSE)),"",VLOOKUP($A30,'D Squad Players'!S$2:U$23,3,FALSE))</f>
        <v/>
      </c>
      <c r="U30" s="5" t="str">
        <f t="shared" si="30"/>
        <v/>
      </c>
      <c r="V30" s="5">
        <f t="shared" si="9"/>
        <v>35</v>
      </c>
      <c r="W30" s="5" t="str">
        <f>IF(ISERROR(VLOOKUP($A30,'D Squad Players'!V$2:X$23,1,FALSE)),"",VLOOKUP($A30,'D Squad Players'!V$2:X$23,3,FALSE))</f>
        <v/>
      </c>
      <c r="X30" s="5" t="str">
        <f t="shared" si="30"/>
        <v/>
      </c>
      <c r="Y30" s="5">
        <f t="shared" si="10"/>
        <v>35</v>
      </c>
      <c r="Z30" s="5" t="str">
        <f>IF(ISERROR(VLOOKUP($A30,'D Squad Players'!Y$2:AA$23,1,FALSE)),"",VLOOKUP($A30,'D Squad Players'!Y$2:AA$23,3,FALSE))</f>
        <v/>
      </c>
      <c r="AA30" s="5" t="str">
        <f t="shared" si="30"/>
        <v/>
      </c>
      <c r="AB30" s="5">
        <f t="shared" si="11"/>
        <v>35</v>
      </c>
      <c r="AC30" s="5" t="str">
        <f>IF(ISERROR(VLOOKUP($A30,'D Squad Players'!AB$2:AD$23,1,FALSE)),"",VLOOKUP($A30,'D Squad Players'!AB$2:AD$23,3,FALSE))</f>
        <v/>
      </c>
      <c r="AD30" s="5" t="str">
        <f t="shared" si="30"/>
        <v/>
      </c>
      <c r="AE30" s="5">
        <f t="shared" si="12"/>
        <v>35</v>
      </c>
      <c r="AF30" s="5" t="str">
        <f>IF(ISERROR(VLOOKUP($A30,'D Squad Players'!AE$2:AG$23,1,FALSE)),"",VLOOKUP($A30,'D Squad Players'!AE$2:AG$23,3,FALSE))</f>
        <v/>
      </c>
      <c r="AG30" s="5" t="str">
        <f t="shared" si="30"/>
        <v/>
      </c>
      <c r="AH30" s="5">
        <f t="shared" si="13"/>
        <v>35</v>
      </c>
      <c r="AI30" s="5" t="str">
        <f>IF(ISERROR(VLOOKUP($A30,'D Squad Players'!AH$2:AJ$23,1,FALSE)),"",VLOOKUP($A30,'D Squad Players'!AH$2:AJ$23,3,FALSE))</f>
        <v/>
      </c>
      <c r="AJ30" s="5" t="str">
        <f t="shared" si="30"/>
        <v/>
      </c>
      <c r="AK30" s="5">
        <f t="shared" si="14"/>
        <v>35</v>
      </c>
      <c r="AL30" s="5" t="str">
        <f>IF(ISERROR(VLOOKUP($A30,'D Squad Players'!AK$2:AM$23,1,FALSE)),"",VLOOKUP($A30,'D Squad Players'!AK$2:AM$23,3,FALSE))</f>
        <v/>
      </c>
      <c r="AM30" s="5" t="str">
        <f t="shared" si="30"/>
        <v/>
      </c>
      <c r="AN30" s="5">
        <f t="shared" si="15"/>
        <v>35</v>
      </c>
      <c r="AO30" s="5" t="str">
        <f>IF(ISERROR(VLOOKUP($A30,'D Squad Players'!AN$2:AP$23,1,FALSE)),"",VLOOKUP($A30,'D Squad Players'!AN$2:AP$23,3,FALSE))</f>
        <v/>
      </c>
      <c r="AP30" s="5" t="str">
        <f t="shared" si="30"/>
        <v/>
      </c>
      <c r="AQ30" s="5">
        <f t="shared" si="16"/>
        <v>35</v>
      </c>
      <c r="AR30" s="5" t="str">
        <f>IF(ISERROR(VLOOKUP($A30,'D Squad Players'!AQ$2:AS$23,1,FALSE)),"",VLOOKUP($A30,'D Squad Players'!AQ$2:AS$23,3,FALSE))</f>
        <v/>
      </c>
      <c r="AS30" s="5" t="str">
        <f t="shared" si="30"/>
        <v/>
      </c>
      <c r="AT30" s="5">
        <f t="shared" si="17"/>
        <v>35</v>
      </c>
      <c r="AU30" s="5" t="str">
        <f>IF(ISERROR(VLOOKUP($A30,'D Squad Players'!AT$2:AV$23,1,FALSE)),"",VLOOKUP($A30,'D Squad Players'!AT$2:AV$23,3,FALSE))</f>
        <v/>
      </c>
      <c r="AV30" s="5" t="str">
        <f t="shared" si="30"/>
        <v/>
      </c>
      <c r="AW30" s="5">
        <f t="shared" si="18"/>
        <v>35</v>
      </c>
      <c r="AX30" s="5" t="str">
        <f>IF(ISERROR(VLOOKUP($A30,'D Squad Players'!AW$2:AY$23,1,FALSE)),"",VLOOKUP($A30,'D Squad Players'!AW$2:AY$23,3,FALSE))</f>
        <v/>
      </c>
      <c r="AY30" s="5" t="str">
        <f t="shared" si="30"/>
        <v/>
      </c>
      <c r="AZ30" s="5">
        <f t="shared" si="19"/>
        <v>35</v>
      </c>
      <c r="BA30" s="5" t="str">
        <f>IF(ISERROR(VLOOKUP($A30,'D Squad Players'!AZ$2:BB$23,1,FALSE)),"",VLOOKUP($A30,'D Squad Players'!AZ$2:BB$23,3,FALSE))</f>
        <v/>
      </c>
      <c r="BB30" s="5" t="str">
        <f t="shared" si="30"/>
        <v/>
      </c>
      <c r="BC30" s="5">
        <f t="shared" si="20"/>
        <v>35</v>
      </c>
      <c r="BD30" s="2">
        <f t="shared" si="21"/>
        <v>35</v>
      </c>
      <c r="BE30" s="2">
        <f t="shared" si="25"/>
        <v>5</v>
      </c>
      <c r="BF30" s="2">
        <f t="shared" si="26"/>
        <v>35</v>
      </c>
      <c r="BG30" s="2">
        <f t="shared" si="27"/>
        <v>5</v>
      </c>
      <c r="BH30">
        <f t="shared" si="28"/>
        <v>7</v>
      </c>
      <c r="BI30">
        <f t="shared" si="29"/>
        <v>1</v>
      </c>
    </row>
    <row r="31" spans="1:61" x14ac:dyDescent="0.25">
      <c r="A31" t="s">
        <v>132</v>
      </c>
      <c r="B31" s="5" t="str">
        <f>IF(ISERROR(VLOOKUP($A31,'D Squad Players'!A$2:C$23,1,FALSE)),"",VLOOKUP($A31,'D Squad Players'!A$2:C$23,3,FALSE))</f>
        <v/>
      </c>
      <c r="C31" s="5" t="str">
        <f t="shared" si="0"/>
        <v/>
      </c>
      <c r="D31" s="5" t="str">
        <f t="shared" si="1"/>
        <v/>
      </c>
      <c r="E31" s="5" t="str">
        <f>IF(ISERROR(VLOOKUP($A31,'D Squad Players'!D$2:F$23,1,FALSE)),"",VLOOKUP($A31,'D Squad Players'!D$2:F$23,3,FALSE))</f>
        <v/>
      </c>
      <c r="F31" s="5" t="str">
        <f t="shared" si="2"/>
        <v/>
      </c>
      <c r="G31" s="5" t="str">
        <f t="shared" si="24"/>
        <v/>
      </c>
      <c r="H31" s="5" t="str">
        <f>IF(ISERROR(VLOOKUP($A31,'D Squad Players'!G$2:I$23,1,FALSE)),"",VLOOKUP($A31,'D Squad Players'!G$2:I$23,3,FALSE))</f>
        <v/>
      </c>
      <c r="I31" s="5" t="str">
        <f t="shared" si="30"/>
        <v/>
      </c>
      <c r="J31" s="5" t="str">
        <f t="shared" si="5"/>
        <v/>
      </c>
      <c r="K31" s="5">
        <f>IF(ISERROR(VLOOKUP($A31,'D Squad Players'!J$2:L$23,1,FALSE)),"",VLOOKUP($A31,'D Squad Players'!J$2:L$23,3,FALSE))</f>
        <v>0</v>
      </c>
      <c r="L31" s="5">
        <f t="shared" si="30"/>
        <v>7</v>
      </c>
      <c r="M31" s="5">
        <f t="shared" si="6"/>
        <v>7</v>
      </c>
      <c r="N31" s="5">
        <f>IF(ISERROR(VLOOKUP($A31,'D Squad Players'!M$2:O$23,1,FALSE)),"",VLOOKUP($A31,'D Squad Players'!M$2:O$23,3,FALSE))</f>
        <v>0</v>
      </c>
      <c r="O31" s="5">
        <f t="shared" si="30"/>
        <v>7</v>
      </c>
      <c r="P31" s="5">
        <f t="shared" si="7"/>
        <v>14</v>
      </c>
      <c r="Q31" s="5" t="str">
        <f>IF(ISERROR(VLOOKUP($A31,'D Squad Players'!P$2:R$23,1,FALSE)),"",VLOOKUP($A31,'D Squad Players'!P$2:R$23,3,FALSE))</f>
        <v/>
      </c>
      <c r="R31" s="5" t="str">
        <f t="shared" si="30"/>
        <v/>
      </c>
      <c r="S31" s="5">
        <f t="shared" si="8"/>
        <v>14</v>
      </c>
      <c r="T31" s="5" t="str">
        <f>IF(ISERROR(VLOOKUP($A31,'D Squad Players'!S$2:U$23,1,FALSE)),"",VLOOKUP($A31,'D Squad Players'!S$2:U$23,3,FALSE))</f>
        <v/>
      </c>
      <c r="U31" s="5" t="str">
        <f t="shared" si="30"/>
        <v/>
      </c>
      <c r="V31" s="5">
        <f t="shared" si="9"/>
        <v>14</v>
      </c>
      <c r="W31" s="5" t="str">
        <f>IF(ISERROR(VLOOKUP($A31,'D Squad Players'!V$2:X$23,1,FALSE)),"",VLOOKUP($A31,'D Squad Players'!V$2:X$23,3,FALSE))</f>
        <v/>
      </c>
      <c r="X31" s="5" t="str">
        <f t="shared" si="30"/>
        <v/>
      </c>
      <c r="Y31" s="5">
        <f t="shared" si="10"/>
        <v>14</v>
      </c>
      <c r="Z31" s="5" t="str">
        <f>IF(ISERROR(VLOOKUP($A31,'D Squad Players'!Y$2:AA$23,1,FALSE)),"",VLOOKUP($A31,'D Squad Players'!Y$2:AA$23,3,FALSE))</f>
        <v/>
      </c>
      <c r="AA31" s="5" t="str">
        <f t="shared" si="30"/>
        <v/>
      </c>
      <c r="AB31" s="5">
        <f t="shared" si="11"/>
        <v>14</v>
      </c>
      <c r="AC31" s="5" t="str">
        <f>IF(ISERROR(VLOOKUP($A31,'D Squad Players'!AB$2:AD$23,1,FALSE)),"",VLOOKUP($A31,'D Squad Players'!AB$2:AD$23,3,FALSE))</f>
        <v/>
      </c>
      <c r="AD31" s="5" t="str">
        <f t="shared" si="30"/>
        <v/>
      </c>
      <c r="AE31" s="5">
        <f t="shared" si="12"/>
        <v>14</v>
      </c>
      <c r="AF31" s="5" t="str">
        <f>IF(ISERROR(VLOOKUP($A31,'D Squad Players'!AE$2:AG$23,1,FALSE)),"",VLOOKUP($A31,'D Squad Players'!AE$2:AG$23,3,FALSE))</f>
        <v/>
      </c>
      <c r="AG31" s="5" t="str">
        <f t="shared" si="30"/>
        <v/>
      </c>
      <c r="AH31" s="5">
        <f t="shared" si="13"/>
        <v>14</v>
      </c>
      <c r="AI31" s="5" t="str">
        <f>IF(ISERROR(VLOOKUP($A31,'D Squad Players'!AH$2:AJ$23,1,FALSE)),"",VLOOKUP($A31,'D Squad Players'!AH$2:AJ$23,3,FALSE))</f>
        <v/>
      </c>
      <c r="AJ31" s="5" t="str">
        <f t="shared" si="30"/>
        <v/>
      </c>
      <c r="AK31" s="5">
        <f t="shared" si="14"/>
        <v>14</v>
      </c>
      <c r="AL31" s="5" t="str">
        <f>IF(ISERROR(VLOOKUP($A31,'D Squad Players'!AK$2:AM$23,1,FALSE)),"",VLOOKUP($A31,'D Squad Players'!AK$2:AM$23,3,FALSE))</f>
        <v/>
      </c>
      <c r="AM31" s="5" t="str">
        <f t="shared" si="30"/>
        <v/>
      </c>
      <c r="AN31" s="5">
        <f t="shared" si="15"/>
        <v>14</v>
      </c>
      <c r="AO31" s="5" t="str">
        <f>IF(ISERROR(VLOOKUP($A31,'D Squad Players'!AN$2:AP$23,1,FALSE)),"",VLOOKUP($A31,'D Squad Players'!AN$2:AP$23,3,FALSE))</f>
        <v/>
      </c>
      <c r="AP31" s="5" t="str">
        <f t="shared" si="30"/>
        <v/>
      </c>
      <c r="AQ31" s="5">
        <f t="shared" si="16"/>
        <v>14</v>
      </c>
      <c r="AR31" s="5" t="str">
        <f>IF(ISERROR(VLOOKUP($A31,'D Squad Players'!AQ$2:AS$23,1,FALSE)),"",VLOOKUP($A31,'D Squad Players'!AQ$2:AS$23,3,FALSE))</f>
        <v/>
      </c>
      <c r="AS31" s="5" t="str">
        <f t="shared" si="30"/>
        <v/>
      </c>
      <c r="AT31" s="5">
        <f t="shared" si="17"/>
        <v>14</v>
      </c>
      <c r="AU31" s="5" t="str">
        <f>IF(ISERROR(VLOOKUP($A31,'D Squad Players'!AT$2:AV$23,1,FALSE)),"",VLOOKUP($A31,'D Squad Players'!AT$2:AV$23,3,FALSE))</f>
        <v/>
      </c>
      <c r="AV31" s="5" t="str">
        <f t="shared" si="30"/>
        <v/>
      </c>
      <c r="AW31" s="5">
        <f t="shared" si="18"/>
        <v>14</v>
      </c>
      <c r="AX31" s="5" t="str">
        <f>IF(ISERROR(VLOOKUP($A31,'D Squad Players'!AW$2:AY$23,1,FALSE)),"",VLOOKUP($A31,'D Squad Players'!AW$2:AY$23,3,FALSE))</f>
        <v/>
      </c>
      <c r="AY31" s="5" t="str">
        <f t="shared" si="30"/>
        <v/>
      </c>
      <c r="AZ31" s="5">
        <f t="shared" si="19"/>
        <v>14</v>
      </c>
      <c r="BA31" s="5" t="str">
        <f>IF(ISERROR(VLOOKUP($A31,'D Squad Players'!AZ$2:BB$23,1,FALSE)),"",VLOOKUP($A31,'D Squad Players'!AZ$2:BB$23,3,FALSE))</f>
        <v/>
      </c>
      <c r="BB31" s="5" t="str">
        <f t="shared" si="30"/>
        <v/>
      </c>
      <c r="BC31" s="5">
        <f t="shared" si="20"/>
        <v>14</v>
      </c>
      <c r="BD31" s="2">
        <f t="shared" si="21"/>
        <v>14</v>
      </c>
      <c r="BE31" s="2">
        <f t="shared" si="25"/>
        <v>2</v>
      </c>
      <c r="BF31" s="2">
        <f t="shared" si="26"/>
        <v>14</v>
      </c>
      <c r="BG31" s="2">
        <f t="shared" si="27"/>
        <v>2</v>
      </c>
      <c r="BH31">
        <f t="shared" si="28"/>
        <v>7</v>
      </c>
      <c r="BI31">
        <f t="shared" si="29"/>
        <v>1</v>
      </c>
    </row>
    <row r="32" spans="1:61" x14ac:dyDescent="0.25">
      <c r="A32" t="s">
        <v>133</v>
      </c>
      <c r="B32" s="5" t="str">
        <f>IF(ISERROR(VLOOKUP($A32,'D Squad Players'!A$2:C$23,1,FALSE)),"",VLOOKUP($A32,'D Squad Players'!A$2:C$23,3,FALSE))</f>
        <v/>
      </c>
      <c r="C32" s="5" t="str">
        <f t="shared" si="0"/>
        <v/>
      </c>
      <c r="D32" s="5" t="str">
        <f t="shared" si="1"/>
        <v/>
      </c>
      <c r="E32" s="5" t="str">
        <f>IF(ISERROR(VLOOKUP($A32,'D Squad Players'!D$2:F$23,1,FALSE)),"",VLOOKUP($A32,'D Squad Players'!D$2:F$23,3,FALSE))</f>
        <v/>
      </c>
      <c r="F32" s="5" t="str">
        <f t="shared" si="2"/>
        <v/>
      </c>
      <c r="G32" s="5" t="str">
        <f t="shared" si="24"/>
        <v/>
      </c>
      <c r="H32" s="5" t="str">
        <f>IF(ISERROR(VLOOKUP($A32,'D Squad Players'!G$2:I$23,1,FALSE)),"",VLOOKUP($A32,'D Squad Players'!G$2:I$23,3,FALSE))</f>
        <v/>
      </c>
      <c r="I32" s="5" t="str">
        <f t="shared" si="30"/>
        <v/>
      </c>
      <c r="J32" s="5" t="str">
        <f t="shared" si="5"/>
        <v/>
      </c>
      <c r="K32" s="5" t="str">
        <f>IF(ISERROR(VLOOKUP($A32,'D Squad Players'!J$2:L$23,1,FALSE)),"",VLOOKUP($A32,'D Squad Players'!J$2:L$23,3,FALSE))</f>
        <v/>
      </c>
      <c r="L32" s="5" t="str">
        <f t="shared" si="30"/>
        <v/>
      </c>
      <c r="M32" s="5" t="str">
        <f t="shared" si="6"/>
        <v/>
      </c>
      <c r="N32" s="5" t="str">
        <f>IF(ISERROR(VLOOKUP($A32,'D Squad Players'!M$2:O$23,1,FALSE)),"",VLOOKUP($A32,'D Squad Players'!M$2:O$23,3,FALSE))</f>
        <v/>
      </c>
      <c r="O32" s="5" t="str">
        <f t="shared" si="30"/>
        <v/>
      </c>
      <c r="P32" s="5" t="str">
        <f t="shared" si="7"/>
        <v/>
      </c>
      <c r="Q32" s="5" t="str">
        <f>IF(ISERROR(VLOOKUP($A32,'D Squad Players'!P$2:R$23,1,FALSE)),"",VLOOKUP($A32,'D Squad Players'!P$2:R$23,3,FALSE))</f>
        <v/>
      </c>
      <c r="R32" s="5" t="str">
        <f t="shared" si="30"/>
        <v/>
      </c>
      <c r="S32" s="5" t="str">
        <f t="shared" si="8"/>
        <v/>
      </c>
      <c r="T32" s="5" t="str">
        <f>IF(ISERROR(VLOOKUP($A32,'D Squad Players'!S$2:U$23,1,FALSE)),"",VLOOKUP($A32,'D Squad Players'!S$2:U$23,3,FALSE))</f>
        <v/>
      </c>
      <c r="U32" s="5" t="str">
        <f t="shared" si="30"/>
        <v/>
      </c>
      <c r="V32" s="5" t="str">
        <f t="shared" si="9"/>
        <v/>
      </c>
      <c r="W32" s="5" t="str">
        <f>IF(ISERROR(VLOOKUP($A32,'D Squad Players'!V$2:X$23,1,FALSE)),"",VLOOKUP($A32,'D Squad Players'!V$2:X$23,3,FALSE))</f>
        <v/>
      </c>
      <c r="X32" s="5" t="str">
        <f t="shared" si="30"/>
        <v/>
      </c>
      <c r="Y32" s="5" t="str">
        <f t="shared" si="10"/>
        <v/>
      </c>
      <c r="Z32" s="5" t="str">
        <f>IF(ISERROR(VLOOKUP($A32,'D Squad Players'!Y$2:AA$23,1,FALSE)),"",VLOOKUP($A32,'D Squad Players'!Y$2:AA$23,3,FALSE))</f>
        <v/>
      </c>
      <c r="AA32" s="5" t="str">
        <f t="shared" si="30"/>
        <v/>
      </c>
      <c r="AB32" s="5" t="str">
        <f t="shared" si="11"/>
        <v/>
      </c>
      <c r="AC32" s="5" t="str">
        <f>IF(ISERROR(VLOOKUP($A32,'D Squad Players'!AB$2:AD$23,1,FALSE)),"",VLOOKUP($A32,'D Squad Players'!AB$2:AD$23,3,FALSE))</f>
        <v/>
      </c>
      <c r="AD32" s="5" t="str">
        <f t="shared" si="30"/>
        <v/>
      </c>
      <c r="AE32" s="5" t="str">
        <f t="shared" si="12"/>
        <v/>
      </c>
      <c r="AF32" s="5" t="str">
        <f>IF(ISERROR(VLOOKUP($A32,'D Squad Players'!AE$2:AG$23,1,FALSE)),"",VLOOKUP($A32,'D Squad Players'!AE$2:AG$23,3,FALSE))</f>
        <v/>
      </c>
      <c r="AG32" s="5" t="str">
        <f t="shared" si="30"/>
        <v/>
      </c>
      <c r="AH32" s="5" t="str">
        <f t="shared" si="13"/>
        <v/>
      </c>
      <c r="AI32" s="5" t="str">
        <f>IF(ISERROR(VLOOKUP($A32,'D Squad Players'!AH$2:AJ$23,1,FALSE)),"",VLOOKUP($A32,'D Squad Players'!AH$2:AJ$23,3,FALSE))</f>
        <v/>
      </c>
      <c r="AJ32" s="5" t="str">
        <f t="shared" si="30"/>
        <v/>
      </c>
      <c r="AK32" s="5" t="str">
        <f t="shared" si="14"/>
        <v/>
      </c>
      <c r="AL32" s="5" t="str">
        <f>IF(ISERROR(VLOOKUP($A32,'D Squad Players'!AK$2:AM$23,1,FALSE)),"",VLOOKUP($A32,'D Squad Players'!AK$2:AM$23,3,FALSE))</f>
        <v/>
      </c>
      <c r="AM32" s="5" t="str">
        <f t="shared" si="30"/>
        <v/>
      </c>
      <c r="AN32" s="5" t="str">
        <f t="shared" si="15"/>
        <v/>
      </c>
      <c r="AO32" s="5" t="str">
        <f>IF(ISERROR(VLOOKUP($A32,'D Squad Players'!AN$2:AP$23,1,FALSE)),"",VLOOKUP($A32,'D Squad Players'!AN$2:AP$23,3,FALSE))</f>
        <v/>
      </c>
      <c r="AP32" s="5" t="str">
        <f t="shared" si="30"/>
        <v/>
      </c>
      <c r="AQ32" s="5" t="str">
        <f t="shared" si="16"/>
        <v/>
      </c>
      <c r="AR32" s="5" t="str">
        <f>IF(ISERROR(VLOOKUP($A32,'D Squad Players'!AQ$2:AS$23,1,FALSE)),"",VLOOKUP($A32,'D Squad Players'!AQ$2:AS$23,3,FALSE))</f>
        <v/>
      </c>
      <c r="AS32" s="5" t="str">
        <f t="shared" si="30"/>
        <v/>
      </c>
      <c r="AT32" s="5" t="str">
        <f t="shared" si="17"/>
        <v/>
      </c>
      <c r="AU32" s="5" t="str">
        <f>IF(ISERROR(VLOOKUP($A32,'D Squad Players'!AT$2:AV$23,1,FALSE)),"",VLOOKUP($A32,'D Squad Players'!AT$2:AV$23,3,FALSE))</f>
        <v/>
      </c>
      <c r="AV32" s="5" t="str">
        <f t="shared" si="30"/>
        <v/>
      </c>
      <c r="AW32" s="5" t="str">
        <f t="shared" si="18"/>
        <v/>
      </c>
      <c r="AX32" s="5" t="str">
        <f>IF(ISERROR(VLOOKUP($A32,'D Squad Players'!AW$2:AY$23,1,FALSE)),"",VLOOKUP($A32,'D Squad Players'!AW$2:AY$23,3,FALSE))</f>
        <v/>
      </c>
      <c r="AY32" s="5" t="str">
        <f t="shared" si="30"/>
        <v/>
      </c>
      <c r="AZ32" s="5" t="str">
        <f t="shared" si="19"/>
        <v/>
      </c>
      <c r="BA32" s="5" t="str">
        <f>IF(ISERROR(VLOOKUP($A32,'D Squad Players'!AZ$2:BB$23,1,FALSE)),"",VLOOKUP($A32,'D Squad Players'!AZ$2:BB$23,3,FALSE))</f>
        <v/>
      </c>
      <c r="BB32" s="5" t="str">
        <f t="shared" si="30"/>
        <v/>
      </c>
      <c r="BC32" s="5" t="str">
        <f t="shared" si="20"/>
        <v/>
      </c>
      <c r="BD32" s="2" t="str">
        <f t="shared" si="21"/>
        <v/>
      </c>
      <c r="BE32" s="2">
        <f t="shared" si="25"/>
        <v>0</v>
      </c>
      <c r="BF32" s="2" t="str">
        <f t="shared" si="26"/>
        <v/>
      </c>
      <c r="BG32" s="2">
        <f t="shared" si="27"/>
        <v>0</v>
      </c>
      <c r="BH32">
        <f t="shared" si="28"/>
        <v>0</v>
      </c>
      <c r="BI32">
        <f t="shared" si="29"/>
        <v>0</v>
      </c>
    </row>
    <row r="33" spans="1:61" x14ac:dyDescent="0.25">
      <c r="A33" t="s">
        <v>134</v>
      </c>
      <c r="B33" s="5" t="str">
        <f>IF(ISERROR(VLOOKUP($A33,'D Squad Players'!A$2:C$23,1,FALSE)),"",VLOOKUP($A33,'D Squad Players'!A$2:C$23,3,FALSE))</f>
        <v/>
      </c>
      <c r="C33" s="5" t="str">
        <f t="shared" si="0"/>
        <v/>
      </c>
      <c r="D33" s="5" t="str">
        <f t="shared" si="1"/>
        <v/>
      </c>
      <c r="E33" s="5" t="str">
        <f>IF(ISERROR(VLOOKUP($A33,'D Squad Players'!D$2:F$23,1,FALSE)),"",VLOOKUP($A33,'D Squad Players'!D$2:F$23,3,FALSE))</f>
        <v/>
      </c>
      <c r="F33" s="5" t="str">
        <f t="shared" si="2"/>
        <v/>
      </c>
      <c r="G33" s="5" t="str">
        <f t="shared" si="24"/>
        <v/>
      </c>
      <c r="H33" s="5" t="str">
        <f>IF(ISERROR(VLOOKUP($A33,'D Squad Players'!G$2:I$23,1,FALSE)),"",VLOOKUP($A33,'D Squad Players'!G$2:I$23,3,FALSE))</f>
        <v/>
      </c>
      <c r="I33" s="5" t="str">
        <f t="shared" si="30"/>
        <v/>
      </c>
      <c r="J33" s="5" t="str">
        <f t="shared" si="5"/>
        <v/>
      </c>
      <c r="K33" s="5" t="str">
        <f>IF(ISERROR(VLOOKUP($A33,'D Squad Players'!J$2:L$23,1,FALSE)),"",VLOOKUP($A33,'D Squad Players'!J$2:L$23,3,FALSE))</f>
        <v/>
      </c>
      <c r="L33" s="5" t="str">
        <f t="shared" si="30"/>
        <v/>
      </c>
      <c r="M33" s="5" t="str">
        <f t="shared" si="6"/>
        <v/>
      </c>
      <c r="N33" s="5" t="str">
        <f>IF(ISERROR(VLOOKUP($A33,'D Squad Players'!M$2:O$23,1,FALSE)),"",VLOOKUP($A33,'D Squad Players'!M$2:O$23,3,FALSE))</f>
        <v/>
      </c>
      <c r="O33" s="5" t="str">
        <f t="shared" si="30"/>
        <v/>
      </c>
      <c r="P33" s="5" t="str">
        <f t="shared" si="7"/>
        <v/>
      </c>
      <c r="Q33" s="5" t="str">
        <f>IF(ISERROR(VLOOKUP($A33,'D Squad Players'!P$2:R$23,1,FALSE)),"",VLOOKUP($A33,'D Squad Players'!P$2:R$23,3,FALSE))</f>
        <v/>
      </c>
      <c r="R33" s="5" t="str">
        <f t="shared" si="30"/>
        <v/>
      </c>
      <c r="S33" s="5" t="str">
        <f t="shared" si="8"/>
        <v/>
      </c>
      <c r="T33" s="5" t="str">
        <f>IF(ISERROR(VLOOKUP($A33,'D Squad Players'!S$2:U$23,1,FALSE)),"",VLOOKUP($A33,'D Squad Players'!S$2:U$23,3,FALSE))</f>
        <v/>
      </c>
      <c r="U33" s="5" t="str">
        <f t="shared" si="30"/>
        <v/>
      </c>
      <c r="V33" s="5" t="str">
        <f t="shared" si="9"/>
        <v/>
      </c>
      <c r="W33" s="5" t="str">
        <f>IF(ISERROR(VLOOKUP($A33,'D Squad Players'!V$2:X$23,1,FALSE)),"",VLOOKUP($A33,'D Squad Players'!V$2:X$23,3,FALSE))</f>
        <v/>
      </c>
      <c r="X33" s="5" t="str">
        <f t="shared" si="30"/>
        <v/>
      </c>
      <c r="Y33" s="5" t="str">
        <f t="shared" si="10"/>
        <v/>
      </c>
      <c r="Z33" s="5" t="str">
        <f>IF(ISERROR(VLOOKUP($A33,'D Squad Players'!Y$2:AA$23,1,FALSE)),"",VLOOKUP($A33,'D Squad Players'!Y$2:AA$23,3,FALSE))</f>
        <v/>
      </c>
      <c r="AA33" s="5" t="str">
        <f t="shared" si="30"/>
        <v/>
      </c>
      <c r="AB33" s="5" t="str">
        <f t="shared" si="11"/>
        <v/>
      </c>
      <c r="AC33" s="5" t="str">
        <f>IF(ISERROR(VLOOKUP($A33,'D Squad Players'!AB$2:AD$23,1,FALSE)),"",VLOOKUP($A33,'D Squad Players'!AB$2:AD$23,3,FALSE))</f>
        <v/>
      </c>
      <c r="AD33" s="5" t="str">
        <f t="shared" si="30"/>
        <v/>
      </c>
      <c r="AE33" s="5" t="str">
        <f t="shared" si="12"/>
        <v/>
      </c>
      <c r="AF33" s="5" t="str">
        <f>IF(ISERROR(VLOOKUP($A33,'D Squad Players'!AE$2:AG$23,1,FALSE)),"",VLOOKUP($A33,'D Squad Players'!AE$2:AG$23,3,FALSE))</f>
        <v/>
      </c>
      <c r="AG33" s="5" t="str">
        <f t="shared" si="30"/>
        <v/>
      </c>
      <c r="AH33" s="5" t="str">
        <f t="shared" si="13"/>
        <v/>
      </c>
      <c r="AI33" s="5" t="str">
        <f>IF(ISERROR(VLOOKUP($A33,'D Squad Players'!AH$2:AJ$23,1,FALSE)),"",VLOOKUP($A33,'D Squad Players'!AH$2:AJ$23,3,FALSE))</f>
        <v/>
      </c>
      <c r="AJ33" s="5" t="str">
        <f t="shared" si="30"/>
        <v/>
      </c>
      <c r="AK33" s="5" t="str">
        <f t="shared" si="14"/>
        <v/>
      </c>
      <c r="AL33" s="5" t="str">
        <f>IF(ISERROR(VLOOKUP($A33,'D Squad Players'!AK$2:AM$23,1,FALSE)),"",VLOOKUP($A33,'D Squad Players'!AK$2:AM$23,3,FALSE))</f>
        <v/>
      </c>
      <c r="AM33" s="5" t="str">
        <f t="shared" si="30"/>
        <v/>
      </c>
      <c r="AN33" s="5" t="str">
        <f t="shared" si="15"/>
        <v/>
      </c>
      <c r="AO33" s="5" t="str">
        <f>IF(ISERROR(VLOOKUP($A33,'D Squad Players'!AN$2:AP$23,1,FALSE)),"",VLOOKUP($A33,'D Squad Players'!AN$2:AP$23,3,FALSE))</f>
        <v/>
      </c>
      <c r="AP33" s="5" t="str">
        <f t="shared" si="30"/>
        <v/>
      </c>
      <c r="AQ33" s="5" t="str">
        <f t="shared" si="16"/>
        <v/>
      </c>
      <c r="AR33" s="5" t="str">
        <f>IF(ISERROR(VLOOKUP($A33,'D Squad Players'!AQ$2:AS$23,1,FALSE)),"",VLOOKUP($A33,'D Squad Players'!AQ$2:AS$23,3,FALSE))</f>
        <v/>
      </c>
      <c r="AS33" s="5" t="str">
        <f t="shared" si="30"/>
        <v/>
      </c>
      <c r="AT33" s="5" t="str">
        <f t="shared" si="17"/>
        <v/>
      </c>
      <c r="AU33" s="5" t="str">
        <f>IF(ISERROR(VLOOKUP($A33,'D Squad Players'!AT$2:AV$23,1,FALSE)),"",VLOOKUP($A33,'D Squad Players'!AT$2:AV$23,3,FALSE))</f>
        <v/>
      </c>
      <c r="AV33" s="5" t="str">
        <f t="shared" si="30"/>
        <v/>
      </c>
      <c r="AW33" s="5" t="str">
        <f t="shared" si="18"/>
        <v/>
      </c>
      <c r="AX33" s="5" t="str">
        <f>IF(ISERROR(VLOOKUP($A33,'D Squad Players'!AW$2:AY$23,1,FALSE)),"",VLOOKUP($A33,'D Squad Players'!AW$2:AY$23,3,FALSE))</f>
        <v/>
      </c>
      <c r="AY33" s="5" t="str">
        <f t="shared" si="30"/>
        <v/>
      </c>
      <c r="AZ33" s="5" t="str">
        <f t="shared" si="19"/>
        <v/>
      </c>
      <c r="BA33" s="5" t="str">
        <f>IF(ISERROR(VLOOKUP($A33,'D Squad Players'!AZ$2:BB$23,1,FALSE)),"",VLOOKUP($A33,'D Squad Players'!AZ$2:BB$23,3,FALSE))</f>
        <v/>
      </c>
      <c r="BB33" s="5" t="str">
        <f t="shared" si="30"/>
        <v/>
      </c>
      <c r="BC33" s="5" t="str">
        <f t="shared" si="20"/>
        <v/>
      </c>
      <c r="BD33" s="2" t="str">
        <f t="shared" si="21"/>
        <v/>
      </c>
      <c r="BE33" s="2">
        <f t="shared" si="25"/>
        <v>0</v>
      </c>
      <c r="BF33" s="2" t="str">
        <f t="shared" si="26"/>
        <v/>
      </c>
      <c r="BG33" s="2">
        <f t="shared" si="27"/>
        <v>0</v>
      </c>
      <c r="BH33">
        <f t="shared" si="28"/>
        <v>0</v>
      </c>
      <c r="BI33">
        <f t="shared" si="29"/>
        <v>0</v>
      </c>
    </row>
    <row r="34" spans="1:61" x14ac:dyDescent="0.25">
      <c r="A34" t="s">
        <v>135</v>
      </c>
      <c r="B34" s="5" t="str">
        <f>IF(ISERROR(VLOOKUP($A34,'D Squad Players'!A$2:C$23,1,FALSE)),"",VLOOKUP($A34,'D Squad Players'!A$2:C$23,3,FALSE))</f>
        <v/>
      </c>
      <c r="C34" s="5" t="str">
        <f t="shared" si="0"/>
        <v/>
      </c>
      <c r="D34" s="5" t="str">
        <f t="shared" si="1"/>
        <v/>
      </c>
      <c r="E34" s="5" t="str">
        <f>IF(ISERROR(VLOOKUP($A34,'D Squad Players'!D$2:F$23,1,FALSE)),"",VLOOKUP($A34,'D Squad Players'!D$2:F$23,3,FALSE))</f>
        <v/>
      </c>
      <c r="F34" s="5" t="str">
        <f t="shared" si="2"/>
        <v/>
      </c>
      <c r="G34" s="5" t="str">
        <f t="shared" si="24"/>
        <v/>
      </c>
      <c r="H34" s="5">
        <f>IF(ISERROR(VLOOKUP($A34,'D Squad Players'!G$2:I$23,1,FALSE)),"",VLOOKUP($A34,'D Squad Players'!G$2:I$23,3,FALSE))</f>
        <v>0</v>
      </c>
      <c r="I34" s="5">
        <f t="shared" si="30"/>
        <v>7</v>
      </c>
      <c r="J34" s="5">
        <f t="shared" si="5"/>
        <v>7</v>
      </c>
      <c r="K34" s="5" t="str">
        <f>IF(ISERROR(VLOOKUP($A34,'D Squad Players'!J$2:L$23,1,FALSE)),"",VLOOKUP($A34,'D Squad Players'!J$2:L$23,3,FALSE))</f>
        <v/>
      </c>
      <c r="L34" s="5" t="str">
        <f t="shared" si="30"/>
        <v/>
      </c>
      <c r="M34" s="5">
        <f t="shared" si="6"/>
        <v>7</v>
      </c>
      <c r="N34" s="5" t="str">
        <f>IF(ISERROR(VLOOKUP($A34,'D Squad Players'!M$2:O$23,1,FALSE)),"",VLOOKUP($A34,'D Squad Players'!M$2:O$23,3,FALSE))</f>
        <v/>
      </c>
      <c r="O34" s="5" t="str">
        <f t="shared" si="30"/>
        <v/>
      </c>
      <c r="P34" s="5">
        <f t="shared" si="7"/>
        <v>7</v>
      </c>
      <c r="Q34" s="5" t="str">
        <f>IF(ISERROR(VLOOKUP($A34,'D Squad Players'!P$2:R$23,1,FALSE)),"",VLOOKUP($A34,'D Squad Players'!P$2:R$23,3,FALSE))</f>
        <v/>
      </c>
      <c r="R34" s="5" t="str">
        <f t="shared" si="30"/>
        <v/>
      </c>
      <c r="S34" s="5">
        <f t="shared" si="8"/>
        <v>7</v>
      </c>
      <c r="T34" s="5" t="str">
        <f>IF(ISERROR(VLOOKUP($A34,'D Squad Players'!S$2:U$23,1,FALSE)),"",VLOOKUP($A34,'D Squad Players'!S$2:U$23,3,FALSE))</f>
        <v/>
      </c>
      <c r="U34" s="5" t="str">
        <f t="shared" si="30"/>
        <v/>
      </c>
      <c r="V34" s="5">
        <f t="shared" si="9"/>
        <v>7</v>
      </c>
      <c r="W34" s="5" t="str">
        <f>IF(ISERROR(VLOOKUP($A34,'D Squad Players'!V$2:X$23,1,FALSE)),"",VLOOKUP($A34,'D Squad Players'!V$2:X$23,3,FALSE))</f>
        <v/>
      </c>
      <c r="X34" s="5" t="str">
        <f t="shared" si="30"/>
        <v/>
      </c>
      <c r="Y34" s="5">
        <f t="shared" si="10"/>
        <v>7</v>
      </c>
      <c r="Z34" s="5" t="str">
        <f>IF(ISERROR(VLOOKUP($A34,'D Squad Players'!Y$2:AA$23,1,FALSE)),"",VLOOKUP($A34,'D Squad Players'!Y$2:AA$23,3,FALSE))</f>
        <v/>
      </c>
      <c r="AA34" s="5" t="str">
        <f t="shared" si="30"/>
        <v/>
      </c>
      <c r="AB34" s="5">
        <f t="shared" si="11"/>
        <v>7</v>
      </c>
      <c r="AC34" s="5" t="str">
        <f>IF(ISERROR(VLOOKUP($A34,'D Squad Players'!AB$2:AD$23,1,FALSE)),"",VLOOKUP($A34,'D Squad Players'!AB$2:AD$23,3,FALSE))</f>
        <v/>
      </c>
      <c r="AD34" s="5" t="str">
        <f t="shared" si="30"/>
        <v/>
      </c>
      <c r="AE34" s="5">
        <f t="shared" si="12"/>
        <v>7</v>
      </c>
      <c r="AF34" s="5" t="str">
        <f>IF(ISERROR(VLOOKUP($A34,'D Squad Players'!AE$2:AG$23,1,FALSE)),"",VLOOKUP($A34,'D Squad Players'!AE$2:AG$23,3,FALSE))</f>
        <v/>
      </c>
      <c r="AG34" s="5" t="str">
        <f t="shared" si="30"/>
        <v/>
      </c>
      <c r="AH34" s="5">
        <f t="shared" si="13"/>
        <v>7</v>
      </c>
      <c r="AI34" s="5" t="str">
        <f>IF(ISERROR(VLOOKUP($A34,'D Squad Players'!AH$2:AJ$23,1,FALSE)),"",VLOOKUP($A34,'D Squad Players'!AH$2:AJ$23,3,FALSE))</f>
        <v/>
      </c>
      <c r="AJ34" s="5" t="str">
        <f t="shared" si="30"/>
        <v/>
      </c>
      <c r="AK34" s="5">
        <f t="shared" si="14"/>
        <v>7</v>
      </c>
      <c r="AL34" s="5" t="str">
        <f>IF(ISERROR(VLOOKUP($A34,'D Squad Players'!AK$2:AM$23,1,FALSE)),"",VLOOKUP($A34,'D Squad Players'!AK$2:AM$23,3,FALSE))</f>
        <v/>
      </c>
      <c r="AM34" s="5" t="str">
        <f t="shared" si="30"/>
        <v/>
      </c>
      <c r="AN34" s="5">
        <f t="shared" si="15"/>
        <v>7</v>
      </c>
      <c r="AO34" s="5" t="str">
        <f>IF(ISERROR(VLOOKUP($A34,'D Squad Players'!AN$2:AP$23,1,FALSE)),"",VLOOKUP($A34,'D Squad Players'!AN$2:AP$23,3,FALSE))</f>
        <v/>
      </c>
      <c r="AP34" s="5" t="str">
        <f t="shared" si="30"/>
        <v/>
      </c>
      <c r="AQ34" s="5">
        <f t="shared" si="16"/>
        <v>7</v>
      </c>
      <c r="AR34" s="5" t="str">
        <f>IF(ISERROR(VLOOKUP($A34,'D Squad Players'!AQ$2:AS$23,1,FALSE)),"",VLOOKUP($A34,'D Squad Players'!AQ$2:AS$23,3,FALSE))</f>
        <v/>
      </c>
      <c r="AS34" s="5" t="str">
        <f t="shared" si="30"/>
        <v/>
      </c>
      <c r="AT34" s="5">
        <f t="shared" si="17"/>
        <v>7</v>
      </c>
      <c r="AU34" s="5" t="str">
        <f>IF(ISERROR(VLOOKUP($A34,'D Squad Players'!AT$2:AV$23,1,FALSE)),"",VLOOKUP($A34,'D Squad Players'!AT$2:AV$23,3,FALSE))</f>
        <v/>
      </c>
      <c r="AV34" s="5" t="str">
        <f t="shared" si="30"/>
        <v/>
      </c>
      <c r="AW34" s="5">
        <f t="shared" si="18"/>
        <v>7</v>
      </c>
      <c r="AX34" s="5" t="str">
        <f>IF(ISERROR(VLOOKUP($A34,'D Squad Players'!AW$2:AY$23,1,FALSE)),"",VLOOKUP($A34,'D Squad Players'!AW$2:AY$23,3,FALSE))</f>
        <v/>
      </c>
      <c r="AY34" s="5" t="str">
        <f t="shared" si="30"/>
        <v/>
      </c>
      <c r="AZ34" s="5">
        <f t="shared" si="19"/>
        <v>7</v>
      </c>
      <c r="BA34" s="5" t="str">
        <f>IF(ISERROR(VLOOKUP($A34,'D Squad Players'!AZ$2:BB$23,1,FALSE)),"",VLOOKUP($A34,'D Squad Players'!AZ$2:BB$23,3,FALSE))</f>
        <v/>
      </c>
      <c r="BB34" s="5" t="str">
        <f t="shared" si="30"/>
        <v/>
      </c>
      <c r="BC34" s="5">
        <f t="shared" si="20"/>
        <v>7</v>
      </c>
      <c r="BD34" s="2">
        <f t="shared" si="21"/>
        <v>7</v>
      </c>
      <c r="BE34" s="2">
        <f t="shared" si="25"/>
        <v>1</v>
      </c>
      <c r="BF34" s="2">
        <f t="shared" si="26"/>
        <v>7</v>
      </c>
      <c r="BG34" s="2">
        <f t="shared" si="27"/>
        <v>1</v>
      </c>
      <c r="BH34">
        <f t="shared" si="28"/>
        <v>0</v>
      </c>
      <c r="BI34">
        <f t="shared" si="29"/>
        <v>0</v>
      </c>
    </row>
    <row r="35" spans="1:61" x14ac:dyDescent="0.25">
      <c r="A35" t="s">
        <v>102</v>
      </c>
      <c r="B35" s="5">
        <f>IF(ISERROR(VLOOKUP($A35,'D Squad Players'!A$2:C$23,1,FALSE)),"",VLOOKUP($A35,'D Squad Players'!A$2:C$23,3,FALSE))</f>
        <v>2</v>
      </c>
      <c r="C35" s="5">
        <f t="shared" si="0"/>
        <v>14.5</v>
      </c>
      <c r="D35" s="5">
        <f t="shared" si="1"/>
        <v>14.5</v>
      </c>
      <c r="E35" s="5">
        <f>IF(ISERROR(VLOOKUP($A35,'D Squad Players'!D$2:F$23,1,FALSE)),"",VLOOKUP($A35,'D Squad Players'!D$2:F$23,3,FALSE))</f>
        <v>0</v>
      </c>
      <c r="F35" s="5">
        <f t="shared" si="2"/>
        <v>7</v>
      </c>
      <c r="G35" s="5">
        <f t="shared" si="24"/>
        <v>21.5</v>
      </c>
      <c r="H35" s="5">
        <f>IF(ISERROR(VLOOKUP($A35,'D Squad Players'!G$2:I$23,1,FALSE)),"",VLOOKUP($A35,'D Squad Players'!G$2:I$23,3,FALSE))</f>
        <v>0</v>
      </c>
      <c r="I35" s="5">
        <f t="shared" ref="I35:BC50" si="31">IF(H35="","",IF(H35=0,7,16-3*H35/4))</f>
        <v>7</v>
      </c>
      <c r="J35" s="5">
        <f t="shared" si="5"/>
        <v>28.5</v>
      </c>
      <c r="K35" s="5">
        <f>IF(ISERROR(VLOOKUP($A35,'D Squad Players'!J$2:L$23,1,FALSE)),"",VLOOKUP($A35,'D Squad Players'!J$2:L$23,3,FALSE))</f>
        <v>0</v>
      </c>
      <c r="L35" s="5">
        <f t="shared" si="31"/>
        <v>7</v>
      </c>
      <c r="M35" s="5">
        <f t="shared" si="6"/>
        <v>35.5</v>
      </c>
      <c r="N35" s="5">
        <f>IF(ISERROR(VLOOKUP($A35,'D Squad Players'!M$2:O$23,1,FALSE)),"",VLOOKUP($A35,'D Squad Players'!M$2:O$23,3,FALSE))</f>
        <v>0</v>
      </c>
      <c r="O35" s="5">
        <f t="shared" si="31"/>
        <v>7</v>
      </c>
      <c r="P35" s="5">
        <f t="shared" si="7"/>
        <v>42.5</v>
      </c>
      <c r="Q35" s="5" t="str">
        <f>IF(ISERROR(VLOOKUP($A35,'D Squad Players'!P$2:R$23,1,FALSE)),"",VLOOKUP($A35,'D Squad Players'!P$2:R$23,3,FALSE))</f>
        <v/>
      </c>
      <c r="R35" s="5" t="str">
        <f t="shared" si="31"/>
        <v/>
      </c>
      <c r="S35" s="5">
        <f t="shared" si="8"/>
        <v>42.5</v>
      </c>
      <c r="T35" s="5" t="str">
        <f>IF(ISERROR(VLOOKUP($A35,'D Squad Players'!S$2:U$23,1,FALSE)),"",VLOOKUP($A35,'D Squad Players'!S$2:U$23,3,FALSE))</f>
        <v/>
      </c>
      <c r="U35" s="5" t="str">
        <f t="shared" si="31"/>
        <v/>
      </c>
      <c r="V35" s="5">
        <f t="shared" si="9"/>
        <v>42.5</v>
      </c>
      <c r="W35" s="5" t="str">
        <f>IF(ISERROR(VLOOKUP($A35,'D Squad Players'!V$2:X$23,1,FALSE)),"",VLOOKUP($A35,'D Squad Players'!V$2:X$23,3,FALSE))</f>
        <v/>
      </c>
      <c r="X35" s="5" t="str">
        <f t="shared" si="31"/>
        <v/>
      </c>
      <c r="Y35" s="5">
        <f t="shared" si="10"/>
        <v>42.5</v>
      </c>
      <c r="Z35" s="5" t="str">
        <f>IF(ISERROR(VLOOKUP($A35,'D Squad Players'!Y$2:AA$23,1,FALSE)),"",VLOOKUP($A35,'D Squad Players'!Y$2:AA$23,3,FALSE))</f>
        <v/>
      </c>
      <c r="AA35" s="5" t="str">
        <f t="shared" si="31"/>
        <v/>
      </c>
      <c r="AB35" s="5">
        <f t="shared" si="11"/>
        <v>42.5</v>
      </c>
      <c r="AC35" s="5" t="str">
        <f>IF(ISERROR(VLOOKUP($A35,'D Squad Players'!AB$2:AD$23,1,FALSE)),"",VLOOKUP($A35,'D Squad Players'!AB$2:AD$23,3,FALSE))</f>
        <v/>
      </c>
      <c r="AD35" s="5" t="str">
        <f t="shared" si="31"/>
        <v/>
      </c>
      <c r="AE35" s="5">
        <f t="shared" si="12"/>
        <v>42.5</v>
      </c>
      <c r="AF35" s="5" t="str">
        <f>IF(ISERROR(VLOOKUP($A35,'D Squad Players'!AE$2:AG$23,1,FALSE)),"",VLOOKUP($A35,'D Squad Players'!AE$2:AG$23,3,FALSE))</f>
        <v/>
      </c>
      <c r="AG35" s="5" t="str">
        <f t="shared" si="31"/>
        <v/>
      </c>
      <c r="AH35" s="5">
        <f t="shared" si="13"/>
        <v>42.5</v>
      </c>
      <c r="AI35" s="5" t="str">
        <f>IF(ISERROR(VLOOKUP($A35,'D Squad Players'!AH$2:AJ$23,1,FALSE)),"",VLOOKUP($A35,'D Squad Players'!AH$2:AJ$23,3,FALSE))</f>
        <v/>
      </c>
      <c r="AJ35" s="5" t="str">
        <f t="shared" si="31"/>
        <v/>
      </c>
      <c r="AK35" s="5">
        <f t="shared" si="14"/>
        <v>42.5</v>
      </c>
      <c r="AL35" s="5" t="str">
        <f>IF(ISERROR(VLOOKUP($A35,'D Squad Players'!AK$2:AM$23,1,FALSE)),"",VLOOKUP($A35,'D Squad Players'!AK$2:AM$23,3,FALSE))</f>
        <v/>
      </c>
      <c r="AM35" s="5" t="str">
        <f t="shared" si="31"/>
        <v/>
      </c>
      <c r="AN35" s="5">
        <f t="shared" si="15"/>
        <v>42.5</v>
      </c>
      <c r="AO35" s="5" t="str">
        <f>IF(ISERROR(VLOOKUP($A35,'D Squad Players'!AN$2:AP$23,1,FALSE)),"",VLOOKUP($A35,'D Squad Players'!AN$2:AP$23,3,FALSE))</f>
        <v/>
      </c>
      <c r="AP35" s="5" t="str">
        <f t="shared" si="31"/>
        <v/>
      </c>
      <c r="AQ35" s="5">
        <f t="shared" si="16"/>
        <v>42.5</v>
      </c>
      <c r="AR35" s="5" t="str">
        <f>IF(ISERROR(VLOOKUP($A35,'D Squad Players'!AQ$2:AS$23,1,FALSE)),"",VLOOKUP($A35,'D Squad Players'!AQ$2:AS$23,3,FALSE))</f>
        <v/>
      </c>
      <c r="AS35" s="5" t="str">
        <f t="shared" si="31"/>
        <v/>
      </c>
      <c r="AT35" s="5">
        <f t="shared" si="17"/>
        <v>42.5</v>
      </c>
      <c r="AU35" s="5" t="str">
        <f>IF(ISERROR(VLOOKUP($A35,'D Squad Players'!AT$2:AV$23,1,FALSE)),"",VLOOKUP($A35,'D Squad Players'!AT$2:AV$23,3,FALSE))</f>
        <v/>
      </c>
      <c r="AV35" s="5" t="str">
        <f t="shared" si="31"/>
        <v/>
      </c>
      <c r="AW35" s="5">
        <f t="shared" si="18"/>
        <v>42.5</v>
      </c>
      <c r="AX35" s="5" t="str">
        <f>IF(ISERROR(VLOOKUP($A35,'D Squad Players'!AW$2:AY$23,1,FALSE)),"",VLOOKUP($A35,'D Squad Players'!AW$2:AY$23,3,FALSE))</f>
        <v/>
      </c>
      <c r="AY35" s="5" t="str">
        <f t="shared" si="31"/>
        <v/>
      </c>
      <c r="AZ35" s="5">
        <f t="shared" si="19"/>
        <v>42.5</v>
      </c>
      <c r="BA35" s="5" t="str">
        <f>IF(ISERROR(VLOOKUP($A35,'D Squad Players'!AZ$2:BB$23,1,FALSE)),"",VLOOKUP($A35,'D Squad Players'!AZ$2:BB$23,3,FALSE))</f>
        <v/>
      </c>
      <c r="BB35" s="5" t="str">
        <f t="shared" si="31"/>
        <v/>
      </c>
      <c r="BC35" s="5">
        <f t="shared" si="20"/>
        <v>42.5</v>
      </c>
      <c r="BD35" s="2">
        <f t="shared" si="21"/>
        <v>42.5</v>
      </c>
      <c r="BE35" s="2">
        <f t="shared" si="25"/>
        <v>5</v>
      </c>
      <c r="BF35" s="2">
        <f t="shared" si="26"/>
        <v>42.5</v>
      </c>
      <c r="BG35" s="2">
        <f t="shared" si="27"/>
        <v>5</v>
      </c>
      <c r="BH35">
        <f t="shared" si="28"/>
        <v>7</v>
      </c>
      <c r="BI35">
        <f t="shared" si="29"/>
        <v>1</v>
      </c>
    </row>
    <row r="36" spans="1:61" x14ac:dyDescent="0.25">
      <c r="A36" t="s">
        <v>111</v>
      </c>
      <c r="B36" s="5">
        <f>IF(ISERROR(VLOOKUP($A36,'D Squad Players'!A$2:C$23,1,FALSE)),"",VLOOKUP($A36,'D Squad Players'!A$2:C$23,3,FALSE))</f>
        <v>0</v>
      </c>
      <c r="C36" s="5">
        <f t="shared" si="0"/>
        <v>7</v>
      </c>
      <c r="D36" s="5">
        <f t="shared" si="1"/>
        <v>7</v>
      </c>
      <c r="E36" s="5">
        <f>IF(ISERROR(VLOOKUP($A36,'D Squad Players'!D$2:F$23,1,FALSE)),"",VLOOKUP($A36,'D Squad Players'!D$2:F$23,3,FALSE))</f>
        <v>0</v>
      </c>
      <c r="F36" s="5">
        <f t="shared" si="2"/>
        <v>7</v>
      </c>
      <c r="G36" s="5">
        <f t="shared" si="24"/>
        <v>14</v>
      </c>
      <c r="H36" s="5">
        <f>IF(ISERROR(VLOOKUP($A36,'D Squad Players'!G$2:I$23,1,FALSE)),"",VLOOKUP($A36,'D Squad Players'!G$2:I$23,3,FALSE))</f>
        <v>0</v>
      </c>
      <c r="I36" s="5">
        <f t="shared" si="31"/>
        <v>7</v>
      </c>
      <c r="J36" s="5">
        <f t="shared" si="5"/>
        <v>21</v>
      </c>
      <c r="K36" s="5">
        <f>IF(ISERROR(VLOOKUP($A36,'D Squad Players'!J$2:L$23,1,FALSE)),"",VLOOKUP($A36,'D Squad Players'!J$2:L$23,3,FALSE))</f>
        <v>0</v>
      </c>
      <c r="L36" s="5">
        <f t="shared" si="31"/>
        <v>7</v>
      </c>
      <c r="M36" s="5">
        <f t="shared" si="6"/>
        <v>28</v>
      </c>
      <c r="N36" s="5">
        <f>IF(ISERROR(VLOOKUP($A36,'D Squad Players'!M$2:O$23,1,FALSE)),"",VLOOKUP($A36,'D Squad Players'!M$2:O$23,3,FALSE))</f>
        <v>0</v>
      </c>
      <c r="O36" s="5">
        <f t="shared" si="31"/>
        <v>7</v>
      </c>
      <c r="P36" s="5">
        <f t="shared" si="7"/>
        <v>35</v>
      </c>
      <c r="Q36" s="5" t="str">
        <f>IF(ISERROR(VLOOKUP($A36,'D Squad Players'!P$2:R$23,1,FALSE)),"",VLOOKUP($A36,'D Squad Players'!P$2:R$23,3,FALSE))</f>
        <v/>
      </c>
      <c r="R36" s="5" t="str">
        <f t="shared" si="31"/>
        <v/>
      </c>
      <c r="S36" s="5">
        <f t="shared" si="8"/>
        <v>35</v>
      </c>
      <c r="T36" s="5" t="str">
        <f>IF(ISERROR(VLOOKUP($A36,'D Squad Players'!S$2:U$23,1,FALSE)),"",VLOOKUP($A36,'D Squad Players'!S$2:U$23,3,FALSE))</f>
        <v/>
      </c>
      <c r="U36" s="5" t="str">
        <f t="shared" si="31"/>
        <v/>
      </c>
      <c r="V36" s="5">
        <f t="shared" si="9"/>
        <v>35</v>
      </c>
      <c r="W36" s="5" t="str">
        <f>IF(ISERROR(VLOOKUP($A36,'D Squad Players'!V$2:X$23,1,FALSE)),"",VLOOKUP($A36,'D Squad Players'!V$2:X$23,3,FALSE))</f>
        <v/>
      </c>
      <c r="X36" s="5" t="str">
        <f t="shared" si="31"/>
        <v/>
      </c>
      <c r="Y36" s="5">
        <f t="shared" si="10"/>
        <v>35</v>
      </c>
      <c r="Z36" s="5" t="str">
        <f>IF(ISERROR(VLOOKUP($A36,'D Squad Players'!Y$2:AA$23,1,FALSE)),"",VLOOKUP($A36,'D Squad Players'!Y$2:AA$23,3,FALSE))</f>
        <v/>
      </c>
      <c r="AA36" s="5" t="str">
        <f t="shared" si="31"/>
        <v/>
      </c>
      <c r="AB36" s="5">
        <f t="shared" si="11"/>
        <v>35</v>
      </c>
      <c r="AC36" s="5" t="str">
        <f>IF(ISERROR(VLOOKUP($A36,'D Squad Players'!AB$2:AD$23,1,FALSE)),"",VLOOKUP($A36,'D Squad Players'!AB$2:AD$23,3,FALSE))</f>
        <v/>
      </c>
      <c r="AD36" s="5" t="str">
        <f t="shared" si="31"/>
        <v/>
      </c>
      <c r="AE36" s="5">
        <f t="shared" si="12"/>
        <v>35</v>
      </c>
      <c r="AF36" s="5" t="str">
        <f>IF(ISERROR(VLOOKUP($A36,'D Squad Players'!AE$2:AG$23,1,FALSE)),"",VLOOKUP($A36,'D Squad Players'!AE$2:AG$23,3,FALSE))</f>
        <v/>
      </c>
      <c r="AG36" s="5" t="str">
        <f t="shared" si="31"/>
        <v/>
      </c>
      <c r="AH36" s="5">
        <f t="shared" si="13"/>
        <v>35</v>
      </c>
      <c r="AI36" s="5" t="str">
        <f>IF(ISERROR(VLOOKUP($A36,'D Squad Players'!AH$2:AJ$23,1,FALSE)),"",VLOOKUP($A36,'D Squad Players'!AH$2:AJ$23,3,FALSE))</f>
        <v/>
      </c>
      <c r="AJ36" s="5" t="str">
        <f t="shared" si="31"/>
        <v/>
      </c>
      <c r="AK36" s="5">
        <f t="shared" si="14"/>
        <v>35</v>
      </c>
      <c r="AL36" s="5" t="str">
        <f>IF(ISERROR(VLOOKUP($A36,'D Squad Players'!AK$2:AM$23,1,FALSE)),"",VLOOKUP($A36,'D Squad Players'!AK$2:AM$23,3,FALSE))</f>
        <v/>
      </c>
      <c r="AM36" s="5" t="str">
        <f t="shared" si="31"/>
        <v/>
      </c>
      <c r="AN36" s="5">
        <f t="shared" si="15"/>
        <v>35</v>
      </c>
      <c r="AO36" s="5" t="str">
        <f>IF(ISERROR(VLOOKUP($A36,'D Squad Players'!AN$2:AP$23,1,FALSE)),"",VLOOKUP($A36,'D Squad Players'!AN$2:AP$23,3,FALSE))</f>
        <v/>
      </c>
      <c r="AP36" s="5" t="str">
        <f t="shared" si="31"/>
        <v/>
      </c>
      <c r="AQ36" s="5">
        <f t="shared" si="16"/>
        <v>35</v>
      </c>
      <c r="AR36" s="5" t="str">
        <f>IF(ISERROR(VLOOKUP($A36,'D Squad Players'!AQ$2:AS$23,1,FALSE)),"",VLOOKUP($A36,'D Squad Players'!AQ$2:AS$23,3,FALSE))</f>
        <v/>
      </c>
      <c r="AS36" s="5" t="str">
        <f t="shared" si="31"/>
        <v/>
      </c>
      <c r="AT36" s="5">
        <f t="shared" si="17"/>
        <v>35</v>
      </c>
      <c r="AU36" s="5" t="str">
        <f>IF(ISERROR(VLOOKUP($A36,'D Squad Players'!AT$2:AV$23,1,FALSE)),"",VLOOKUP($A36,'D Squad Players'!AT$2:AV$23,3,FALSE))</f>
        <v/>
      </c>
      <c r="AV36" s="5" t="str">
        <f t="shared" si="31"/>
        <v/>
      </c>
      <c r="AW36" s="5">
        <f t="shared" si="18"/>
        <v>35</v>
      </c>
      <c r="AX36" s="5" t="str">
        <f>IF(ISERROR(VLOOKUP($A36,'D Squad Players'!AW$2:AY$23,1,FALSE)),"",VLOOKUP($A36,'D Squad Players'!AW$2:AY$23,3,FALSE))</f>
        <v/>
      </c>
      <c r="AY36" s="5" t="str">
        <f t="shared" si="31"/>
        <v/>
      </c>
      <c r="AZ36" s="5">
        <f t="shared" si="19"/>
        <v>35</v>
      </c>
      <c r="BA36" s="5" t="str">
        <f>IF(ISERROR(VLOOKUP($A36,'D Squad Players'!AZ$2:BB$23,1,FALSE)),"",VLOOKUP($A36,'D Squad Players'!AZ$2:BB$23,3,FALSE))</f>
        <v/>
      </c>
      <c r="BB36" s="5" t="str">
        <f t="shared" si="31"/>
        <v/>
      </c>
      <c r="BC36" s="5">
        <f t="shared" si="20"/>
        <v>35</v>
      </c>
      <c r="BD36" s="2">
        <f t="shared" si="21"/>
        <v>35</v>
      </c>
      <c r="BE36" s="2">
        <f t="shared" si="25"/>
        <v>5</v>
      </c>
      <c r="BF36" s="2">
        <f t="shared" si="26"/>
        <v>35</v>
      </c>
      <c r="BG36" s="2">
        <f t="shared" si="27"/>
        <v>5</v>
      </c>
      <c r="BH36">
        <f t="shared" si="28"/>
        <v>7</v>
      </c>
      <c r="BI36">
        <f t="shared" si="29"/>
        <v>1</v>
      </c>
    </row>
    <row r="37" spans="1:61" x14ac:dyDescent="0.25">
      <c r="A37" t="s">
        <v>93</v>
      </c>
      <c r="B37" s="5">
        <f>IF(ISERROR(VLOOKUP($A37,'D Squad Players'!A$2:C$23,1,FALSE)),"",VLOOKUP($A37,'D Squad Players'!A$2:C$23,3,FALSE))</f>
        <v>0</v>
      </c>
      <c r="C37" s="5">
        <f t="shared" si="0"/>
        <v>7</v>
      </c>
      <c r="D37" s="5">
        <f t="shared" si="1"/>
        <v>7</v>
      </c>
      <c r="E37" s="5">
        <f>IF(ISERROR(VLOOKUP($A37,'D Squad Players'!D$2:F$23,1,FALSE)),"",VLOOKUP($A37,'D Squad Players'!D$2:F$23,3,FALSE))</f>
        <v>5</v>
      </c>
      <c r="F37" s="5">
        <f t="shared" si="2"/>
        <v>12.25</v>
      </c>
      <c r="G37" s="5">
        <f t="shared" si="24"/>
        <v>19.25</v>
      </c>
      <c r="H37" s="5">
        <f>IF(ISERROR(VLOOKUP($A37,'D Squad Players'!G$2:I$23,1,FALSE)),"",VLOOKUP($A37,'D Squad Players'!G$2:I$23,3,FALSE))</f>
        <v>0</v>
      </c>
      <c r="I37" s="5">
        <f t="shared" si="31"/>
        <v>7</v>
      </c>
      <c r="J37" s="5">
        <f t="shared" si="5"/>
        <v>26.25</v>
      </c>
      <c r="K37" s="5">
        <f>IF(ISERROR(VLOOKUP($A37,'D Squad Players'!J$2:L$23,1,FALSE)),"",VLOOKUP($A37,'D Squad Players'!J$2:L$23,3,FALSE))</f>
        <v>0</v>
      </c>
      <c r="L37" s="5">
        <f t="shared" si="31"/>
        <v>7</v>
      </c>
      <c r="M37" s="5">
        <f t="shared" si="6"/>
        <v>33.25</v>
      </c>
      <c r="N37" s="5">
        <f>IF(ISERROR(VLOOKUP($A37,'D Squad Players'!M$2:O$23,1,FALSE)),"",VLOOKUP($A37,'D Squad Players'!M$2:O$23,3,FALSE))</f>
        <v>0</v>
      </c>
      <c r="O37" s="5">
        <f t="shared" si="31"/>
        <v>7</v>
      </c>
      <c r="P37" s="5">
        <f t="shared" si="7"/>
        <v>40.25</v>
      </c>
      <c r="Q37" s="5" t="str">
        <f>IF(ISERROR(VLOOKUP($A37,'D Squad Players'!P$2:R$23,1,FALSE)),"",VLOOKUP($A37,'D Squad Players'!P$2:R$23,3,FALSE))</f>
        <v/>
      </c>
      <c r="R37" s="5" t="str">
        <f t="shared" si="31"/>
        <v/>
      </c>
      <c r="S37" s="5">
        <f t="shared" si="8"/>
        <v>40.25</v>
      </c>
      <c r="T37" s="5" t="str">
        <f>IF(ISERROR(VLOOKUP($A37,'D Squad Players'!S$2:U$23,1,FALSE)),"",VLOOKUP($A37,'D Squad Players'!S$2:U$23,3,FALSE))</f>
        <v/>
      </c>
      <c r="U37" s="5" t="str">
        <f t="shared" si="31"/>
        <v/>
      </c>
      <c r="V37" s="5">
        <f t="shared" si="9"/>
        <v>40.25</v>
      </c>
      <c r="W37" s="5" t="str">
        <f>IF(ISERROR(VLOOKUP($A37,'D Squad Players'!V$2:X$23,1,FALSE)),"",VLOOKUP($A37,'D Squad Players'!V$2:X$23,3,FALSE))</f>
        <v/>
      </c>
      <c r="X37" s="5" t="str">
        <f t="shared" si="31"/>
        <v/>
      </c>
      <c r="Y37" s="5">
        <f t="shared" si="10"/>
        <v>40.25</v>
      </c>
      <c r="Z37" s="5" t="str">
        <f>IF(ISERROR(VLOOKUP($A37,'D Squad Players'!Y$2:AA$23,1,FALSE)),"",VLOOKUP($A37,'D Squad Players'!Y$2:AA$23,3,FALSE))</f>
        <v/>
      </c>
      <c r="AA37" s="5" t="str">
        <f t="shared" si="31"/>
        <v/>
      </c>
      <c r="AB37" s="5">
        <f t="shared" si="11"/>
        <v>40.25</v>
      </c>
      <c r="AC37" s="5" t="str">
        <f>IF(ISERROR(VLOOKUP($A37,'D Squad Players'!AB$2:AD$23,1,FALSE)),"",VLOOKUP($A37,'D Squad Players'!AB$2:AD$23,3,FALSE))</f>
        <v/>
      </c>
      <c r="AD37" s="5" t="str">
        <f t="shared" si="31"/>
        <v/>
      </c>
      <c r="AE37" s="5">
        <f t="shared" si="12"/>
        <v>40.25</v>
      </c>
      <c r="AF37" s="5" t="str">
        <f>IF(ISERROR(VLOOKUP($A37,'D Squad Players'!AE$2:AG$23,1,FALSE)),"",VLOOKUP($A37,'D Squad Players'!AE$2:AG$23,3,FALSE))</f>
        <v/>
      </c>
      <c r="AG37" s="5" t="str">
        <f t="shared" si="31"/>
        <v/>
      </c>
      <c r="AH37" s="5">
        <f t="shared" si="13"/>
        <v>40.25</v>
      </c>
      <c r="AI37" s="5" t="str">
        <f>IF(ISERROR(VLOOKUP($A37,'D Squad Players'!AH$2:AJ$23,1,FALSE)),"",VLOOKUP($A37,'D Squad Players'!AH$2:AJ$23,3,FALSE))</f>
        <v/>
      </c>
      <c r="AJ37" s="5" t="str">
        <f t="shared" si="31"/>
        <v/>
      </c>
      <c r="AK37" s="5">
        <f t="shared" si="14"/>
        <v>40.25</v>
      </c>
      <c r="AL37" s="5" t="str">
        <f>IF(ISERROR(VLOOKUP($A37,'D Squad Players'!AK$2:AM$23,1,FALSE)),"",VLOOKUP($A37,'D Squad Players'!AK$2:AM$23,3,FALSE))</f>
        <v/>
      </c>
      <c r="AM37" s="5" t="str">
        <f t="shared" si="31"/>
        <v/>
      </c>
      <c r="AN37" s="5">
        <f t="shared" si="15"/>
        <v>40.25</v>
      </c>
      <c r="AO37" s="5" t="str">
        <f>IF(ISERROR(VLOOKUP($A37,'D Squad Players'!AN$2:AP$23,1,FALSE)),"",VLOOKUP($A37,'D Squad Players'!AN$2:AP$23,3,FALSE))</f>
        <v/>
      </c>
      <c r="AP37" s="5" t="str">
        <f t="shared" si="31"/>
        <v/>
      </c>
      <c r="AQ37" s="5">
        <f t="shared" si="16"/>
        <v>40.25</v>
      </c>
      <c r="AR37" s="5" t="str">
        <f>IF(ISERROR(VLOOKUP($A37,'D Squad Players'!AQ$2:AS$23,1,FALSE)),"",VLOOKUP($A37,'D Squad Players'!AQ$2:AS$23,3,FALSE))</f>
        <v/>
      </c>
      <c r="AS37" s="5" t="str">
        <f t="shared" si="31"/>
        <v/>
      </c>
      <c r="AT37" s="5">
        <f t="shared" si="17"/>
        <v>40.25</v>
      </c>
      <c r="AU37" s="5" t="str">
        <f>IF(ISERROR(VLOOKUP($A37,'D Squad Players'!AT$2:AV$23,1,FALSE)),"",VLOOKUP($A37,'D Squad Players'!AT$2:AV$23,3,FALSE))</f>
        <v/>
      </c>
      <c r="AV37" s="5" t="str">
        <f t="shared" si="31"/>
        <v/>
      </c>
      <c r="AW37" s="5">
        <f t="shared" si="18"/>
        <v>40.25</v>
      </c>
      <c r="AX37" s="5" t="str">
        <f>IF(ISERROR(VLOOKUP($A37,'D Squad Players'!AW$2:AY$23,1,FALSE)),"",VLOOKUP($A37,'D Squad Players'!AW$2:AY$23,3,FALSE))</f>
        <v/>
      </c>
      <c r="AY37" s="5" t="str">
        <f t="shared" si="31"/>
        <v/>
      </c>
      <c r="AZ37" s="5">
        <f t="shared" si="19"/>
        <v>40.25</v>
      </c>
      <c r="BA37" s="5" t="str">
        <f>IF(ISERROR(VLOOKUP($A37,'D Squad Players'!AZ$2:BB$23,1,FALSE)),"",VLOOKUP($A37,'D Squad Players'!AZ$2:BB$23,3,FALSE))</f>
        <v/>
      </c>
      <c r="BB37" s="5" t="str">
        <f t="shared" si="31"/>
        <v/>
      </c>
      <c r="BC37" s="5">
        <f t="shared" si="20"/>
        <v>40.25</v>
      </c>
      <c r="BD37" s="2">
        <f t="shared" si="21"/>
        <v>40.25</v>
      </c>
      <c r="BE37" s="2">
        <f t="shared" si="25"/>
        <v>5</v>
      </c>
      <c r="BF37" s="2">
        <f t="shared" si="26"/>
        <v>40.25</v>
      </c>
      <c r="BG37" s="2">
        <f t="shared" si="27"/>
        <v>5</v>
      </c>
      <c r="BH37">
        <f t="shared" si="28"/>
        <v>7</v>
      </c>
      <c r="BI37">
        <f t="shared" si="29"/>
        <v>1</v>
      </c>
    </row>
    <row r="38" spans="1:61" x14ac:dyDescent="0.25">
      <c r="A38" t="s">
        <v>107</v>
      </c>
      <c r="B38" s="5">
        <f>IF(ISERROR(VLOOKUP($A38,'D Squad Players'!A$2:C$23,1,FALSE)),"",VLOOKUP($A38,'D Squad Players'!A$2:C$23,3,FALSE))</f>
        <v>0</v>
      </c>
      <c r="C38" s="5">
        <f t="shared" si="0"/>
        <v>7</v>
      </c>
      <c r="D38" s="5">
        <f t="shared" si="1"/>
        <v>7</v>
      </c>
      <c r="E38" s="5">
        <f>IF(ISERROR(VLOOKUP($A38,'D Squad Players'!D$2:F$23,1,FALSE)),"",VLOOKUP($A38,'D Squad Players'!D$2:F$23,3,FALSE))</f>
        <v>0</v>
      </c>
      <c r="F38" s="5">
        <f t="shared" si="2"/>
        <v>7</v>
      </c>
      <c r="G38" s="5">
        <f t="shared" si="24"/>
        <v>14</v>
      </c>
      <c r="H38" s="5">
        <f>IF(ISERROR(VLOOKUP($A38,'D Squad Players'!G$2:I$23,1,FALSE)),"",VLOOKUP($A38,'D Squad Players'!G$2:I$23,3,FALSE))</f>
        <v>0</v>
      </c>
      <c r="I38" s="5">
        <f t="shared" si="31"/>
        <v>7</v>
      </c>
      <c r="J38" s="5">
        <f t="shared" si="5"/>
        <v>21</v>
      </c>
      <c r="K38" s="5">
        <f>IF(ISERROR(VLOOKUP($A38,'D Squad Players'!J$2:L$23,1,FALSE)),"",VLOOKUP($A38,'D Squad Players'!J$2:L$23,3,FALSE))</f>
        <v>2</v>
      </c>
      <c r="L38" s="5">
        <f t="shared" si="31"/>
        <v>14.5</v>
      </c>
      <c r="M38" s="5">
        <f t="shared" si="6"/>
        <v>35.5</v>
      </c>
      <c r="N38" s="5">
        <f>IF(ISERROR(VLOOKUP($A38,'D Squad Players'!M$2:O$23,1,FALSE)),"",VLOOKUP($A38,'D Squad Players'!M$2:O$23,3,FALSE))</f>
        <v>0</v>
      </c>
      <c r="O38" s="5">
        <f t="shared" si="31"/>
        <v>7</v>
      </c>
      <c r="P38" s="5">
        <f t="shared" si="7"/>
        <v>42.5</v>
      </c>
      <c r="Q38" s="5" t="str">
        <f>IF(ISERROR(VLOOKUP($A38,'D Squad Players'!P$2:R$23,1,FALSE)),"",VLOOKUP($A38,'D Squad Players'!P$2:R$23,3,FALSE))</f>
        <v/>
      </c>
      <c r="R38" s="5" t="str">
        <f t="shared" si="31"/>
        <v/>
      </c>
      <c r="S38" s="5">
        <f t="shared" si="8"/>
        <v>42.5</v>
      </c>
      <c r="T38" s="5" t="str">
        <f>IF(ISERROR(VLOOKUP($A38,'D Squad Players'!S$2:U$23,1,FALSE)),"",VLOOKUP($A38,'D Squad Players'!S$2:U$23,3,FALSE))</f>
        <v/>
      </c>
      <c r="U38" s="5" t="str">
        <f t="shared" si="31"/>
        <v/>
      </c>
      <c r="V38" s="5">
        <f t="shared" si="9"/>
        <v>42.5</v>
      </c>
      <c r="W38" s="5" t="str">
        <f>IF(ISERROR(VLOOKUP($A38,'D Squad Players'!V$2:X$23,1,FALSE)),"",VLOOKUP($A38,'D Squad Players'!V$2:X$23,3,FALSE))</f>
        <v/>
      </c>
      <c r="X38" s="5" t="str">
        <f t="shared" si="31"/>
        <v/>
      </c>
      <c r="Y38" s="5">
        <f t="shared" si="10"/>
        <v>42.5</v>
      </c>
      <c r="Z38" s="5" t="str">
        <f>IF(ISERROR(VLOOKUP($A38,'D Squad Players'!Y$2:AA$23,1,FALSE)),"",VLOOKUP($A38,'D Squad Players'!Y$2:AA$23,3,FALSE))</f>
        <v/>
      </c>
      <c r="AA38" s="5" t="str">
        <f t="shared" si="31"/>
        <v/>
      </c>
      <c r="AB38" s="5">
        <f t="shared" si="11"/>
        <v>42.5</v>
      </c>
      <c r="AC38" s="5" t="str">
        <f>IF(ISERROR(VLOOKUP($A38,'D Squad Players'!AB$2:AD$23,1,FALSE)),"",VLOOKUP($A38,'D Squad Players'!AB$2:AD$23,3,FALSE))</f>
        <v/>
      </c>
      <c r="AD38" s="5" t="str">
        <f t="shared" si="31"/>
        <v/>
      </c>
      <c r="AE38" s="5">
        <f t="shared" si="12"/>
        <v>42.5</v>
      </c>
      <c r="AF38" s="5" t="str">
        <f>IF(ISERROR(VLOOKUP($A38,'D Squad Players'!AE$2:AG$23,1,FALSE)),"",VLOOKUP($A38,'D Squad Players'!AE$2:AG$23,3,FALSE))</f>
        <v/>
      </c>
      <c r="AG38" s="5" t="str">
        <f t="shared" si="31"/>
        <v/>
      </c>
      <c r="AH38" s="5">
        <f t="shared" si="13"/>
        <v>42.5</v>
      </c>
      <c r="AI38" s="5" t="str">
        <f>IF(ISERROR(VLOOKUP($A38,'D Squad Players'!AH$2:AJ$23,1,FALSE)),"",VLOOKUP($A38,'D Squad Players'!AH$2:AJ$23,3,FALSE))</f>
        <v/>
      </c>
      <c r="AJ38" s="5" t="str">
        <f t="shared" si="31"/>
        <v/>
      </c>
      <c r="AK38" s="5">
        <f t="shared" si="14"/>
        <v>42.5</v>
      </c>
      <c r="AL38" s="5" t="str">
        <f>IF(ISERROR(VLOOKUP($A38,'D Squad Players'!AK$2:AM$23,1,FALSE)),"",VLOOKUP($A38,'D Squad Players'!AK$2:AM$23,3,FALSE))</f>
        <v/>
      </c>
      <c r="AM38" s="5" t="str">
        <f t="shared" si="31"/>
        <v/>
      </c>
      <c r="AN38" s="5">
        <f t="shared" si="15"/>
        <v>42.5</v>
      </c>
      <c r="AO38" s="5" t="str">
        <f>IF(ISERROR(VLOOKUP($A38,'D Squad Players'!AN$2:AP$23,1,FALSE)),"",VLOOKUP($A38,'D Squad Players'!AN$2:AP$23,3,FALSE))</f>
        <v/>
      </c>
      <c r="AP38" s="5" t="str">
        <f t="shared" si="31"/>
        <v/>
      </c>
      <c r="AQ38" s="5">
        <f t="shared" si="16"/>
        <v>42.5</v>
      </c>
      <c r="AR38" s="5" t="str">
        <f>IF(ISERROR(VLOOKUP($A38,'D Squad Players'!AQ$2:AS$23,1,FALSE)),"",VLOOKUP($A38,'D Squad Players'!AQ$2:AS$23,3,FALSE))</f>
        <v/>
      </c>
      <c r="AS38" s="5" t="str">
        <f t="shared" si="31"/>
        <v/>
      </c>
      <c r="AT38" s="5">
        <f t="shared" si="17"/>
        <v>42.5</v>
      </c>
      <c r="AU38" s="5" t="str">
        <f>IF(ISERROR(VLOOKUP($A38,'D Squad Players'!AT$2:AV$23,1,FALSE)),"",VLOOKUP($A38,'D Squad Players'!AT$2:AV$23,3,FALSE))</f>
        <v/>
      </c>
      <c r="AV38" s="5" t="str">
        <f t="shared" si="31"/>
        <v/>
      </c>
      <c r="AW38" s="5">
        <f t="shared" si="18"/>
        <v>42.5</v>
      </c>
      <c r="AX38" s="5" t="str">
        <f>IF(ISERROR(VLOOKUP($A38,'D Squad Players'!AW$2:AY$23,1,FALSE)),"",VLOOKUP($A38,'D Squad Players'!AW$2:AY$23,3,FALSE))</f>
        <v/>
      </c>
      <c r="AY38" s="5" t="str">
        <f t="shared" si="31"/>
        <v/>
      </c>
      <c r="AZ38" s="5">
        <f t="shared" si="19"/>
        <v>42.5</v>
      </c>
      <c r="BA38" s="5" t="str">
        <f>IF(ISERROR(VLOOKUP($A38,'D Squad Players'!AZ$2:BB$23,1,FALSE)),"",VLOOKUP($A38,'D Squad Players'!AZ$2:BB$23,3,FALSE))</f>
        <v/>
      </c>
      <c r="BB38" s="5" t="str">
        <f t="shared" si="31"/>
        <v/>
      </c>
      <c r="BC38" s="5">
        <f t="shared" si="20"/>
        <v>42.5</v>
      </c>
      <c r="BD38" s="2">
        <f t="shared" si="21"/>
        <v>42.5</v>
      </c>
      <c r="BE38" s="2">
        <f t="shared" si="25"/>
        <v>5</v>
      </c>
      <c r="BF38" s="2">
        <f t="shared" si="26"/>
        <v>42.5</v>
      </c>
      <c r="BG38" s="2">
        <f t="shared" si="27"/>
        <v>5</v>
      </c>
      <c r="BH38">
        <f t="shared" si="28"/>
        <v>14.5</v>
      </c>
      <c r="BI38">
        <f t="shared" si="29"/>
        <v>1</v>
      </c>
    </row>
    <row r="39" spans="1:61" x14ac:dyDescent="0.25">
      <c r="A39" t="s">
        <v>100</v>
      </c>
      <c r="B39" s="5">
        <f>IF(ISERROR(VLOOKUP($A39,'D Squad Players'!A$2:C$23,1,FALSE)),"",VLOOKUP($A39,'D Squad Players'!A$2:C$23,3,FALSE))</f>
        <v>5</v>
      </c>
      <c r="C39" s="5">
        <f t="shared" si="0"/>
        <v>12.25</v>
      </c>
      <c r="D39" s="5">
        <f t="shared" si="1"/>
        <v>12.25</v>
      </c>
      <c r="E39" s="5">
        <f>IF(ISERROR(VLOOKUP($A39,'D Squad Players'!D$2:F$23,1,FALSE)),"",VLOOKUP($A39,'D Squad Players'!D$2:F$23,3,FALSE))</f>
        <v>1</v>
      </c>
      <c r="F39" s="5">
        <f t="shared" si="2"/>
        <v>15.25</v>
      </c>
      <c r="G39" s="5">
        <f t="shared" si="24"/>
        <v>27.5</v>
      </c>
      <c r="H39" s="5" t="str">
        <f>IF(ISERROR(VLOOKUP($A39,'D Squad Players'!G$2:I$23,1,FALSE)),"",VLOOKUP($A39,'D Squad Players'!G$2:I$23,3,FALSE))</f>
        <v/>
      </c>
      <c r="I39" s="5" t="str">
        <f t="shared" si="31"/>
        <v/>
      </c>
      <c r="J39" s="5">
        <f t="shared" si="5"/>
        <v>27.5</v>
      </c>
      <c r="K39" s="5" t="str">
        <f>IF(ISERROR(VLOOKUP($A39,'D Squad Players'!J$2:L$23,1,FALSE)),"",VLOOKUP($A39,'D Squad Players'!J$2:L$23,3,FALSE))</f>
        <v/>
      </c>
      <c r="L39" s="5" t="str">
        <f t="shared" si="31"/>
        <v/>
      </c>
      <c r="M39" s="5">
        <f t="shared" si="6"/>
        <v>27.5</v>
      </c>
      <c r="N39" s="5" t="str">
        <f>IF(ISERROR(VLOOKUP($A39,'D Squad Players'!M$2:O$23,1,FALSE)),"",VLOOKUP($A39,'D Squad Players'!M$2:O$23,3,FALSE))</f>
        <v/>
      </c>
      <c r="O39" s="5" t="str">
        <f t="shared" si="31"/>
        <v/>
      </c>
      <c r="P39" s="5">
        <f t="shared" si="7"/>
        <v>27.5</v>
      </c>
      <c r="Q39" s="5" t="str">
        <f>IF(ISERROR(VLOOKUP($A39,'D Squad Players'!P$2:R$23,1,FALSE)),"",VLOOKUP($A39,'D Squad Players'!P$2:R$23,3,FALSE))</f>
        <v/>
      </c>
      <c r="R39" s="5" t="str">
        <f t="shared" si="31"/>
        <v/>
      </c>
      <c r="S39" s="5">
        <f t="shared" si="8"/>
        <v>27.5</v>
      </c>
      <c r="T39" s="5" t="str">
        <f>IF(ISERROR(VLOOKUP($A39,'D Squad Players'!S$2:U$23,1,FALSE)),"",VLOOKUP($A39,'D Squad Players'!S$2:U$23,3,FALSE))</f>
        <v/>
      </c>
      <c r="U39" s="5" t="str">
        <f t="shared" si="31"/>
        <v/>
      </c>
      <c r="V39" s="5">
        <f t="shared" si="9"/>
        <v>27.5</v>
      </c>
      <c r="W39" s="5" t="str">
        <f>IF(ISERROR(VLOOKUP($A39,'D Squad Players'!V$2:X$23,1,FALSE)),"",VLOOKUP($A39,'D Squad Players'!V$2:X$23,3,FALSE))</f>
        <v/>
      </c>
      <c r="X39" s="5" t="str">
        <f t="shared" si="31"/>
        <v/>
      </c>
      <c r="Y39" s="5">
        <f t="shared" si="10"/>
        <v>27.5</v>
      </c>
      <c r="Z39" s="5" t="str">
        <f>IF(ISERROR(VLOOKUP($A39,'D Squad Players'!Y$2:AA$23,1,FALSE)),"",VLOOKUP($A39,'D Squad Players'!Y$2:AA$23,3,FALSE))</f>
        <v/>
      </c>
      <c r="AA39" s="5" t="str">
        <f t="shared" si="31"/>
        <v/>
      </c>
      <c r="AB39" s="5">
        <f t="shared" si="11"/>
        <v>27.5</v>
      </c>
      <c r="AC39" s="5" t="str">
        <f>IF(ISERROR(VLOOKUP($A39,'D Squad Players'!AB$2:AD$23,1,FALSE)),"",VLOOKUP($A39,'D Squad Players'!AB$2:AD$23,3,FALSE))</f>
        <v/>
      </c>
      <c r="AD39" s="5" t="str">
        <f t="shared" si="31"/>
        <v/>
      </c>
      <c r="AE39" s="5">
        <f t="shared" si="12"/>
        <v>27.5</v>
      </c>
      <c r="AF39" s="5" t="str">
        <f>IF(ISERROR(VLOOKUP($A39,'D Squad Players'!AE$2:AG$23,1,FALSE)),"",VLOOKUP($A39,'D Squad Players'!AE$2:AG$23,3,FALSE))</f>
        <v/>
      </c>
      <c r="AG39" s="5" t="str">
        <f t="shared" si="31"/>
        <v/>
      </c>
      <c r="AH39" s="5">
        <f t="shared" si="13"/>
        <v>27.5</v>
      </c>
      <c r="AI39" s="5" t="str">
        <f>IF(ISERROR(VLOOKUP($A39,'D Squad Players'!AH$2:AJ$23,1,FALSE)),"",VLOOKUP($A39,'D Squad Players'!AH$2:AJ$23,3,FALSE))</f>
        <v/>
      </c>
      <c r="AJ39" s="5" t="str">
        <f t="shared" si="31"/>
        <v/>
      </c>
      <c r="AK39" s="5">
        <f t="shared" si="14"/>
        <v>27.5</v>
      </c>
      <c r="AL39" s="5" t="str">
        <f>IF(ISERROR(VLOOKUP($A39,'D Squad Players'!AK$2:AM$23,1,FALSE)),"",VLOOKUP($A39,'D Squad Players'!AK$2:AM$23,3,FALSE))</f>
        <v/>
      </c>
      <c r="AM39" s="5" t="str">
        <f t="shared" si="31"/>
        <v/>
      </c>
      <c r="AN39" s="5">
        <f t="shared" si="15"/>
        <v>27.5</v>
      </c>
      <c r="AO39" s="5" t="str">
        <f>IF(ISERROR(VLOOKUP($A39,'D Squad Players'!AN$2:AP$23,1,FALSE)),"",VLOOKUP($A39,'D Squad Players'!AN$2:AP$23,3,FALSE))</f>
        <v/>
      </c>
      <c r="AP39" s="5" t="str">
        <f t="shared" si="31"/>
        <v/>
      </c>
      <c r="AQ39" s="5">
        <f t="shared" si="16"/>
        <v>27.5</v>
      </c>
      <c r="AR39" s="5" t="str">
        <f>IF(ISERROR(VLOOKUP($A39,'D Squad Players'!AQ$2:AS$23,1,FALSE)),"",VLOOKUP($A39,'D Squad Players'!AQ$2:AS$23,3,FALSE))</f>
        <v/>
      </c>
      <c r="AS39" s="5" t="str">
        <f t="shared" si="31"/>
        <v/>
      </c>
      <c r="AT39" s="5">
        <f t="shared" si="17"/>
        <v>27.5</v>
      </c>
      <c r="AU39" s="5" t="str">
        <f>IF(ISERROR(VLOOKUP($A39,'D Squad Players'!AT$2:AV$23,1,FALSE)),"",VLOOKUP($A39,'D Squad Players'!AT$2:AV$23,3,FALSE))</f>
        <v/>
      </c>
      <c r="AV39" s="5" t="str">
        <f t="shared" si="31"/>
        <v/>
      </c>
      <c r="AW39" s="5">
        <f t="shared" si="18"/>
        <v>27.5</v>
      </c>
      <c r="AX39" s="5" t="str">
        <f>IF(ISERROR(VLOOKUP($A39,'D Squad Players'!AW$2:AY$23,1,FALSE)),"",VLOOKUP($A39,'D Squad Players'!AW$2:AY$23,3,FALSE))</f>
        <v/>
      </c>
      <c r="AY39" s="5" t="str">
        <f t="shared" si="31"/>
        <v/>
      </c>
      <c r="AZ39" s="5">
        <f t="shared" si="19"/>
        <v>27.5</v>
      </c>
      <c r="BA39" s="5" t="str">
        <f>IF(ISERROR(VLOOKUP($A39,'D Squad Players'!AZ$2:BB$23,1,FALSE)),"",VLOOKUP($A39,'D Squad Players'!AZ$2:BB$23,3,FALSE))</f>
        <v/>
      </c>
      <c r="BB39" s="5" t="str">
        <f t="shared" si="31"/>
        <v/>
      </c>
      <c r="BC39" s="5">
        <f t="shared" si="20"/>
        <v>27.5</v>
      </c>
      <c r="BD39" s="2">
        <f t="shared" si="21"/>
        <v>27.5</v>
      </c>
      <c r="BE39" s="2">
        <f t="shared" si="25"/>
        <v>2</v>
      </c>
      <c r="BF39" s="2">
        <f t="shared" si="26"/>
        <v>27.5</v>
      </c>
      <c r="BG39" s="2">
        <f t="shared" si="27"/>
        <v>2</v>
      </c>
      <c r="BH39">
        <f t="shared" si="28"/>
        <v>0</v>
      </c>
      <c r="BI39">
        <f t="shared" si="29"/>
        <v>0</v>
      </c>
    </row>
    <row r="40" spans="1:61" x14ac:dyDescent="0.25">
      <c r="A40" t="s">
        <v>136</v>
      </c>
      <c r="B40" s="5" t="str">
        <f>IF(ISERROR(VLOOKUP($A40,'D Squad Players'!A$2:C$23,1,FALSE)),"",VLOOKUP($A40,'D Squad Players'!A$2:C$23,3,FALSE))</f>
        <v/>
      </c>
      <c r="C40" s="5" t="str">
        <f t="shared" si="0"/>
        <v/>
      </c>
      <c r="D40" s="5" t="str">
        <f t="shared" si="1"/>
        <v/>
      </c>
      <c r="E40" s="5" t="str">
        <f>IF(ISERROR(VLOOKUP($A40,'D Squad Players'!D$2:F$23,1,FALSE)),"",VLOOKUP($A40,'D Squad Players'!D$2:F$23,3,FALSE))</f>
        <v/>
      </c>
      <c r="F40" s="5" t="str">
        <f t="shared" si="2"/>
        <v/>
      </c>
      <c r="G40" s="5" t="str">
        <f t="shared" si="24"/>
        <v/>
      </c>
      <c r="H40" s="5" t="str">
        <f>IF(ISERROR(VLOOKUP($A40,'D Squad Players'!G$2:I$23,1,FALSE)),"",VLOOKUP($A40,'D Squad Players'!G$2:I$23,3,FALSE))</f>
        <v/>
      </c>
      <c r="I40" s="5" t="str">
        <f t="shared" si="31"/>
        <v/>
      </c>
      <c r="J40" s="5" t="str">
        <f t="shared" si="5"/>
        <v/>
      </c>
      <c r="K40" s="5">
        <f>IF(ISERROR(VLOOKUP($A40,'D Squad Players'!J$2:L$23,1,FALSE)),"",VLOOKUP($A40,'D Squad Players'!J$2:L$23,3,FALSE))</f>
        <v>0</v>
      </c>
      <c r="L40" s="5">
        <f t="shared" si="31"/>
        <v>7</v>
      </c>
      <c r="M40" s="5">
        <f t="shared" si="6"/>
        <v>7</v>
      </c>
      <c r="N40" s="5">
        <f>IF(ISERROR(VLOOKUP($A40,'D Squad Players'!M$2:O$23,1,FALSE)),"",VLOOKUP($A40,'D Squad Players'!M$2:O$23,3,FALSE))</f>
        <v>0</v>
      </c>
      <c r="O40" s="5">
        <f t="shared" si="31"/>
        <v>7</v>
      </c>
      <c r="P40" s="5">
        <f t="shared" si="7"/>
        <v>14</v>
      </c>
      <c r="Q40" s="5" t="str">
        <f>IF(ISERROR(VLOOKUP($A40,'D Squad Players'!P$2:R$23,1,FALSE)),"",VLOOKUP($A40,'D Squad Players'!P$2:R$23,3,FALSE))</f>
        <v/>
      </c>
      <c r="R40" s="5" t="str">
        <f t="shared" si="31"/>
        <v/>
      </c>
      <c r="S40" s="5">
        <f t="shared" si="8"/>
        <v>14</v>
      </c>
      <c r="T40" s="5" t="str">
        <f>IF(ISERROR(VLOOKUP($A40,'D Squad Players'!S$2:U$23,1,FALSE)),"",VLOOKUP($A40,'D Squad Players'!S$2:U$23,3,FALSE))</f>
        <v/>
      </c>
      <c r="U40" s="5" t="str">
        <f t="shared" si="31"/>
        <v/>
      </c>
      <c r="V40" s="5">
        <f t="shared" si="9"/>
        <v>14</v>
      </c>
      <c r="W40" s="5" t="str">
        <f>IF(ISERROR(VLOOKUP($A40,'D Squad Players'!V$2:X$23,1,FALSE)),"",VLOOKUP($A40,'D Squad Players'!V$2:X$23,3,FALSE))</f>
        <v/>
      </c>
      <c r="X40" s="5" t="str">
        <f t="shared" si="31"/>
        <v/>
      </c>
      <c r="Y40" s="5">
        <f t="shared" si="10"/>
        <v>14</v>
      </c>
      <c r="Z40" s="5" t="str">
        <f>IF(ISERROR(VLOOKUP($A40,'D Squad Players'!Y$2:AA$23,1,FALSE)),"",VLOOKUP($A40,'D Squad Players'!Y$2:AA$23,3,FALSE))</f>
        <v/>
      </c>
      <c r="AA40" s="5" t="str">
        <f t="shared" si="31"/>
        <v/>
      </c>
      <c r="AB40" s="5">
        <f t="shared" si="11"/>
        <v>14</v>
      </c>
      <c r="AC40" s="5" t="str">
        <f>IF(ISERROR(VLOOKUP($A40,'D Squad Players'!AB$2:AD$23,1,FALSE)),"",VLOOKUP($A40,'D Squad Players'!AB$2:AD$23,3,FALSE))</f>
        <v/>
      </c>
      <c r="AD40" s="5" t="str">
        <f t="shared" si="31"/>
        <v/>
      </c>
      <c r="AE40" s="5">
        <f t="shared" si="12"/>
        <v>14</v>
      </c>
      <c r="AF40" s="5" t="str">
        <f>IF(ISERROR(VLOOKUP($A40,'D Squad Players'!AE$2:AG$23,1,FALSE)),"",VLOOKUP($A40,'D Squad Players'!AE$2:AG$23,3,FALSE))</f>
        <v/>
      </c>
      <c r="AG40" s="5" t="str">
        <f t="shared" si="31"/>
        <v/>
      </c>
      <c r="AH40" s="5">
        <f t="shared" si="13"/>
        <v>14</v>
      </c>
      <c r="AI40" s="5" t="str">
        <f>IF(ISERROR(VLOOKUP($A40,'D Squad Players'!AH$2:AJ$23,1,FALSE)),"",VLOOKUP($A40,'D Squad Players'!AH$2:AJ$23,3,FALSE))</f>
        <v/>
      </c>
      <c r="AJ40" s="5" t="str">
        <f t="shared" si="31"/>
        <v/>
      </c>
      <c r="AK40" s="5">
        <f t="shared" si="14"/>
        <v>14</v>
      </c>
      <c r="AL40" s="5" t="str">
        <f>IF(ISERROR(VLOOKUP($A40,'D Squad Players'!AK$2:AM$23,1,FALSE)),"",VLOOKUP($A40,'D Squad Players'!AK$2:AM$23,3,FALSE))</f>
        <v/>
      </c>
      <c r="AM40" s="5" t="str">
        <f t="shared" si="31"/>
        <v/>
      </c>
      <c r="AN40" s="5">
        <f t="shared" si="15"/>
        <v>14</v>
      </c>
      <c r="AO40" s="5" t="str">
        <f>IF(ISERROR(VLOOKUP($A40,'D Squad Players'!AN$2:AP$23,1,FALSE)),"",VLOOKUP($A40,'D Squad Players'!AN$2:AP$23,3,FALSE))</f>
        <v/>
      </c>
      <c r="AP40" s="5" t="str">
        <f t="shared" si="31"/>
        <v/>
      </c>
      <c r="AQ40" s="5">
        <f t="shared" si="16"/>
        <v>14</v>
      </c>
      <c r="AR40" s="5" t="str">
        <f>IF(ISERROR(VLOOKUP($A40,'D Squad Players'!AQ$2:AS$23,1,FALSE)),"",VLOOKUP($A40,'D Squad Players'!AQ$2:AS$23,3,FALSE))</f>
        <v/>
      </c>
      <c r="AS40" s="5" t="str">
        <f t="shared" si="31"/>
        <v/>
      </c>
      <c r="AT40" s="5">
        <f t="shared" si="17"/>
        <v>14</v>
      </c>
      <c r="AU40" s="5" t="str">
        <f>IF(ISERROR(VLOOKUP($A40,'D Squad Players'!AT$2:AV$23,1,FALSE)),"",VLOOKUP($A40,'D Squad Players'!AT$2:AV$23,3,FALSE))</f>
        <v/>
      </c>
      <c r="AV40" s="5" t="str">
        <f t="shared" si="31"/>
        <v/>
      </c>
      <c r="AW40" s="5">
        <f t="shared" si="18"/>
        <v>14</v>
      </c>
      <c r="AX40" s="5" t="str">
        <f>IF(ISERROR(VLOOKUP($A40,'D Squad Players'!AW$2:AY$23,1,FALSE)),"",VLOOKUP($A40,'D Squad Players'!AW$2:AY$23,3,FALSE))</f>
        <v/>
      </c>
      <c r="AY40" s="5" t="str">
        <f t="shared" si="31"/>
        <v/>
      </c>
      <c r="AZ40" s="5">
        <f t="shared" si="19"/>
        <v>14</v>
      </c>
      <c r="BA40" s="5" t="str">
        <f>IF(ISERROR(VLOOKUP($A40,'D Squad Players'!AZ$2:BB$23,1,FALSE)),"",VLOOKUP($A40,'D Squad Players'!AZ$2:BB$23,3,FALSE))</f>
        <v/>
      </c>
      <c r="BB40" s="5" t="str">
        <f t="shared" si="31"/>
        <v/>
      </c>
      <c r="BC40" s="5">
        <f t="shared" si="20"/>
        <v>14</v>
      </c>
      <c r="BD40" s="2">
        <f t="shared" si="21"/>
        <v>14</v>
      </c>
      <c r="BE40" s="2">
        <f t="shared" si="25"/>
        <v>2</v>
      </c>
      <c r="BF40" s="2">
        <f t="shared" si="26"/>
        <v>14</v>
      </c>
      <c r="BG40" s="2">
        <f t="shared" si="27"/>
        <v>2</v>
      </c>
      <c r="BH40">
        <f t="shared" si="28"/>
        <v>7</v>
      </c>
      <c r="BI40">
        <f t="shared" si="29"/>
        <v>1</v>
      </c>
    </row>
    <row r="41" spans="1:61" x14ac:dyDescent="0.25">
      <c r="A41" t="s">
        <v>98</v>
      </c>
      <c r="B41" s="5">
        <f>IF(ISERROR(VLOOKUP($A41,'D Squad Players'!A$2:C$23,1,FALSE)),"",VLOOKUP($A41,'D Squad Players'!A$2:C$23,3,FALSE))</f>
        <v>0</v>
      </c>
      <c r="C41" s="5">
        <f t="shared" si="0"/>
        <v>7</v>
      </c>
      <c r="D41" s="5">
        <f t="shared" si="1"/>
        <v>7</v>
      </c>
      <c r="E41" s="5">
        <f>IF(ISERROR(VLOOKUP($A41,'D Squad Players'!D$2:F$23,1,FALSE)),"",VLOOKUP($A41,'D Squad Players'!D$2:F$23,3,FALSE))</f>
        <v>0</v>
      </c>
      <c r="F41" s="5">
        <f t="shared" si="2"/>
        <v>7</v>
      </c>
      <c r="G41" s="5">
        <f t="shared" si="24"/>
        <v>14</v>
      </c>
      <c r="H41" s="5">
        <f>IF(ISERROR(VLOOKUP($A41,'D Squad Players'!G$2:I$23,1,FALSE)),"",VLOOKUP($A41,'D Squad Players'!G$2:I$23,3,FALSE))</f>
        <v>6</v>
      </c>
      <c r="I41" s="5">
        <f t="shared" si="31"/>
        <v>11.5</v>
      </c>
      <c r="J41" s="5">
        <f t="shared" si="5"/>
        <v>25.5</v>
      </c>
      <c r="K41" s="5">
        <f>IF(ISERROR(VLOOKUP($A41,'D Squad Players'!J$2:L$23,1,FALSE)),"",VLOOKUP($A41,'D Squad Players'!J$2:L$23,3,FALSE))</f>
        <v>5</v>
      </c>
      <c r="L41" s="5">
        <f t="shared" si="31"/>
        <v>12.25</v>
      </c>
      <c r="M41" s="5">
        <f t="shared" si="6"/>
        <v>37.75</v>
      </c>
      <c r="N41" s="5">
        <f>IF(ISERROR(VLOOKUP($A41,'D Squad Players'!M$2:O$23,1,FALSE)),"",VLOOKUP($A41,'D Squad Players'!M$2:O$23,3,FALSE))</f>
        <v>1</v>
      </c>
      <c r="O41" s="5">
        <f t="shared" si="31"/>
        <v>15.25</v>
      </c>
      <c r="P41" s="5">
        <f t="shared" si="7"/>
        <v>53</v>
      </c>
      <c r="Q41" s="5" t="str">
        <f>IF(ISERROR(VLOOKUP($A41,'D Squad Players'!P$2:R$23,1,FALSE)),"",VLOOKUP($A41,'D Squad Players'!P$2:R$23,3,FALSE))</f>
        <v/>
      </c>
      <c r="R41" s="5" t="str">
        <f t="shared" si="31"/>
        <v/>
      </c>
      <c r="S41" s="5">
        <f t="shared" si="8"/>
        <v>53</v>
      </c>
      <c r="T41" s="5" t="str">
        <f>IF(ISERROR(VLOOKUP($A41,'D Squad Players'!S$2:U$23,1,FALSE)),"",VLOOKUP($A41,'D Squad Players'!S$2:U$23,3,FALSE))</f>
        <v/>
      </c>
      <c r="U41" s="5" t="str">
        <f t="shared" si="31"/>
        <v/>
      </c>
      <c r="V41" s="5">
        <f t="shared" si="9"/>
        <v>53</v>
      </c>
      <c r="W41" s="5" t="str">
        <f>IF(ISERROR(VLOOKUP($A41,'D Squad Players'!V$2:X$23,1,FALSE)),"",VLOOKUP($A41,'D Squad Players'!V$2:X$23,3,FALSE))</f>
        <v/>
      </c>
      <c r="X41" s="5" t="str">
        <f t="shared" si="31"/>
        <v/>
      </c>
      <c r="Y41" s="5">
        <f t="shared" si="10"/>
        <v>53</v>
      </c>
      <c r="Z41" s="5" t="str">
        <f>IF(ISERROR(VLOOKUP($A41,'D Squad Players'!Y$2:AA$23,1,FALSE)),"",VLOOKUP($A41,'D Squad Players'!Y$2:AA$23,3,FALSE))</f>
        <v/>
      </c>
      <c r="AA41" s="5" t="str">
        <f t="shared" si="31"/>
        <v/>
      </c>
      <c r="AB41" s="5">
        <f t="shared" si="11"/>
        <v>53</v>
      </c>
      <c r="AC41" s="5" t="str">
        <f>IF(ISERROR(VLOOKUP($A41,'D Squad Players'!AB$2:AD$23,1,FALSE)),"",VLOOKUP($A41,'D Squad Players'!AB$2:AD$23,3,FALSE))</f>
        <v/>
      </c>
      <c r="AD41" s="5" t="str">
        <f t="shared" si="31"/>
        <v/>
      </c>
      <c r="AE41" s="5">
        <f t="shared" si="12"/>
        <v>53</v>
      </c>
      <c r="AF41" s="5" t="str">
        <f>IF(ISERROR(VLOOKUP($A41,'D Squad Players'!AE$2:AG$23,1,FALSE)),"",VLOOKUP($A41,'D Squad Players'!AE$2:AG$23,3,FALSE))</f>
        <v/>
      </c>
      <c r="AG41" s="5" t="str">
        <f t="shared" si="31"/>
        <v/>
      </c>
      <c r="AH41" s="5">
        <f t="shared" si="13"/>
        <v>53</v>
      </c>
      <c r="AI41" s="5" t="str">
        <f>IF(ISERROR(VLOOKUP($A41,'D Squad Players'!AH$2:AJ$23,1,FALSE)),"",VLOOKUP($A41,'D Squad Players'!AH$2:AJ$23,3,FALSE))</f>
        <v/>
      </c>
      <c r="AJ41" s="5" t="str">
        <f t="shared" si="31"/>
        <v/>
      </c>
      <c r="AK41" s="5">
        <f t="shared" si="14"/>
        <v>53</v>
      </c>
      <c r="AL41" s="5" t="str">
        <f>IF(ISERROR(VLOOKUP($A41,'D Squad Players'!AK$2:AM$23,1,FALSE)),"",VLOOKUP($A41,'D Squad Players'!AK$2:AM$23,3,FALSE))</f>
        <v/>
      </c>
      <c r="AM41" s="5" t="str">
        <f t="shared" si="31"/>
        <v/>
      </c>
      <c r="AN41" s="5">
        <f t="shared" si="15"/>
        <v>53</v>
      </c>
      <c r="AO41" s="5" t="str">
        <f>IF(ISERROR(VLOOKUP($A41,'D Squad Players'!AN$2:AP$23,1,FALSE)),"",VLOOKUP($A41,'D Squad Players'!AN$2:AP$23,3,FALSE))</f>
        <v/>
      </c>
      <c r="AP41" s="5" t="str">
        <f t="shared" si="31"/>
        <v/>
      </c>
      <c r="AQ41" s="5">
        <f t="shared" si="16"/>
        <v>53</v>
      </c>
      <c r="AR41" s="5" t="str">
        <f>IF(ISERROR(VLOOKUP($A41,'D Squad Players'!AQ$2:AS$23,1,FALSE)),"",VLOOKUP($A41,'D Squad Players'!AQ$2:AS$23,3,FALSE))</f>
        <v/>
      </c>
      <c r="AS41" s="5" t="str">
        <f t="shared" si="31"/>
        <v/>
      </c>
      <c r="AT41" s="5">
        <f t="shared" si="17"/>
        <v>53</v>
      </c>
      <c r="AU41" s="5" t="str">
        <f>IF(ISERROR(VLOOKUP($A41,'D Squad Players'!AT$2:AV$23,1,FALSE)),"",VLOOKUP($A41,'D Squad Players'!AT$2:AV$23,3,FALSE))</f>
        <v/>
      </c>
      <c r="AV41" s="5" t="str">
        <f t="shared" si="31"/>
        <v/>
      </c>
      <c r="AW41" s="5">
        <f t="shared" si="18"/>
        <v>53</v>
      </c>
      <c r="AX41" s="5" t="str">
        <f>IF(ISERROR(VLOOKUP($A41,'D Squad Players'!AW$2:AY$23,1,FALSE)),"",VLOOKUP($A41,'D Squad Players'!AW$2:AY$23,3,FALSE))</f>
        <v/>
      </c>
      <c r="AY41" s="5" t="str">
        <f t="shared" si="31"/>
        <v/>
      </c>
      <c r="AZ41" s="5">
        <f t="shared" si="19"/>
        <v>53</v>
      </c>
      <c r="BA41" s="5" t="str">
        <f>IF(ISERROR(VLOOKUP($A41,'D Squad Players'!AZ$2:BB$23,1,FALSE)),"",VLOOKUP($A41,'D Squad Players'!AZ$2:BB$23,3,FALSE))</f>
        <v/>
      </c>
      <c r="BB41" s="5" t="str">
        <f t="shared" si="31"/>
        <v/>
      </c>
      <c r="BC41" s="5">
        <f t="shared" si="20"/>
        <v>53</v>
      </c>
      <c r="BD41" s="2">
        <f t="shared" si="21"/>
        <v>53</v>
      </c>
      <c r="BE41" s="2">
        <f t="shared" si="25"/>
        <v>5</v>
      </c>
      <c r="BF41" s="2">
        <f t="shared" si="26"/>
        <v>53</v>
      </c>
      <c r="BG41" s="2">
        <f t="shared" si="27"/>
        <v>5</v>
      </c>
      <c r="BH41">
        <f t="shared" si="28"/>
        <v>12.25</v>
      </c>
      <c r="BI41">
        <f t="shared" si="29"/>
        <v>1</v>
      </c>
    </row>
    <row r="42" spans="1:61" x14ac:dyDescent="0.25">
      <c r="A42" t="s">
        <v>137</v>
      </c>
      <c r="B42" s="5" t="str">
        <f>IF(ISERROR(VLOOKUP($A42,'D Squad Players'!A$2:C$23,1,FALSE)),"",VLOOKUP($A42,'D Squad Players'!A$2:C$23,3,FALSE))</f>
        <v/>
      </c>
      <c r="C42" s="5" t="str">
        <f t="shared" si="0"/>
        <v/>
      </c>
      <c r="D42" s="5" t="str">
        <f t="shared" si="1"/>
        <v/>
      </c>
      <c r="E42" s="5" t="str">
        <f>IF(ISERROR(VLOOKUP($A42,'D Squad Players'!D$2:F$23,1,FALSE)),"",VLOOKUP($A42,'D Squad Players'!D$2:F$23,3,FALSE))</f>
        <v/>
      </c>
      <c r="F42" s="5" t="str">
        <f t="shared" si="2"/>
        <v/>
      </c>
      <c r="G42" s="5" t="str">
        <f t="shared" si="24"/>
        <v/>
      </c>
      <c r="H42" s="5">
        <f>IF(ISERROR(VLOOKUP($A42,'D Squad Players'!G$2:I$23,1,FALSE)),"",VLOOKUP($A42,'D Squad Players'!G$2:I$23,3,FALSE))</f>
        <v>0</v>
      </c>
      <c r="I42" s="5">
        <f t="shared" si="31"/>
        <v>7</v>
      </c>
      <c r="J42" s="5">
        <f t="shared" si="5"/>
        <v>7</v>
      </c>
      <c r="K42" s="5" t="str">
        <f>IF(ISERROR(VLOOKUP($A42,'D Squad Players'!J$2:L$23,1,FALSE)),"",VLOOKUP($A42,'D Squad Players'!J$2:L$23,3,FALSE))</f>
        <v/>
      </c>
      <c r="L42" s="5" t="str">
        <f t="shared" si="31"/>
        <v/>
      </c>
      <c r="M42" s="5">
        <f t="shared" si="6"/>
        <v>7</v>
      </c>
      <c r="N42" s="5" t="str">
        <f>IF(ISERROR(VLOOKUP($A42,'D Squad Players'!M$2:O$23,1,FALSE)),"",VLOOKUP($A42,'D Squad Players'!M$2:O$23,3,FALSE))</f>
        <v/>
      </c>
      <c r="O42" s="5" t="str">
        <f t="shared" si="31"/>
        <v/>
      </c>
      <c r="P42" s="5">
        <f t="shared" si="7"/>
        <v>7</v>
      </c>
      <c r="Q42" s="5" t="str">
        <f>IF(ISERROR(VLOOKUP($A42,'D Squad Players'!P$2:R$23,1,FALSE)),"",VLOOKUP($A42,'D Squad Players'!P$2:R$23,3,FALSE))</f>
        <v/>
      </c>
      <c r="R42" s="5" t="str">
        <f t="shared" si="31"/>
        <v/>
      </c>
      <c r="S42" s="5">
        <f t="shared" si="8"/>
        <v>7</v>
      </c>
      <c r="T42" s="5" t="str">
        <f>IF(ISERROR(VLOOKUP($A42,'D Squad Players'!S$2:U$23,1,FALSE)),"",VLOOKUP($A42,'D Squad Players'!S$2:U$23,3,FALSE))</f>
        <v/>
      </c>
      <c r="U42" s="5" t="str">
        <f t="shared" si="31"/>
        <v/>
      </c>
      <c r="V42" s="5">
        <f t="shared" si="9"/>
        <v>7</v>
      </c>
      <c r="W42" s="5" t="str">
        <f>IF(ISERROR(VLOOKUP($A42,'D Squad Players'!V$2:X$23,1,FALSE)),"",VLOOKUP($A42,'D Squad Players'!V$2:X$23,3,FALSE))</f>
        <v/>
      </c>
      <c r="X42" s="5" t="str">
        <f t="shared" si="31"/>
        <v/>
      </c>
      <c r="Y42" s="5">
        <f t="shared" si="10"/>
        <v>7</v>
      </c>
      <c r="Z42" s="5" t="str">
        <f>IF(ISERROR(VLOOKUP($A42,'D Squad Players'!Y$2:AA$23,1,FALSE)),"",VLOOKUP($A42,'D Squad Players'!Y$2:AA$23,3,FALSE))</f>
        <v/>
      </c>
      <c r="AA42" s="5" t="str">
        <f t="shared" si="31"/>
        <v/>
      </c>
      <c r="AB42" s="5">
        <f t="shared" si="11"/>
        <v>7</v>
      </c>
      <c r="AC42" s="5" t="str">
        <f>IF(ISERROR(VLOOKUP($A42,'D Squad Players'!AB$2:AD$23,1,FALSE)),"",VLOOKUP($A42,'D Squad Players'!AB$2:AD$23,3,FALSE))</f>
        <v/>
      </c>
      <c r="AD42" s="5" t="str">
        <f t="shared" si="31"/>
        <v/>
      </c>
      <c r="AE42" s="5">
        <f t="shared" si="12"/>
        <v>7</v>
      </c>
      <c r="AF42" s="5" t="str">
        <f>IF(ISERROR(VLOOKUP($A42,'D Squad Players'!AE$2:AG$23,1,FALSE)),"",VLOOKUP($A42,'D Squad Players'!AE$2:AG$23,3,FALSE))</f>
        <v/>
      </c>
      <c r="AG42" s="5" t="str">
        <f t="shared" si="31"/>
        <v/>
      </c>
      <c r="AH42" s="5">
        <f t="shared" si="13"/>
        <v>7</v>
      </c>
      <c r="AI42" s="5" t="str">
        <f>IF(ISERROR(VLOOKUP($A42,'D Squad Players'!AH$2:AJ$23,1,FALSE)),"",VLOOKUP($A42,'D Squad Players'!AH$2:AJ$23,3,FALSE))</f>
        <v/>
      </c>
      <c r="AJ42" s="5" t="str">
        <f t="shared" si="31"/>
        <v/>
      </c>
      <c r="AK42" s="5">
        <f t="shared" si="14"/>
        <v>7</v>
      </c>
      <c r="AL42" s="5" t="str">
        <f>IF(ISERROR(VLOOKUP($A42,'D Squad Players'!AK$2:AM$23,1,FALSE)),"",VLOOKUP($A42,'D Squad Players'!AK$2:AM$23,3,FALSE))</f>
        <v/>
      </c>
      <c r="AM42" s="5" t="str">
        <f t="shared" si="31"/>
        <v/>
      </c>
      <c r="AN42" s="5">
        <f t="shared" si="15"/>
        <v>7</v>
      </c>
      <c r="AO42" s="5" t="str">
        <f>IF(ISERROR(VLOOKUP($A42,'D Squad Players'!AN$2:AP$23,1,FALSE)),"",VLOOKUP($A42,'D Squad Players'!AN$2:AP$23,3,FALSE))</f>
        <v/>
      </c>
      <c r="AP42" s="5" t="str">
        <f t="shared" si="31"/>
        <v/>
      </c>
      <c r="AQ42" s="5">
        <f t="shared" si="16"/>
        <v>7</v>
      </c>
      <c r="AR42" s="5" t="str">
        <f>IF(ISERROR(VLOOKUP($A42,'D Squad Players'!AQ$2:AS$23,1,FALSE)),"",VLOOKUP($A42,'D Squad Players'!AQ$2:AS$23,3,FALSE))</f>
        <v/>
      </c>
      <c r="AS42" s="5" t="str">
        <f t="shared" si="31"/>
        <v/>
      </c>
      <c r="AT42" s="5">
        <f t="shared" si="17"/>
        <v>7</v>
      </c>
      <c r="AU42" s="5" t="str">
        <f>IF(ISERROR(VLOOKUP($A42,'D Squad Players'!AT$2:AV$23,1,FALSE)),"",VLOOKUP($A42,'D Squad Players'!AT$2:AV$23,3,FALSE))</f>
        <v/>
      </c>
      <c r="AV42" s="5" t="str">
        <f t="shared" si="31"/>
        <v/>
      </c>
      <c r="AW42" s="5">
        <f t="shared" si="18"/>
        <v>7</v>
      </c>
      <c r="AX42" s="5" t="str">
        <f>IF(ISERROR(VLOOKUP($A42,'D Squad Players'!AW$2:AY$23,1,FALSE)),"",VLOOKUP($A42,'D Squad Players'!AW$2:AY$23,3,FALSE))</f>
        <v/>
      </c>
      <c r="AY42" s="5" t="str">
        <f t="shared" si="31"/>
        <v/>
      </c>
      <c r="AZ42" s="5">
        <f t="shared" si="19"/>
        <v>7</v>
      </c>
      <c r="BA42" s="5" t="str">
        <f>IF(ISERROR(VLOOKUP($A42,'D Squad Players'!AZ$2:BB$23,1,FALSE)),"",VLOOKUP($A42,'D Squad Players'!AZ$2:BB$23,3,FALSE))</f>
        <v/>
      </c>
      <c r="BB42" s="5" t="str">
        <f t="shared" si="31"/>
        <v/>
      </c>
      <c r="BC42" s="5">
        <f t="shared" si="20"/>
        <v>7</v>
      </c>
      <c r="BD42" s="2">
        <f t="shared" si="21"/>
        <v>7</v>
      </c>
      <c r="BE42" s="2">
        <f t="shared" si="25"/>
        <v>1</v>
      </c>
      <c r="BF42" s="2">
        <f t="shared" si="26"/>
        <v>7</v>
      </c>
      <c r="BG42" s="2">
        <f t="shared" si="27"/>
        <v>1</v>
      </c>
      <c r="BH42">
        <f t="shared" si="28"/>
        <v>0</v>
      </c>
      <c r="BI42">
        <f t="shared" si="29"/>
        <v>0</v>
      </c>
    </row>
    <row r="43" spans="1:61" x14ac:dyDescent="0.25">
      <c r="A43" t="s">
        <v>113</v>
      </c>
      <c r="B43" s="5">
        <f>IF(ISERROR(VLOOKUP($A43,'D Squad Players'!A$2:C$23,1,FALSE)),"",VLOOKUP($A43,'D Squad Players'!A$2:C$23,3,FALSE))</f>
        <v>0</v>
      </c>
      <c r="C43" s="5">
        <f t="shared" si="0"/>
        <v>7</v>
      </c>
      <c r="D43" s="5">
        <f t="shared" si="1"/>
        <v>7</v>
      </c>
      <c r="E43" s="5">
        <f>IF(ISERROR(VLOOKUP($A43,'D Squad Players'!D$2:F$23,1,FALSE)),"",VLOOKUP($A43,'D Squad Players'!D$2:F$23,3,FALSE))</f>
        <v>0</v>
      </c>
      <c r="F43" s="5">
        <f t="shared" si="2"/>
        <v>7</v>
      </c>
      <c r="G43" s="5">
        <f t="shared" si="24"/>
        <v>14</v>
      </c>
      <c r="H43" s="5" t="str">
        <f>IF(ISERROR(VLOOKUP($A43,'D Squad Players'!G$2:I$23,1,FALSE)),"",VLOOKUP($A43,'D Squad Players'!G$2:I$23,3,FALSE))</f>
        <v/>
      </c>
      <c r="I43" s="5" t="str">
        <f t="shared" si="31"/>
        <v/>
      </c>
      <c r="J43" s="5">
        <f t="shared" si="5"/>
        <v>14</v>
      </c>
      <c r="K43" s="5">
        <f>IF(ISERROR(VLOOKUP($A43,'D Squad Players'!J$2:L$23,1,FALSE)),"",VLOOKUP($A43,'D Squad Players'!J$2:L$23,3,FALSE))</f>
        <v>0</v>
      </c>
      <c r="L43" s="5">
        <f t="shared" si="31"/>
        <v>7</v>
      </c>
      <c r="M43" s="5">
        <f t="shared" si="6"/>
        <v>21</v>
      </c>
      <c r="N43" s="5" t="str">
        <f>IF(ISERROR(VLOOKUP($A43,'D Squad Players'!M$2:O$23,1,FALSE)),"",VLOOKUP($A43,'D Squad Players'!M$2:O$23,3,FALSE))</f>
        <v/>
      </c>
      <c r="O43" s="5" t="str">
        <f t="shared" si="31"/>
        <v/>
      </c>
      <c r="P43" s="5">
        <f t="shared" si="7"/>
        <v>21</v>
      </c>
      <c r="Q43" s="5" t="str">
        <f>IF(ISERROR(VLOOKUP($A43,'D Squad Players'!P$2:R$23,1,FALSE)),"",VLOOKUP($A43,'D Squad Players'!P$2:R$23,3,FALSE))</f>
        <v/>
      </c>
      <c r="R43" s="5" t="str">
        <f t="shared" si="31"/>
        <v/>
      </c>
      <c r="S43" s="5">
        <f t="shared" si="8"/>
        <v>21</v>
      </c>
      <c r="T43" s="5" t="str">
        <f>IF(ISERROR(VLOOKUP($A43,'D Squad Players'!S$2:U$23,1,FALSE)),"",VLOOKUP($A43,'D Squad Players'!S$2:U$23,3,FALSE))</f>
        <v/>
      </c>
      <c r="U43" s="5" t="str">
        <f t="shared" si="31"/>
        <v/>
      </c>
      <c r="V43" s="5">
        <f t="shared" si="9"/>
        <v>21</v>
      </c>
      <c r="W43" s="5" t="str">
        <f>IF(ISERROR(VLOOKUP($A43,'D Squad Players'!V$2:X$23,1,FALSE)),"",VLOOKUP($A43,'D Squad Players'!V$2:X$23,3,FALSE))</f>
        <v/>
      </c>
      <c r="X43" s="5" t="str">
        <f t="shared" si="31"/>
        <v/>
      </c>
      <c r="Y43" s="5">
        <f t="shared" si="10"/>
        <v>21</v>
      </c>
      <c r="Z43" s="5" t="str">
        <f>IF(ISERROR(VLOOKUP($A43,'D Squad Players'!Y$2:AA$23,1,FALSE)),"",VLOOKUP($A43,'D Squad Players'!Y$2:AA$23,3,FALSE))</f>
        <v/>
      </c>
      <c r="AA43" s="5" t="str">
        <f t="shared" si="31"/>
        <v/>
      </c>
      <c r="AB43" s="5">
        <f t="shared" si="11"/>
        <v>21</v>
      </c>
      <c r="AC43" s="5" t="str">
        <f>IF(ISERROR(VLOOKUP($A43,'D Squad Players'!AB$2:AD$23,1,FALSE)),"",VLOOKUP($A43,'D Squad Players'!AB$2:AD$23,3,FALSE))</f>
        <v/>
      </c>
      <c r="AD43" s="5" t="str">
        <f t="shared" si="31"/>
        <v/>
      </c>
      <c r="AE43" s="5">
        <f t="shared" si="12"/>
        <v>21</v>
      </c>
      <c r="AF43" s="5" t="str">
        <f>IF(ISERROR(VLOOKUP($A43,'D Squad Players'!AE$2:AG$23,1,FALSE)),"",VLOOKUP($A43,'D Squad Players'!AE$2:AG$23,3,FALSE))</f>
        <v/>
      </c>
      <c r="AG43" s="5" t="str">
        <f t="shared" si="31"/>
        <v/>
      </c>
      <c r="AH43" s="5">
        <f t="shared" si="13"/>
        <v>21</v>
      </c>
      <c r="AI43" s="5" t="str">
        <f>IF(ISERROR(VLOOKUP($A43,'D Squad Players'!AH$2:AJ$23,1,FALSE)),"",VLOOKUP($A43,'D Squad Players'!AH$2:AJ$23,3,FALSE))</f>
        <v/>
      </c>
      <c r="AJ43" s="5" t="str">
        <f t="shared" si="31"/>
        <v/>
      </c>
      <c r="AK43" s="5">
        <f t="shared" si="14"/>
        <v>21</v>
      </c>
      <c r="AL43" s="5" t="str">
        <f>IF(ISERROR(VLOOKUP($A43,'D Squad Players'!AK$2:AM$23,1,FALSE)),"",VLOOKUP($A43,'D Squad Players'!AK$2:AM$23,3,FALSE))</f>
        <v/>
      </c>
      <c r="AM43" s="5" t="str">
        <f t="shared" si="31"/>
        <v/>
      </c>
      <c r="AN43" s="5">
        <f t="shared" si="15"/>
        <v>21</v>
      </c>
      <c r="AO43" s="5" t="str">
        <f>IF(ISERROR(VLOOKUP($A43,'D Squad Players'!AN$2:AP$23,1,FALSE)),"",VLOOKUP($A43,'D Squad Players'!AN$2:AP$23,3,FALSE))</f>
        <v/>
      </c>
      <c r="AP43" s="5" t="str">
        <f t="shared" si="31"/>
        <v/>
      </c>
      <c r="AQ43" s="5">
        <f t="shared" si="16"/>
        <v>21</v>
      </c>
      <c r="AR43" s="5" t="str">
        <f>IF(ISERROR(VLOOKUP($A43,'D Squad Players'!AQ$2:AS$23,1,FALSE)),"",VLOOKUP($A43,'D Squad Players'!AQ$2:AS$23,3,FALSE))</f>
        <v/>
      </c>
      <c r="AS43" s="5" t="str">
        <f t="shared" si="31"/>
        <v/>
      </c>
      <c r="AT43" s="5">
        <f t="shared" si="17"/>
        <v>21</v>
      </c>
      <c r="AU43" s="5" t="str">
        <f>IF(ISERROR(VLOOKUP($A43,'D Squad Players'!AT$2:AV$23,1,FALSE)),"",VLOOKUP($A43,'D Squad Players'!AT$2:AV$23,3,FALSE))</f>
        <v/>
      </c>
      <c r="AV43" s="5" t="str">
        <f t="shared" si="31"/>
        <v/>
      </c>
      <c r="AW43" s="5">
        <f t="shared" si="18"/>
        <v>21</v>
      </c>
      <c r="AX43" s="5" t="str">
        <f>IF(ISERROR(VLOOKUP($A43,'D Squad Players'!AW$2:AY$23,1,FALSE)),"",VLOOKUP($A43,'D Squad Players'!AW$2:AY$23,3,FALSE))</f>
        <v/>
      </c>
      <c r="AY43" s="5" t="str">
        <f t="shared" si="31"/>
        <v/>
      </c>
      <c r="AZ43" s="5">
        <f t="shared" si="19"/>
        <v>21</v>
      </c>
      <c r="BA43" s="5" t="str">
        <f>IF(ISERROR(VLOOKUP($A43,'D Squad Players'!AZ$2:BB$23,1,FALSE)),"",VLOOKUP($A43,'D Squad Players'!AZ$2:BB$23,3,FALSE))</f>
        <v/>
      </c>
      <c r="BB43" s="5" t="str">
        <f t="shared" si="31"/>
        <v/>
      </c>
      <c r="BC43" s="5">
        <f t="shared" si="20"/>
        <v>21</v>
      </c>
      <c r="BD43" s="2">
        <f t="shared" si="21"/>
        <v>21</v>
      </c>
      <c r="BE43" s="2">
        <f t="shared" si="25"/>
        <v>3</v>
      </c>
      <c r="BF43" s="2">
        <f t="shared" si="26"/>
        <v>21</v>
      </c>
      <c r="BG43" s="2">
        <f t="shared" si="27"/>
        <v>3</v>
      </c>
      <c r="BH43">
        <f t="shared" si="28"/>
        <v>7</v>
      </c>
      <c r="BI43">
        <f t="shared" si="29"/>
        <v>1</v>
      </c>
    </row>
    <row r="44" spans="1:61" x14ac:dyDescent="0.25">
      <c r="A44" t="s">
        <v>101</v>
      </c>
      <c r="B44" s="5">
        <f>IF(ISERROR(VLOOKUP($A44,'D Squad Players'!A$2:C$23,1,FALSE)),"",VLOOKUP($A44,'D Squad Players'!A$2:C$23,3,FALSE))</f>
        <v>3</v>
      </c>
      <c r="C44" s="5">
        <f t="shared" si="0"/>
        <v>13.75</v>
      </c>
      <c r="D44" s="5">
        <f t="shared" si="1"/>
        <v>13.75</v>
      </c>
      <c r="E44" s="5">
        <f>IF(ISERROR(VLOOKUP($A44,'D Squad Players'!D$2:F$23,1,FALSE)),"",VLOOKUP($A44,'D Squad Players'!D$2:F$23,3,FALSE))</f>
        <v>0</v>
      </c>
      <c r="F44" s="5">
        <f t="shared" si="2"/>
        <v>7</v>
      </c>
      <c r="G44" s="5">
        <f t="shared" si="24"/>
        <v>20.75</v>
      </c>
      <c r="H44" s="5">
        <f>IF(ISERROR(VLOOKUP($A44,'D Squad Players'!G$2:I$23,1,FALSE)),"",VLOOKUP($A44,'D Squad Players'!G$2:I$23,3,FALSE))</f>
        <v>1</v>
      </c>
      <c r="I44" s="5">
        <f t="shared" si="31"/>
        <v>15.25</v>
      </c>
      <c r="J44" s="5">
        <f t="shared" si="5"/>
        <v>36</v>
      </c>
      <c r="K44" s="5">
        <f>IF(ISERROR(VLOOKUP($A44,'D Squad Players'!J$2:L$23,1,FALSE)),"",VLOOKUP($A44,'D Squad Players'!J$2:L$23,3,FALSE))</f>
        <v>0</v>
      </c>
      <c r="L44" s="5">
        <f t="shared" si="31"/>
        <v>7</v>
      </c>
      <c r="M44" s="5">
        <f t="shared" si="6"/>
        <v>43</v>
      </c>
      <c r="N44" s="5">
        <f>IF(ISERROR(VLOOKUP($A44,'D Squad Players'!M$2:O$23,1,FALSE)),"",VLOOKUP($A44,'D Squad Players'!M$2:O$23,3,FALSE))</f>
        <v>0</v>
      </c>
      <c r="O44" s="5">
        <f t="shared" si="31"/>
        <v>7</v>
      </c>
      <c r="P44" s="5">
        <f t="shared" si="7"/>
        <v>50</v>
      </c>
      <c r="Q44" s="5" t="str">
        <f>IF(ISERROR(VLOOKUP($A44,'D Squad Players'!P$2:R$23,1,FALSE)),"",VLOOKUP($A44,'D Squad Players'!P$2:R$23,3,FALSE))</f>
        <v/>
      </c>
      <c r="R44" s="5" t="str">
        <f t="shared" si="31"/>
        <v/>
      </c>
      <c r="S44" s="5">
        <f t="shared" si="8"/>
        <v>50</v>
      </c>
      <c r="T44" s="5" t="str">
        <f>IF(ISERROR(VLOOKUP($A44,'D Squad Players'!S$2:U$23,1,FALSE)),"",VLOOKUP($A44,'D Squad Players'!S$2:U$23,3,FALSE))</f>
        <v/>
      </c>
      <c r="U44" s="5" t="str">
        <f t="shared" si="31"/>
        <v/>
      </c>
      <c r="V44" s="5">
        <f t="shared" si="9"/>
        <v>50</v>
      </c>
      <c r="W44" s="5" t="str">
        <f>IF(ISERROR(VLOOKUP($A44,'D Squad Players'!V$2:X$23,1,FALSE)),"",VLOOKUP($A44,'D Squad Players'!V$2:X$23,3,FALSE))</f>
        <v/>
      </c>
      <c r="X44" s="5" t="str">
        <f t="shared" si="31"/>
        <v/>
      </c>
      <c r="Y44" s="5">
        <f t="shared" si="10"/>
        <v>50</v>
      </c>
      <c r="Z44" s="5" t="str">
        <f>IF(ISERROR(VLOOKUP($A44,'D Squad Players'!Y$2:AA$23,1,FALSE)),"",VLOOKUP($A44,'D Squad Players'!Y$2:AA$23,3,FALSE))</f>
        <v/>
      </c>
      <c r="AA44" s="5" t="str">
        <f t="shared" si="31"/>
        <v/>
      </c>
      <c r="AB44" s="5">
        <f t="shared" si="11"/>
        <v>50</v>
      </c>
      <c r="AC44" s="5" t="str">
        <f>IF(ISERROR(VLOOKUP($A44,'D Squad Players'!AB$2:AD$23,1,FALSE)),"",VLOOKUP($A44,'D Squad Players'!AB$2:AD$23,3,FALSE))</f>
        <v/>
      </c>
      <c r="AD44" s="5" t="str">
        <f t="shared" si="31"/>
        <v/>
      </c>
      <c r="AE44" s="5">
        <f t="shared" si="12"/>
        <v>50</v>
      </c>
      <c r="AF44" s="5" t="str">
        <f>IF(ISERROR(VLOOKUP($A44,'D Squad Players'!AE$2:AG$23,1,FALSE)),"",VLOOKUP($A44,'D Squad Players'!AE$2:AG$23,3,FALSE))</f>
        <v/>
      </c>
      <c r="AG44" s="5" t="str">
        <f t="shared" si="31"/>
        <v/>
      </c>
      <c r="AH44" s="5">
        <f t="shared" si="13"/>
        <v>50</v>
      </c>
      <c r="AI44" s="5" t="str">
        <f>IF(ISERROR(VLOOKUP($A44,'D Squad Players'!AH$2:AJ$23,1,FALSE)),"",VLOOKUP($A44,'D Squad Players'!AH$2:AJ$23,3,FALSE))</f>
        <v/>
      </c>
      <c r="AJ44" s="5" t="str">
        <f t="shared" si="31"/>
        <v/>
      </c>
      <c r="AK44" s="5">
        <f t="shared" si="14"/>
        <v>50</v>
      </c>
      <c r="AL44" s="5" t="str">
        <f>IF(ISERROR(VLOOKUP($A44,'D Squad Players'!AK$2:AM$23,1,FALSE)),"",VLOOKUP($A44,'D Squad Players'!AK$2:AM$23,3,FALSE))</f>
        <v/>
      </c>
      <c r="AM44" s="5" t="str">
        <f t="shared" si="31"/>
        <v/>
      </c>
      <c r="AN44" s="5">
        <f t="shared" si="15"/>
        <v>50</v>
      </c>
      <c r="AO44" s="5" t="str">
        <f>IF(ISERROR(VLOOKUP($A44,'D Squad Players'!AN$2:AP$23,1,FALSE)),"",VLOOKUP($A44,'D Squad Players'!AN$2:AP$23,3,FALSE))</f>
        <v/>
      </c>
      <c r="AP44" s="5" t="str">
        <f t="shared" si="31"/>
        <v/>
      </c>
      <c r="AQ44" s="5">
        <f t="shared" si="16"/>
        <v>50</v>
      </c>
      <c r="AR44" s="5" t="str">
        <f>IF(ISERROR(VLOOKUP($A44,'D Squad Players'!AQ$2:AS$23,1,FALSE)),"",VLOOKUP($A44,'D Squad Players'!AQ$2:AS$23,3,FALSE))</f>
        <v/>
      </c>
      <c r="AS44" s="5" t="str">
        <f t="shared" si="31"/>
        <v/>
      </c>
      <c r="AT44" s="5">
        <f t="shared" si="17"/>
        <v>50</v>
      </c>
      <c r="AU44" s="5" t="str">
        <f>IF(ISERROR(VLOOKUP($A44,'D Squad Players'!AT$2:AV$23,1,FALSE)),"",VLOOKUP($A44,'D Squad Players'!AT$2:AV$23,3,FALSE))</f>
        <v/>
      </c>
      <c r="AV44" s="5" t="str">
        <f t="shared" si="31"/>
        <v/>
      </c>
      <c r="AW44" s="5">
        <f t="shared" si="18"/>
        <v>50</v>
      </c>
      <c r="AX44" s="5" t="str">
        <f>IF(ISERROR(VLOOKUP($A44,'D Squad Players'!AW$2:AY$23,1,FALSE)),"",VLOOKUP($A44,'D Squad Players'!AW$2:AY$23,3,FALSE))</f>
        <v/>
      </c>
      <c r="AY44" s="5" t="str">
        <f t="shared" si="31"/>
        <v/>
      </c>
      <c r="AZ44" s="5">
        <f t="shared" si="19"/>
        <v>50</v>
      </c>
      <c r="BA44" s="5" t="str">
        <f>IF(ISERROR(VLOOKUP($A44,'D Squad Players'!AZ$2:BB$23,1,FALSE)),"",VLOOKUP($A44,'D Squad Players'!AZ$2:BB$23,3,FALSE))</f>
        <v/>
      </c>
      <c r="BB44" s="5" t="str">
        <f t="shared" si="31"/>
        <v/>
      </c>
      <c r="BC44" s="5">
        <f t="shared" si="20"/>
        <v>50</v>
      </c>
      <c r="BD44" s="2">
        <f t="shared" si="21"/>
        <v>50</v>
      </c>
      <c r="BE44" s="2">
        <f t="shared" si="25"/>
        <v>5</v>
      </c>
      <c r="BF44" s="2">
        <f t="shared" si="26"/>
        <v>50</v>
      </c>
      <c r="BG44" s="2">
        <f t="shared" si="27"/>
        <v>5</v>
      </c>
      <c r="BH44">
        <f t="shared" si="28"/>
        <v>7</v>
      </c>
      <c r="BI44">
        <f t="shared" si="29"/>
        <v>1</v>
      </c>
    </row>
    <row r="45" spans="1:61" x14ac:dyDescent="0.25">
      <c r="A45" t="s">
        <v>95</v>
      </c>
      <c r="B45" s="5">
        <f>IF(ISERROR(VLOOKUP($A45,'D Squad Players'!A$2:C$23,1,FALSE)),"",VLOOKUP($A45,'D Squad Players'!A$2:C$23,3,FALSE))</f>
        <v>0</v>
      </c>
      <c r="C45" s="5">
        <f t="shared" si="0"/>
        <v>7</v>
      </c>
      <c r="D45" s="5">
        <f t="shared" si="1"/>
        <v>7</v>
      </c>
      <c r="E45" s="5" t="str">
        <f>IF(ISERROR(VLOOKUP($A45,'D Squad Players'!D$2:F$23,1,FALSE)),"",VLOOKUP($A45,'D Squad Players'!D$2:F$23,3,FALSE))</f>
        <v/>
      </c>
      <c r="F45" s="5" t="str">
        <f t="shared" si="2"/>
        <v/>
      </c>
      <c r="G45" s="5">
        <f t="shared" si="24"/>
        <v>7</v>
      </c>
      <c r="H45" s="5">
        <f>IF(ISERROR(VLOOKUP($A45,'D Squad Players'!G$2:I$23,1,FALSE)),"",VLOOKUP($A45,'D Squad Players'!G$2:I$23,3,FALSE))</f>
        <v>2</v>
      </c>
      <c r="I45" s="5">
        <f t="shared" si="31"/>
        <v>14.5</v>
      </c>
      <c r="J45" s="5">
        <f t="shared" si="5"/>
        <v>21.5</v>
      </c>
      <c r="K45" s="5">
        <f>IF(ISERROR(VLOOKUP($A45,'D Squad Players'!J$2:L$23,1,FALSE)),"",VLOOKUP($A45,'D Squad Players'!J$2:L$23,3,FALSE))</f>
        <v>1</v>
      </c>
      <c r="L45" s="5">
        <f t="shared" si="31"/>
        <v>15.25</v>
      </c>
      <c r="M45" s="5">
        <f t="shared" si="6"/>
        <v>36.75</v>
      </c>
      <c r="N45" s="5" t="str">
        <f>IF(ISERROR(VLOOKUP($A45,'D Squad Players'!M$2:O$23,1,FALSE)),"",VLOOKUP($A45,'D Squad Players'!M$2:O$23,3,FALSE))</f>
        <v/>
      </c>
      <c r="O45" s="5" t="str">
        <f t="shared" si="31"/>
        <v/>
      </c>
      <c r="P45" s="5">
        <f t="shared" si="7"/>
        <v>36.75</v>
      </c>
      <c r="Q45" s="5" t="str">
        <f>IF(ISERROR(VLOOKUP($A45,'D Squad Players'!P$2:R$23,1,FALSE)),"",VLOOKUP($A45,'D Squad Players'!P$2:R$23,3,FALSE))</f>
        <v/>
      </c>
      <c r="R45" s="5" t="str">
        <f t="shared" si="31"/>
        <v/>
      </c>
      <c r="S45" s="5">
        <f t="shared" si="8"/>
        <v>36.75</v>
      </c>
      <c r="T45" s="5" t="str">
        <f>IF(ISERROR(VLOOKUP($A45,'D Squad Players'!S$2:U$23,1,FALSE)),"",VLOOKUP($A45,'D Squad Players'!S$2:U$23,3,FALSE))</f>
        <v/>
      </c>
      <c r="U45" s="5" t="str">
        <f t="shared" si="31"/>
        <v/>
      </c>
      <c r="V45" s="5">
        <f t="shared" si="9"/>
        <v>36.75</v>
      </c>
      <c r="W45" s="5" t="str">
        <f>IF(ISERROR(VLOOKUP($A45,'D Squad Players'!V$2:X$23,1,FALSE)),"",VLOOKUP($A45,'D Squad Players'!V$2:X$23,3,FALSE))</f>
        <v/>
      </c>
      <c r="X45" s="5" t="str">
        <f t="shared" si="31"/>
        <v/>
      </c>
      <c r="Y45" s="5">
        <f t="shared" si="10"/>
        <v>36.75</v>
      </c>
      <c r="Z45" s="5" t="str">
        <f>IF(ISERROR(VLOOKUP($A45,'D Squad Players'!Y$2:AA$23,1,FALSE)),"",VLOOKUP($A45,'D Squad Players'!Y$2:AA$23,3,FALSE))</f>
        <v/>
      </c>
      <c r="AA45" s="5" t="str">
        <f t="shared" si="31"/>
        <v/>
      </c>
      <c r="AB45" s="5">
        <f t="shared" si="11"/>
        <v>36.75</v>
      </c>
      <c r="AC45" s="5" t="str">
        <f>IF(ISERROR(VLOOKUP($A45,'D Squad Players'!AB$2:AD$23,1,FALSE)),"",VLOOKUP($A45,'D Squad Players'!AB$2:AD$23,3,FALSE))</f>
        <v/>
      </c>
      <c r="AD45" s="5" t="str">
        <f t="shared" si="31"/>
        <v/>
      </c>
      <c r="AE45" s="5">
        <f t="shared" si="12"/>
        <v>36.75</v>
      </c>
      <c r="AF45" s="5" t="str">
        <f>IF(ISERROR(VLOOKUP($A45,'D Squad Players'!AE$2:AG$23,1,FALSE)),"",VLOOKUP($A45,'D Squad Players'!AE$2:AG$23,3,FALSE))</f>
        <v/>
      </c>
      <c r="AG45" s="5" t="str">
        <f t="shared" si="31"/>
        <v/>
      </c>
      <c r="AH45" s="5">
        <f t="shared" si="13"/>
        <v>36.75</v>
      </c>
      <c r="AI45" s="5" t="str">
        <f>IF(ISERROR(VLOOKUP($A45,'D Squad Players'!AH$2:AJ$23,1,FALSE)),"",VLOOKUP($A45,'D Squad Players'!AH$2:AJ$23,3,FALSE))</f>
        <v/>
      </c>
      <c r="AJ45" s="5" t="str">
        <f t="shared" si="31"/>
        <v/>
      </c>
      <c r="AK45" s="5">
        <f t="shared" si="14"/>
        <v>36.75</v>
      </c>
      <c r="AL45" s="5" t="str">
        <f>IF(ISERROR(VLOOKUP($A45,'D Squad Players'!AK$2:AM$23,1,FALSE)),"",VLOOKUP($A45,'D Squad Players'!AK$2:AM$23,3,FALSE))</f>
        <v/>
      </c>
      <c r="AM45" s="5" t="str">
        <f t="shared" si="31"/>
        <v/>
      </c>
      <c r="AN45" s="5">
        <f t="shared" si="15"/>
        <v>36.75</v>
      </c>
      <c r="AO45" s="5" t="str">
        <f>IF(ISERROR(VLOOKUP($A45,'D Squad Players'!AN$2:AP$23,1,FALSE)),"",VLOOKUP($A45,'D Squad Players'!AN$2:AP$23,3,FALSE))</f>
        <v/>
      </c>
      <c r="AP45" s="5" t="str">
        <f t="shared" si="31"/>
        <v/>
      </c>
      <c r="AQ45" s="5">
        <f t="shared" si="16"/>
        <v>36.75</v>
      </c>
      <c r="AR45" s="5" t="str">
        <f>IF(ISERROR(VLOOKUP($A45,'D Squad Players'!AQ$2:AS$23,1,FALSE)),"",VLOOKUP($A45,'D Squad Players'!AQ$2:AS$23,3,FALSE))</f>
        <v/>
      </c>
      <c r="AS45" s="5" t="str">
        <f t="shared" si="31"/>
        <v/>
      </c>
      <c r="AT45" s="5">
        <f t="shared" si="17"/>
        <v>36.75</v>
      </c>
      <c r="AU45" s="5" t="str">
        <f>IF(ISERROR(VLOOKUP($A45,'D Squad Players'!AT$2:AV$23,1,FALSE)),"",VLOOKUP($A45,'D Squad Players'!AT$2:AV$23,3,FALSE))</f>
        <v/>
      </c>
      <c r="AV45" s="5" t="str">
        <f t="shared" si="31"/>
        <v/>
      </c>
      <c r="AW45" s="5">
        <f t="shared" si="18"/>
        <v>36.75</v>
      </c>
      <c r="AX45" s="5" t="str">
        <f>IF(ISERROR(VLOOKUP($A45,'D Squad Players'!AW$2:AY$23,1,FALSE)),"",VLOOKUP($A45,'D Squad Players'!AW$2:AY$23,3,FALSE))</f>
        <v/>
      </c>
      <c r="AY45" s="5" t="str">
        <f t="shared" si="31"/>
        <v/>
      </c>
      <c r="AZ45" s="5">
        <f t="shared" si="19"/>
        <v>36.75</v>
      </c>
      <c r="BA45" s="5" t="str">
        <f>IF(ISERROR(VLOOKUP($A45,'D Squad Players'!AZ$2:BB$23,1,FALSE)),"",VLOOKUP($A45,'D Squad Players'!AZ$2:BB$23,3,FALSE))</f>
        <v/>
      </c>
      <c r="BB45" s="5" t="str">
        <f t="shared" si="31"/>
        <v/>
      </c>
      <c r="BC45" s="5">
        <f t="shared" si="20"/>
        <v>36.75</v>
      </c>
      <c r="BD45" s="2">
        <f t="shared" si="21"/>
        <v>36.75</v>
      </c>
      <c r="BE45" s="2">
        <f t="shared" si="25"/>
        <v>3</v>
      </c>
      <c r="BF45" s="2">
        <f t="shared" si="26"/>
        <v>36.75</v>
      </c>
      <c r="BG45" s="2">
        <f t="shared" si="27"/>
        <v>3</v>
      </c>
      <c r="BH45">
        <f t="shared" si="28"/>
        <v>15.25</v>
      </c>
      <c r="BI45">
        <f t="shared" si="29"/>
        <v>1</v>
      </c>
    </row>
    <row r="46" spans="1:61" x14ac:dyDescent="0.25">
      <c r="A46" t="s">
        <v>110</v>
      </c>
      <c r="B46" s="5">
        <f>IF(ISERROR(VLOOKUP($A46,'D Squad Players'!A$2:C$23,1,FALSE)),"",VLOOKUP($A46,'D Squad Players'!A$2:C$23,3,FALSE))</f>
        <v>0</v>
      </c>
      <c r="C46" s="5">
        <f t="shared" si="0"/>
        <v>7</v>
      </c>
      <c r="D46" s="5">
        <f t="shared" si="1"/>
        <v>7</v>
      </c>
      <c r="E46" s="5">
        <f>IF(ISERROR(VLOOKUP($A46,'D Squad Players'!D$2:F$23,1,FALSE)),"",VLOOKUP($A46,'D Squad Players'!D$2:F$23,3,FALSE))</f>
        <v>0</v>
      </c>
      <c r="F46" s="5">
        <f t="shared" si="2"/>
        <v>7</v>
      </c>
      <c r="G46" s="5">
        <f t="shared" si="24"/>
        <v>14</v>
      </c>
      <c r="H46" s="5">
        <f>IF(ISERROR(VLOOKUP($A46,'D Squad Players'!G$2:I$23,1,FALSE)),"",VLOOKUP($A46,'D Squad Players'!G$2:I$23,3,FALSE))</f>
        <v>0</v>
      </c>
      <c r="I46" s="5">
        <f t="shared" si="31"/>
        <v>7</v>
      </c>
      <c r="J46" s="5">
        <f t="shared" si="5"/>
        <v>21</v>
      </c>
      <c r="K46" s="5">
        <f>IF(ISERROR(VLOOKUP($A46,'D Squad Players'!J$2:L$23,1,FALSE)),"",VLOOKUP($A46,'D Squad Players'!J$2:L$23,3,FALSE))</f>
        <v>0</v>
      </c>
      <c r="L46" s="5">
        <f t="shared" si="31"/>
        <v>7</v>
      </c>
      <c r="M46" s="5">
        <f t="shared" si="6"/>
        <v>28</v>
      </c>
      <c r="N46" s="5">
        <f>IF(ISERROR(VLOOKUP($A46,'D Squad Players'!M$2:O$23,1,FALSE)),"",VLOOKUP($A46,'D Squad Players'!M$2:O$23,3,FALSE))</f>
        <v>0</v>
      </c>
      <c r="O46" s="5">
        <f t="shared" si="31"/>
        <v>7</v>
      </c>
      <c r="P46" s="5">
        <f t="shared" si="7"/>
        <v>35</v>
      </c>
      <c r="Q46" s="5" t="str">
        <f>IF(ISERROR(VLOOKUP($A46,'D Squad Players'!P$2:R$23,1,FALSE)),"",VLOOKUP($A46,'D Squad Players'!P$2:R$23,3,FALSE))</f>
        <v/>
      </c>
      <c r="R46" s="5" t="str">
        <f t="shared" si="31"/>
        <v/>
      </c>
      <c r="S46" s="5">
        <f t="shared" si="8"/>
        <v>35</v>
      </c>
      <c r="T46" s="5" t="str">
        <f>IF(ISERROR(VLOOKUP($A46,'D Squad Players'!S$2:U$23,1,FALSE)),"",VLOOKUP($A46,'D Squad Players'!S$2:U$23,3,FALSE))</f>
        <v/>
      </c>
      <c r="U46" s="5" t="str">
        <f t="shared" si="31"/>
        <v/>
      </c>
      <c r="V46" s="5">
        <f t="shared" si="9"/>
        <v>35</v>
      </c>
      <c r="W46" s="5" t="str">
        <f>IF(ISERROR(VLOOKUP($A46,'D Squad Players'!V$2:X$23,1,FALSE)),"",VLOOKUP($A46,'D Squad Players'!V$2:X$23,3,FALSE))</f>
        <v/>
      </c>
      <c r="X46" s="5" t="str">
        <f t="shared" si="31"/>
        <v/>
      </c>
      <c r="Y46" s="5">
        <f t="shared" si="10"/>
        <v>35</v>
      </c>
      <c r="Z46" s="5" t="str">
        <f>IF(ISERROR(VLOOKUP($A46,'D Squad Players'!Y$2:AA$23,1,FALSE)),"",VLOOKUP($A46,'D Squad Players'!Y$2:AA$23,3,FALSE))</f>
        <v/>
      </c>
      <c r="AA46" s="5" t="str">
        <f t="shared" si="31"/>
        <v/>
      </c>
      <c r="AB46" s="5">
        <f t="shared" si="11"/>
        <v>35</v>
      </c>
      <c r="AC46" s="5" t="str">
        <f>IF(ISERROR(VLOOKUP($A46,'D Squad Players'!AB$2:AD$23,1,FALSE)),"",VLOOKUP($A46,'D Squad Players'!AB$2:AD$23,3,FALSE))</f>
        <v/>
      </c>
      <c r="AD46" s="5" t="str">
        <f t="shared" si="31"/>
        <v/>
      </c>
      <c r="AE46" s="5">
        <f t="shared" si="12"/>
        <v>35</v>
      </c>
      <c r="AF46" s="5" t="str">
        <f>IF(ISERROR(VLOOKUP($A46,'D Squad Players'!AE$2:AG$23,1,FALSE)),"",VLOOKUP($A46,'D Squad Players'!AE$2:AG$23,3,FALSE))</f>
        <v/>
      </c>
      <c r="AG46" s="5" t="str">
        <f t="shared" si="31"/>
        <v/>
      </c>
      <c r="AH46" s="5">
        <f t="shared" si="13"/>
        <v>35</v>
      </c>
      <c r="AI46" s="5" t="str">
        <f>IF(ISERROR(VLOOKUP($A46,'D Squad Players'!AH$2:AJ$23,1,FALSE)),"",VLOOKUP($A46,'D Squad Players'!AH$2:AJ$23,3,FALSE))</f>
        <v/>
      </c>
      <c r="AJ46" s="5" t="str">
        <f t="shared" si="31"/>
        <v/>
      </c>
      <c r="AK46" s="5">
        <f t="shared" si="14"/>
        <v>35</v>
      </c>
      <c r="AL46" s="5" t="str">
        <f>IF(ISERROR(VLOOKUP($A46,'D Squad Players'!AK$2:AM$23,1,FALSE)),"",VLOOKUP($A46,'D Squad Players'!AK$2:AM$23,3,FALSE))</f>
        <v/>
      </c>
      <c r="AM46" s="5" t="str">
        <f t="shared" si="31"/>
        <v/>
      </c>
      <c r="AN46" s="5">
        <f t="shared" si="15"/>
        <v>35</v>
      </c>
      <c r="AO46" s="5" t="str">
        <f>IF(ISERROR(VLOOKUP($A46,'D Squad Players'!AN$2:AP$23,1,FALSE)),"",VLOOKUP($A46,'D Squad Players'!AN$2:AP$23,3,FALSE))</f>
        <v/>
      </c>
      <c r="AP46" s="5" t="str">
        <f t="shared" si="31"/>
        <v/>
      </c>
      <c r="AQ46" s="5">
        <f t="shared" si="16"/>
        <v>35</v>
      </c>
      <c r="AR46" s="5" t="str">
        <f>IF(ISERROR(VLOOKUP($A46,'D Squad Players'!AQ$2:AS$23,1,FALSE)),"",VLOOKUP($A46,'D Squad Players'!AQ$2:AS$23,3,FALSE))</f>
        <v/>
      </c>
      <c r="AS46" s="5" t="str">
        <f t="shared" si="31"/>
        <v/>
      </c>
      <c r="AT46" s="5">
        <f t="shared" si="17"/>
        <v>35</v>
      </c>
      <c r="AU46" s="5" t="str">
        <f>IF(ISERROR(VLOOKUP($A46,'D Squad Players'!AT$2:AV$23,1,FALSE)),"",VLOOKUP($A46,'D Squad Players'!AT$2:AV$23,3,FALSE))</f>
        <v/>
      </c>
      <c r="AV46" s="5" t="str">
        <f t="shared" si="31"/>
        <v/>
      </c>
      <c r="AW46" s="5">
        <f t="shared" si="18"/>
        <v>35</v>
      </c>
      <c r="AX46" s="5" t="str">
        <f>IF(ISERROR(VLOOKUP($A46,'D Squad Players'!AW$2:AY$23,1,FALSE)),"",VLOOKUP($A46,'D Squad Players'!AW$2:AY$23,3,FALSE))</f>
        <v/>
      </c>
      <c r="AY46" s="5" t="str">
        <f t="shared" si="31"/>
        <v/>
      </c>
      <c r="AZ46" s="5">
        <f t="shared" si="19"/>
        <v>35</v>
      </c>
      <c r="BA46" s="5" t="str">
        <f>IF(ISERROR(VLOOKUP($A46,'D Squad Players'!AZ$2:BB$23,1,FALSE)),"",VLOOKUP($A46,'D Squad Players'!AZ$2:BB$23,3,FALSE))</f>
        <v/>
      </c>
      <c r="BB46" s="5" t="str">
        <f t="shared" si="31"/>
        <v/>
      </c>
      <c r="BC46" s="5">
        <f t="shared" si="20"/>
        <v>35</v>
      </c>
      <c r="BD46" s="2">
        <f t="shared" si="21"/>
        <v>35</v>
      </c>
      <c r="BE46" s="2">
        <f t="shared" si="25"/>
        <v>5</v>
      </c>
      <c r="BF46" s="2">
        <f t="shared" si="26"/>
        <v>35</v>
      </c>
      <c r="BG46" s="2">
        <f t="shared" si="27"/>
        <v>5</v>
      </c>
      <c r="BH46">
        <f t="shared" si="28"/>
        <v>7</v>
      </c>
      <c r="BI46">
        <f t="shared" si="29"/>
        <v>1</v>
      </c>
    </row>
    <row r="47" spans="1:61" x14ac:dyDescent="0.25">
      <c r="A47" t="s">
        <v>138</v>
      </c>
      <c r="B47" s="5" t="str">
        <f>IF(ISERROR(VLOOKUP($A47,'D Squad Players'!A$2:C$23,1,FALSE)),"",VLOOKUP($A47,'D Squad Players'!A$2:C$23,3,FALSE))</f>
        <v/>
      </c>
      <c r="C47" s="5" t="str">
        <f t="shared" si="0"/>
        <v/>
      </c>
      <c r="D47" s="5" t="str">
        <f t="shared" si="1"/>
        <v/>
      </c>
      <c r="E47" s="5" t="str">
        <f>IF(ISERROR(VLOOKUP($A47,'D Squad Players'!D$2:F$23,1,FALSE)),"",VLOOKUP($A47,'D Squad Players'!D$2:F$23,3,FALSE))</f>
        <v/>
      </c>
      <c r="F47" s="5" t="str">
        <f t="shared" si="2"/>
        <v/>
      </c>
      <c r="G47" s="5" t="str">
        <f t="shared" si="24"/>
        <v/>
      </c>
      <c r="H47" s="5" t="str">
        <f>IF(ISERROR(VLOOKUP($A47,'D Squad Players'!G$2:I$23,1,FALSE)),"",VLOOKUP($A47,'D Squad Players'!G$2:I$23,3,FALSE))</f>
        <v/>
      </c>
      <c r="I47" s="5" t="str">
        <f t="shared" si="31"/>
        <v/>
      </c>
      <c r="J47" s="5" t="str">
        <f t="shared" si="5"/>
        <v/>
      </c>
      <c r="K47" s="5">
        <f>IF(ISERROR(VLOOKUP($A47,'D Squad Players'!J$2:L$23,1,FALSE)),"",VLOOKUP($A47,'D Squad Players'!J$2:L$23,3,FALSE))</f>
        <v>0</v>
      </c>
      <c r="L47" s="5">
        <f t="shared" si="31"/>
        <v>7</v>
      </c>
      <c r="M47" s="5">
        <f t="shared" si="6"/>
        <v>7</v>
      </c>
      <c r="N47" s="5">
        <f>IF(ISERROR(VLOOKUP($A47,'D Squad Players'!M$2:O$23,1,FALSE)),"",VLOOKUP($A47,'D Squad Players'!M$2:O$23,3,FALSE))</f>
        <v>6</v>
      </c>
      <c r="O47" s="5">
        <f t="shared" si="31"/>
        <v>11.5</v>
      </c>
      <c r="P47" s="5">
        <f t="shared" si="7"/>
        <v>18.5</v>
      </c>
      <c r="Q47" s="5" t="str">
        <f>IF(ISERROR(VLOOKUP($A47,'D Squad Players'!P$2:R$23,1,FALSE)),"",VLOOKUP($A47,'D Squad Players'!P$2:R$23,3,FALSE))</f>
        <v/>
      </c>
      <c r="R47" s="5" t="str">
        <f t="shared" si="31"/>
        <v/>
      </c>
      <c r="S47" s="5">
        <f t="shared" si="8"/>
        <v>18.5</v>
      </c>
      <c r="T47" s="5" t="str">
        <f>IF(ISERROR(VLOOKUP($A47,'D Squad Players'!S$2:U$23,1,FALSE)),"",VLOOKUP($A47,'D Squad Players'!S$2:U$23,3,FALSE))</f>
        <v/>
      </c>
      <c r="U47" s="5" t="str">
        <f t="shared" si="31"/>
        <v/>
      </c>
      <c r="V47" s="5">
        <f t="shared" si="9"/>
        <v>18.5</v>
      </c>
      <c r="W47" s="5" t="str">
        <f>IF(ISERROR(VLOOKUP($A47,'D Squad Players'!V$2:X$23,1,FALSE)),"",VLOOKUP($A47,'D Squad Players'!V$2:X$23,3,FALSE))</f>
        <v/>
      </c>
      <c r="X47" s="5" t="str">
        <f t="shared" si="31"/>
        <v/>
      </c>
      <c r="Y47" s="5">
        <f t="shared" si="10"/>
        <v>18.5</v>
      </c>
      <c r="Z47" s="5" t="str">
        <f>IF(ISERROR(VLOOKUP($A47,'D Squad Players'!Y$2:AA$23,1,FALSE)),"",VLOOKUP($A47,'D Squad Players'!Y$2:AA$23,3,FALSE))</f>
        <v/>
      </c>
      <c r="AA47" s="5" t="str">
        <f t="shared" si="31"/>
        <v/>
      </c>
      <c r="AB47" s="5">
        <f t="shared" si="11"/>
        <v>18.5</v>
      </c>
      <c r="AC47" s="5" t="str">
        <f>IF(ISERROR(VLOOKUP($A47,'D Squad Players'!AB$2:AD$23,1,FALSE)),"",VLOOKUP($A47,'D Squad Players'!AB$2:AD$23,3,FALSE))</f>
        <v/>
      </c>
      <c r="AD47" s="5" t="str">
        <f t="shared" si="31"/>
        <v/>
      </c>
      <c r="AE47" s="5">
        <f t="shared" si="12"/>
        <v>18.5</v>
      </c>
      <c r="AF47" s="5" t="str">
        <f>IF(ISERROR(VLOOKUP($A47,'D Squad Players'!AE$2:AG$23,1,FALSE)),"",VLOOKUP($A47,'D Squad Players'!AE$2:AG$23,3,FALSE))</f>
        <v/>
      </c>
      <c r="AG47" s="5" t="str">
        <f t="shared" si="31"/>
        <v/>
      </c>
      <c r="AH47" s="5">
        <f t="shared" si="13"/>
        <v>18.5</v>
      </c>
      <c r="AI47" s="5" t="str">
        <f>IF(ISERROR(VLOOKUP($A47,'D Squad Players'!AH$2:AJ$23,1,FALSE)),"",VLOOKUP($A47,'D Squad Players'!AH$2:AJ$23,3,FALSE))</f>
        <v/>
      </c>
      <c r="AJ47" s="5" t="str">
        <f t="shared" si="31"/>
        <v/>
      </c>
      <c r="AK47" s="5">
        <f t="shared" si="14"/>
        <v>18.5</v>
      </c>
      <c r="AL47" s="5" t="str">
        <f>IF(ISERROR(VLOOKUP($A47,'D Squad Players'!AK$2:AM$23,1,FALSE)),"",VLOOKUP($A47,'D Squad Players'!AK$2:AM$23,3,FALSE))</f>
        <v/>
      </c>
      <c r="AM47" s="5" t="str">
        <f t="shared" si="31"/>
        <v/>
      </c>
      <c r="AN47" s="5">
        <f t="shared" si="15"/>
        <v>18.5</v>
      </c>
      <c r="AO47" s="5" t="str">
        <f>IF(ISERROR(VLOOKUP($A47,'D Squad Players'!AN$2:AP$23,1,FALSE)),"",VLOOKUP($A47,'D Squad Players'!AN$2:AP$23,3,FALSE))</f>
        <v/>
      </c>
      <c r="AP47" s="5" t="str">
        <f t="shared" si="31"/>
        <v/>
      </c>
      <c r="AQ47" s="5">
        <f t="shared" si="16"/>
        <v>18.5</v>
      </c>
      <c r="AR47" s="5" t="str">
        <f>IF(ISERROR(VLOOKUP($A47,'D Squad Players'!AQ$2:AS$23,1,FALSE)),"",VLOOKUP($A47,'D Squad Players'!AQ$2:AS$23,3,FALSE))</f>
        <v/>
      </c>
      <c r="AS47" s="5" t="str">
        <f t="shared" si="31"/>
        <v/>
      </c>
      <c r="AT47" s="5">
        <f t="shared" si="17"/>
        <v>18.5</v>
      </c>
      <c r="AU47" s="5" t="str">
        <f>IF(ISERROR(VLOOKUP($A47,'D Squad Players'!AT$2:AV$23,1,FALSE)),"",VLOOKUP($A47,'D Squad Players'!AT$2:AV$23,3,FALSE))</f>
        <v/>
      </c>
      <c r="AV47" s="5" t="str">
        <f t="shared" si="31"/>
        <v/>
      </c>
      <c r="AW47" s="5">
        <f t="shared" si="18"/>
        <v>18.5</v>
      </c>
      <c r="AX47" s="5" t="str">
        <f>IF(ISERROR(VLOOKUP($A47,'D Squad Players'!AW$2:AY$23,1,FALSE)),"",VLOOKUP($A47,'D Squad Players'!AW$2:AY$23,3,FALSE))</f>
        <v/>
      </c>
      <c r="AY47" s="5" t="str">
        <f t="shared" si="31"/>
        <v/>
      </c>
      <c r="AZ47" s="5">
        <f t="shared" si="19"/>
        <v>18.5</v>
      </c>
      <c r="BA47" s="5" t="str">
        <f>IF(ISERROR(VLOOKUP($A47,'D Squad Players'!AZ$2:BB$23,1,FALSE)),"",VLOOKUP($A47,'D Squad Players'!AZ$2:BB$23,3,FALSE))</f>
        <v/>
      </c>
      <c r="BB47" s="5" t="str">
        <f t="shared" si="31"/>
        <v/>
      </c>
      <c r="BC47" s="5">
        <f t="shared" si="20"/>
        <v>18.5</v>
      </c>
      <c r="BD47" s="2">
        <f t="shared" si="21"/>
        <v>18.5</v>
      </c>
      <c r="BE47" s="2">
        <f t="shared" si="25"/>
        <v>2</v>
      </c>
      <c r="BF47" s="2">
        <f t="shared" si="26"/>
        <v>18.5</v>
      </c>
      <c r="BG47" s="2">
        <f t="shared" si="27"/>
        <v>2</v>
      </c>
      <c r="BH47">
        <f t="shared" si="28"/>
        <v>7</v>
      </c>
      <c r="BI47">
        <f t="shared" si="29"/>
        <v>1</v>
      </c>
    </row>
    <row r="48" spans="1:61" x14ac:dyDescent="0.25">
      <c r="A48" t="s">
        <v>139</v>
      </c>
      <c r="B48" s="5" t="str">
        <f>IF(ISERROR(VLOOKUP($A48,'D Squad Players'!A$2:C$23,1,FALSE)),"",VLOOKUP($A48,'D Squad Players'!A$2:C$23,3,FALSE))</f>
        <v/>
      </c>
      <c r="C48" s="5" t="str">
        <f t="shared" si="0"/>
        <v/>
      </c>
      <c r="D48" s="5" t="str">
        <f t="shared" si="1"/>
        <v/>
      </c>
      <c r="E48" s="5" t="str">
        <f>IF(ISERROR(VLOOKUP($A48,'D Squad Players'!D$2:F$23,1,FALSE)),"",VLOOKUP($A48,'D Squad Players'!D$2:F$23,3,FALSE))</f>
        <v/>
      </c>
      <c r="F48" s="5" t="str">
        <f t="shared" si="2"/>
        <v/>
      </c>
      <c r="G48" s="5" t="str">
        <f t="shared" si="24"/>
        <v/>
      </c>
      <c r="H48" s="5">
        <f>IF(ISERROR(VLOOKUP($A48,'D Squad Players'!G$2:I$23,1,FALSE)),"",VLOOKUP($A48,'D Squad Players'!G$2:I$23,3,FALSE))</f>
        <v>4</v>
      </c>
      <c r="I48" s="5">
        <f t="shared" si="31"/>
        <v>13</v>
      </c>
      <c r="J48" s="5">
        <f t="shared" si="5"/>
        <v>13</v>
      </c>
      <c r="K48" s="5" t="str">
        <f>IF(ISERROR(VLOOKUP($A48,'D Squad Players'!J$2:L$23,1,FALSE)),"",VLOOKUP($A48,'D Squad Players'!J$2:L$23,3,FALSE))</f>
        <v/>
      </c>
      <c r="L48" s="5" t="str">
        <f t="shared" si="31"/>
        <v/>
      </c>
      <c r="M48" s="5">
        <f t="shared" si="6"/>
        <v>13</v>
      </c>
      <c r="N48" s="5" t="str">
        <f>IF(ISERROR(VLOOKUP($A48,'D Squad Players'!M$2:O$23,1,FALSE)),"",VLOOKUP($A48,'D Squad Players'!M$2:O$23,3,FALSE))</f>
        <v/>
      </c>
      <c r="O48" s="5" t="str">
        <f t="shared" si="31"/>
        <v/>
      </c>
      <c r="P48" s="5">
        <f t="shared" si="7"/>
        <v>13</v>
      </c>
      <c r="Q48" s="5" t="str">
        <f>IF(ISERROR(VLOOKUP($A48,'D Squad Players'!P$2:R$23,1,FALSE)),"",VLOOKUP($A48,'D Squad Players'!P$2:R$23,3,FALSE))</f>
        <v/>
      </c>
      <c r="R48" s="5" t="str">
        <f t="shared" si="31"/>
        <v/>
      </c>
      <c r="S48" s="5">
        <f t="shared" si="8"/>
        <v>13</v>
      </c>
      <c r="T48" s="5" t="str">
        <f>IF(ISERROR(VLOOKUP($A48,'D Squad Players'!S$2:U$23,1,FALSE)),"",VLOOKUP($A48,'D Squad Players'!S$2:U$23,3,FALSE))</f>
        <v/>
      </c>
      <c r="U48" s="5" t="str">
        <f t="shared" si="31"/>
        <v/>
      </c>
      <c r="V48" s="5">
        <f t="shared" si="9"/>
        <v>13</v>
      </c>
      <c r="W48" s="5" t="str">
        <f>IF(ISERROR(VLOOKUP($A48,'D Squad Players'!V$2:X$23,1,FALSE)),"",VLOOKUP($A48,'D Squad Players'!V$2:X$23,3,FALSE))</f>
        <v/>
      </c>
      <c r="X48" s="5" t="str">
        <f t="shared" si="31"/>
        <v/>
      </c>
      <c r="Y48" s="5">
        <f t="shared" si="10"/>
        <v>13</v>
      </c>
      <c r="Z48" s="5" t="str">
        <f>IF(ISERROR(VLOOKUP($A48,'D Squad Players'!Y$2:AA$23,1,FALSE)),"",VLOOKUP($A48,'D Squad Players'!Y$2:AA$23,3,FALSE))</f>
        <v/>
      </c>
      <c r="AA48" s="5" t="str">
        <f t="shared" si="31"/>
        <v/>
      </c>
      <c r="AB48" s="5">
        <f t="shared" si="11"/>
        <v>13</v>
      </c>
      <c r="AC48" s="5" t="str">
        <f>IF(ISERROR(VLOOKUP($A48,'D Squad Players'!AB$2:AD$23,1,FALSE)),"",VLOOKUP($A48,'D Squad Players'!AB$2:AD$23,3,FALSE))</f>
        <v/>
      </c>
      <c r="AD48" s="5" t="str">
        <f t="shared" si="31"/>
        <v/>
      </c>
      <c r="AE48" s="5">
        <f t="shared" si="12"/>
        <v>13</v>
      </c>
      <c r="AF48" s="5" t="str">
        <f>IF(ISERROR(VLOOKUP($A48,'D Squad Players'!AE$2:AG$23,1,FALSE)),"",VLOOKUP($A48,'D Squad Players'!AE$2:AG$23,3,FALSE))</f>
        <v/>
      </c>
      <c r="AG48" s="5" t="str">
        <f t="shared" si="31"/>
        <v/>
      </c>
      <c r="AH48" s="5">
        <f t="shared" si="13"/>
        <v>13</v>
      </c>
      <c r="AI48" s="5" t="str">
        <f>IF(ISERROR(VLOOKUP($A48,'D Squad Players'!AH$2:AJ$23,1,FALSE)),"",VLOOKUP($A48,'D Squad Players'!AH$2:AJ$23,3,FALSE))</f>
        <v/>
      </c>
      <c r="AJ48" s="5" t="str">
        <f t="shared" si="31"/>
        <v/>
      </c>
      <c r="AK48" s="5">
        <f t="shared" si="14"/>
        <v>13</v>
      </c>
      <c r="AL48" s="5" t="str">
        <f>IF(ISERROR(VLOOKUP($A48,'D Squad Players'!AK$2:AM$23,1,FALSE)),"",VLOOKUP($A48,'D Squad Players'!AK$2:AM$23,3,FALSE))</f>
        <v/>
      </c>
      <c r="AM48" s="5" t="str">
        <f t="shared" si="31"/>
        <v/>
      </c>
      <c r="AN48" s="5">
        <f t="shared" si="15"/>
        <v>13</v>
      </c>
      <c r="AO48" s="5" t="str">
        <f>IF(ISERROR(VLOOKUP($A48,'D Squad Players'!AN$2:AP$23,1,FALSE)),"",VLOOKUP($A48,'D Squad Players'!AN$2:AP$23,3,FALSE))</f>
        <v/>
      </c>
      <c r="AP48" s="5" t="str">
        <f t="shared" si="31"/>
        <v/>
      </c>
      <c r="AQ48" s="5">
        <f t="shared" si="16"/>
        <v>13</v>
      </c>
      <c r="AR48" s="5" t="str">
        <f>IF(ISERROR(VLOOKUP($A48,'D Squad Players'!AQ$2:AS$23,1,FALSE)),"",VLOOKUP($A48,'D Squad Players'!AQ$2:AS$23,3,FALSE))</f>
        <v/>
      </c>
      <c r="AS48" s="5" t="str">
        <f t="shared" si="31"/>
        <v/>
      </c>
      <c r="AT48" s="5">
        <f t="shared" si="17"/>
        <v>13</v>
      </c>
      <c r="AU48" s="5" t="str">
        <f>IF(ISERROR(VLOOKUP($A48,'D Squad Players'!AT$2:AV$23,1,FALSE)),"",VLOOKUP($A48,'D Squad Players'!AT$2:AV$23,3,FALSE))</f>
        <v/>
      </c>
      <c r="AV48" s="5" t="str">
        <f t="shared" si="31"/>
        <v/>
      </c>
      <c r="AW48" s="5">
        <f t="shared" si="18"/>
        <v>13</v>
      </c>
      <c r="AX48" s="5" t="str">
        <f>IF(ISERROR(VLOOKUP($A48,'D Squad Players'!AW$2:AY$23,1,FALSE)),"",VLOOKUP($A48,'D Squad Players'!AW$2:AY$23,3,FALSE))</f>
        <v/>
      </c>
      <c r="AY48" s="5" t="str">
        <f t="shared" si="31"/>
        <v/>
      </c>
      <c r="AZ48" s="5">
        <f t="shared" si="19"/>
        <v>13</v>
      </c>
      <c r="BA48" s="5" t="str">
        <f>IF(ISERROR(VLOOKUP($A48,'D Squad Players'!AZ$2:BB$23,1,FALSE)),"",VLOOKUP($A48,'D Squad Players'!AZ$2:BB$23,3,FALSE))</f>
        <v/>
      </c>
      <c r="BB48" s="5" t="str">
        <f t="shared" si="31"/>
        <v/>
      </c>
      <c r="BC48" s="5">
        <f t="shared" si="20"/>
        <v>13</v>
      </c>
      <c r="BD48" s="2">
        <f t="shared" si="21"/>
        <v>13</v>
      </c>
      <c r="BE48" s="2">
        <f t="shared" si="25"/>
        <v>1</v>
      </c>
      <c r="BF48" s="2">
        <f t="shared" si="26"/>
        <v>13</v>
      </c>
      <c r="BG48" s="2">
        <f t="shared" si="27"/>
        <v>1</v>
      </c>
      <c r="BH48">
        <f t="shared" si="28"/>
        <v>0</v>
      </c>
      <c r="BI48">
        <f t="shared" si="29"/>
        <v>0</v>
      </c>
    </row>
    <row r="49" spans="1:61" x14ac:dyDescent="0.25">
      <c r="A49" t="s">
        <v>108</v>
      </c>
      <c r="B49" s="5">
        <f>IF(ISERROR(VLOOKUP($A49,'D Squad Players'!A$2:C$23,1,FALSE)),"",VLOOKUP($A49,'D Squad Players'!A$2:C$23,3,FALSE))</f>
        <v>0</v>
      </c>
      <c r="C49" s="5">
        <f t="shared" si="0"/>
        <v>7</v>
      </c>
      <c r="D49" s="5">
        <f t="shared" si="1"/>
        <v>7</v>
      </c>
      <c r="E49" s="5">
        <f>IF(ISERROR(VLOOKUP($A49,'D Squad Players'!D$2:F$23,1,FALSE)),"",VLOOKUP($A49,'D Squad Players'!D$2:F$23,3,FALSE))</f>
        <v>2</v>
      </c>
      <c r="F49" s="5">
        <f t="shared" si="2"/>
        <v>14.5</v>
      </c>
      <c r="G49" s="5">
        <f t="shared" si="24"/>
        <v>21.5</v>
      </c>
      <c r="H49" s="5">
        <f>IF(ISERROR(VLOOKUP($A49,'D Squad Players'!G$2:I$23,1,FALSE)),"",VLOOKUP($A49,'D Squad Players'!G$2:I$23,3,FALSE))</f>
        <v>0</v>
      </c>
      <c r="I49" s="5">
        <f t="shared" si="31"/>
        <v>7</v>
      </c>
      <c r="J49" s="5">
        <f t="shared" si="5"/>
        <v>28.5</v>
      </c>
      <c r="K49" s="5" t="str">
        <f>IF(ISERROR(VLOOKUP($A49,'D Squad Players'!J$2:L$23,1,FALSE)),"",VLOOKUP($A49,'D Squad Players'!J$2:L$23,3,FALSE))</f>
        <v/>
      </c>
      <c r="L49" s="5" t="str">
        <f t="shared" si="31"/>
        <v/>
      </c>
      <c r="M49" s="5">
        <f t="shared" si="6"/>
        <v>28.5</v>
      </c>
      <c r="N49" s="5" t="str">
        <f>IF(ISERROR(VLOOKUP($A49,'D Squad Players'!M$2:O$23,1,FALSE)),"",VLOOKUP($A49,'D Squad Players'!M$2:O$23,3,FALSE))</f>
        <v/>
      </c>
      <c r="O49" s="5" t="str">
        <f t="shared" si="31"/>
        <v/>
      </c>
      <c r="P49" s="5">
        <f t="shared" si="7"/>
        <v>28.5</v>
      </c>
      <c r="Q49" s="5" t="str">
        <f>IF(ISERROR(VLOOKUP($A49,'D Squad Players'!P$2:R$23,1,FALSE)),"",VLOOKUP($A49,'D Squad Players'!P$2:R$23,3,FALSE))</f>
        <v/>
      </c>
      <c r="R49" s="5" t="str">
        <f t="shared" si="31"/>
        <v/>
      </c>
      <c r="S49" s="5">
        <f t="shared" si="8"/>
        <v>28.5</v>
      </c>
      <c r="T49" s="5" t="str">
        <f>IF(ISERROR(VLOOKUP($A49,'D Squad Players'!S$2:U$23,1,FALSE)),"",VLOOKUP($A49,'D Squad Players'!S$2:U$23,3,FALSE))</f>
        <v/>
      </c>
      <c r="U49" s="5" t="str">
        <f t="shared" si="31"/>
        <v/>
      </c>
      <c r="V49" s="5">
        <f t="shared" si="9"/>
        <v>28.5</v>
      </c>
      <c r="W49" s="5" t="str">
        <f>IF(ISERROR(VLOOKUP($A49,'D Squad Players'!V$2:X$23,1,FALSE)),"",VLOOKUP($A49,'D Squad Players'!V$2:X$23,3,FALSE))</f>
        <v/>
      </c>
      <c r="X49" s="5" t="str">
        <f t="shared" si="31"/>
        <v/>
      </c>
      <c r="Y49" s="5">
        <f t="shared" si="10"/>
        <v>28.5</v>
      </c>
      <c r="Z49" s="5" t="str">
        <f>IF(ISERROR(VLOOKUP($A49,'D Squad Players'!Y$2:AA$23,1,FALSE)),"",VLOOKUP($A49,'D Squad Players'!Y$2:AA$23,3,FALSE))</f>
        <v/>
      </c>
      <c r="AA49" s="5" t="str">
        <f t="shared" si="31"/>
        <v/>
      </c>
      <c r="AB49" s="5">
        <f t="shared" si="11"/>
        <v>28.5</v>
      </c>
      <c r="AC49" s="5" t="str">
        <f>IF(ISERROR(VLOOKUP($A49,'D Squad Players'!AB$2:AD$23,1,FALSE)),"",VLOOKUP($A49,'D Squad Players'!AB$2:AD$23,3,FALSE))</f>
        <v/>
      </c>
      <c r="AD49" s="5" t="str">
        <f t="shared" si="31"/>
        <v/>
      </c>
      <c r="AE49" s="5">
        <f t="shared" si="12"/>
        <v>28.5</v>
      </c>
      <c r="AF49" s="5" t="str">
        <f>IF(ISERROR(VLOOKUP($A49,'D Squad Players'!AE$2:AG$23,1,FALSE)),"",VLOOKUP($A49,'D Squad Players'!AE$2:AG$23,3,FALSE))</f>
        <v/>
      </c>
      <c r="AG49" s="5" t="str">
        <f t="shared" si="31"/>
        <v/>
      </c>
      <c r="AH49" s="5">
        <f t="shared" si="13"/>
        <v>28.5</v>
      </c>
      <c r="AI49" s="5" t="str">
        <f>IF(ISERROR(VLOOKUP($A49,'D Squad Players'!AH$2:AJ$23,1,FALSE)),"",VLOOKUP($A49,'D Squad Players'!AH$2:AJ$23,3,FALSE))</f>
        <v/>
      </c>
      <c r="AJ49" s="5" t="str">
        <f t="shared" si="31"/>
        <v/>
      </c>
      <c r="AK49" s="5">
        <f t="shared" si="14"/>
        <v>28.5</v>
      </c>
      <c r="AL49" s="5" t="str">
        <f>IF(ISERROR(VLOOKUP($A49,'D Squad Players'!AK$2:AM$23,1,FALSE)),"",VLOOKUP($A49,'D Squad Players'!AK$2:AM$23,3,FALSE))</f>
        <v/>
      </c>
      <c r="AM49" s="5" t="str">
        <f t="shared" si="31"/>
        <v/>
      </c>
      <c r="AN49" s="5">
        <f t="shared" si="15"/>
        <v>28.5</v>
      </c>
      <c r="AO49" s="5" t="str">
        <f>IF(ISERROR(VLOOKUP($A49,'D Squad Players'!AN$2:AP$23,1,FALSE)),"",VLOOKUP($A49,'D Squad Players'!AN$2:AP$23,3,FALSE))</f>
        <v/>
      </c>
      <c r="AP49" s="5" t="str">
        <f t="shared" si="31"/>
        <v/>
      </c>
      <c r="AQ49" s="5">
        <f t="shared" si="16"/>
        <v>28.5</v>
      </c>
      <c r="AR49" s="5" t="str">
        <f>IF(ISERROR(VLOOKUP($A49,'D Squad Players'!AQ$2:AS$23,1,FALSE)),"",VLOOKUP($A49,'D Squad Players'!AQ$2:AS$23,3,FALSE))</f>
        <v/>
      </c>
      <c r="AS49" s="5" t="str">
        <f t="shared" si="31"/>
        <v/>
      </c>
      <c r="AT49" s="5">
        <f t="shared" si="17"/>
        <v>28.5</v>
      </c>
      <c r="AU49" s="5" t="str">
        <f>IF(ISERROR(VLOOKUP($A49,'D Squad Players'!AT$2:AV$23,1,FALSE)),"",VLOOKUP($A49,'D Squad Players'!AT$2:AV$23,3,FALSE))</f>
        <v/>
      </c>
      <c r="AV49" s="5" t="str">
        <f t="shared" si="31"/>
        <v/>
      </c>
      <c r="AW49" s="5">
        <f t="shared" si="18"/>
        <v>28.5</v>
      </c>
      <c r="AX49" s="5" t="str">
        <f>IF(ISERROR(VLOOKUP($A49,'D Squad Players'!AW$2:AY$23,1,FALSE)),"",VLOOKUP($A49,'D Squad Players'!AW$2:AY$23,3,FALSE))</f>
        <v/>
      </c>
      <c r="AY49" s="5" t="str">
        <f t="shared" si="31"/>
        <v/>
      </c>
      <c r="AZ49" s="5">
        <f t="shared" si="19"/>
        <v>28.5</v>
      </c>
      <c r="BA49" s="5" t="str">
        <f>IF(ISERROR(VLOOKUP($A49,'D Squad Players'!AZ$2:BB$23,1,FALSE)),"",VLOOKUP($A49,'D Squad Players'!AZ$2:BB$23,3,FALSE))</f>
        <v/>
      </c>
      <c r="BB49" s="5" t="str">
        <f t="shared" si="31"/>
        <v/>
      </c>
      <c r="BC49" s="5">
        <f t="shared" si="20"/>
        <v>28.5</v>
      </c>
      <c r="BD49" s="2">
        <f t="shared" si="21"/>
        <v>28.5</v>
      </c>
      <c r="BE49" s="2">
        <f t="shared" si="25"/>
        <v>3</v>
      </c>
      <c r="BF49" s="2">
        <f t="shared" si="26"/>
        <v>28.5</v>
      </c>
      <c r="BG49" s="2">
        <f t="shared" si="27"/>
        <v>3</v>
      </c>
      <c r="BH49">
        <f t="shared" si="28"/>
        <v>0</v>
      </c>
      <c r="BI49">
        <f t="shared" si="29"/>
        <v>0</v>
      </c>
    </row>
    <row r="50" spans="1:61" x14ac:dyDescent="0.25">
      <c r="A50" t="s">
        <v>140</v>
      </c>
      <c r="B50" s="5" t="str">
        <f>IF(ISERROR(VLOOKUP($A50,'D Squad Players'!A$2:C$23,1,FALSE)),"",VLOOKUP($A50,'D Squad Players'!A$2:C$23,3,FALSE))</f>
        <v/>
      </c>
      <c r="C50" s="5" t="str">
        <f t="shared" si="0"/>
        <v/>
      </c>
      <c r="D50" s="5" t="str">
        <f t="shared" si="1"/>
        <v/>
      </c>
      <c r="E50" s="5">
        <f>IF(ISERROR(VLOOKUP($A50,'D Squad Players'!D$2:F$23,1,FALSE)),"",VLOOKUP($A50,'D Squad Players'!D$2:F$23,3,FALSE))</f>
        <v>0</v>
      </c>
      <c r="F50" s="5">
        <f t="shared" si="2"/>
        <v>7</v>
      </c>
      <c r="G50" s="5">
        <f t="shared" si="24"/>
        <v>7</v>
      </c>
      <c r="H50" s="5" t="str">
        <f>IF(ISERROR(VLOOKUP($A50,'D Squad Players'!G$2:I$23,1,FALSE)),"",VLOOKUP($A50,'D Squad Players'!G$2:I$23,3,FALSE))</f>
        <v/>
      </c>
      <c r="I50" s="5" t="str">
        <f t="shared" si="31"/>
        <v/>
      </c>
      <c r="J50" s="5">
        <f t="shared" si="5"/>
        <v>7</v>
      </c>
      <c r="K50" s="5" t="str">
        <f>IF(ISERROR(VLOOKUP($A50,'D Squad Players'!J$2:L$23,1,FALSE)),"",VLOOKUP($A50,'D Squad Players'!J$2:L$23,3,FALSE))</f>
        <v/>
      </c>
      <c r="L50" s="5" t="str">
        <f t="shared" si="31"/>
        <v/>
      </c>
      <c r="M50" s="5">
        <f t="shared" si="6"/>
        <v>7</v>
      </c>
      <c r="N50" s="5" t="str">
        <f>IF(ISERROR(VLOOKUP($A50,'D Squad Players'!M$2:O$23,1,FALSE)),"",VLOOKUP($A50,'D Squad Players'!M$2:O$23,3,FALSE))</f>
        <v/>
      </c>
      <c r="O50" s="5" t="str">
        <f t="shared" si="31"/>
        <v/>
      </c>
      <c r="P50" s="5">
        <f t="shared" si="7"/>
        <v>7</v>
      </c>
      <c r="Q50" s="5" t="str">
        <f>IF(ISERROR(VLOOKUP($A50,'D Squad Players'!P$2:R$23,1,FALSE)),"",VLOOKUP($A50,'D Squad Players'!P$2:R$23,3,FALSE))</f>
        <v/>
      </c>
      <c r="R50" s="5" t="str">
        <f t="shared" si="31"/>
        <v/>
      </c>
      <c r="S50" s="5">
        <f t="shared" si="8"/>
        <v>7</v>
      </c>
      <c r="T50" s="5" t="str">
        <f>IF(ISERROR(VLOOKUP($A50,'D Squad Players'!S$2:U$23,1,FALSE)),"",VLOOKUP($A50,'D Squad Players'!S$2:U$23,3,FALSE))</f>
        <v/>
      </c>
      <c r="U50" s="5" t="str">
        <f t="shared" si="31"/>
        <v/>
      </c>
      <c r="V50" s="5">
        <f t="shared" si="9"/>
        <v>7</v>
      </c>
      <c r="W50" s="5" t="str">
        <f>IF(ISERROR(VLOOKUP($A50,'D Squad Players'!V$2:X$23,1,FALSE)),"",VLOOKUP($A50,'D Squad Players'!V$2:X$23,3,FALSE))</f>
        <v/>
      </c>
      <c r="X50" s="5" t="str">
        <f t="shared" si="31"/>
        <v/>
      </c>
      <c r="Y50" s="5">
        <f t="shared" si="10"/>
        <v>7</v>
      </c>
      <c r="Z50" s="5" t="str">
        <f>IF(ISERROR(VLOOKUP($A50,'D Squad Players'!Y$2:AA$23,1,FALSE)),"",VLOOKUP($A50,'D Squad Players'!Y$2:AA$23,3,FALSE))</f>
        <v/>
      </c>
      <c r="AA50" s="5" t="str">
        <f t="shared" si="31"/>
        <v/>
      </c>
      <c r="AB50" s="5">
        <f t="shared" si="11"/>
        <v>7</v>
      </c>
      <c r="AC50" s="5" t="str">
        <f>IF(ISERROR(VLOOKUP($A50,'D Squad Players'!AB$2:AD$23,1,FALSE)),"",VLOOKUP($A50,'D Squad Players'!AB$2:AD$23,3,FALSE))</f>
        <v/>
      </c>
      <c r="AD50" s="5" t="str">
        <f t="shared" si="31"/>
        <v/>
      </c>
      <c r="AE50" s="5">
        <f t="shared" si="12"/>
        <v>7</v>
      </c>
      <c r="AF50" s="5" t="str">
        <f>IF(ISERROR(VLOOKUP($A50,'D Squad Players'!AE$2:AG$23,1,FALSE)),"",VLOOKUP($A50,'D Squad Players'!AE$2:AG$23,3,FALSE))</f>
        <v/>
      </c>
      <c r="AG50" s="5" t="str">
        <f t="shared" si="31"/>
        <v/>
      </c>
      <c r="AH50" s="5">
        <f t="shared" si="13"/>
        <v>7</v>
      </c>
      <c r="AI50" s="5" t="str">
        <f>IF(ISERROR(VLOOKUP($A50,'D Squad Players'!AH$2:AJ$23,1,FALSE)),"",VLOOKUP($A50,'D Squad Players'!AH$2:AJ$23,3,FALSE))</f>
        <v/>
      </c>
      <c r="AJ50" s="5" t="str">
        <f t="shared" si="31"/>
        <v/>
      </c>
      <c r="AK50" s="5">
        <f t="shared" si="14"/>
        <v>7</v>
      </c>
      <c r="AL50" s="5" t="str">
        <f>IF(ISERROR(VLOOKUP($A50,'D Squad Players'!AK$2:AM$23,1,FALSE)),"",VLOOKUP($A50,'D Squad Players'!AK$2:AM$23,3,FALSE))</f>
        <v/>
      </c>
      <c r="AM50" s="5" t="str">
        <f t="shared" si="31"/>
        <v/>
      </c>
      <c r="AN50" s="5">
        <f t="shared" si="15"/>
        <v>7</v>
      </c>
      <c r="AO50" s="5" t="str">
        <f>IF(ISERROR(VLOOKUP($A50,'D Squad Players'!AN$2:AP$23,1,FALSE)),"",VLOOKUP($A50,'D Squad Players'!AN$2:AP$23,3,FALSE))</f>
        <v/>
      </c>
      <c r="AP50" s="5" t="str">
        <f t="shared" si="31"/>
        <v/>
      </c>
      <c r="AQ50" s="5">
        <f t="shared" si="16"/>
        <v>7</v>
      </c>
      <c r="AR50" s="5" t="str">
        <f>IF(ISERROR(VLOOKUP($A50,'D Squad Players'!AQ$2:AS$23,1,FALSE)),"",VLOOKUP($A50,'D Squad Players'!AQ$2:AS$23,3,FALSE))</f>
        <v/>
      </c>
      <c r="AS50" s="5" t="str">
        <f t="shared" si="31"/>
        <v/>
      </c>
      <c r="AT50" s="5">
        <f t="shared" si="17"/>
        <v>7</v>
      </c>
      <c r="AU50" s="5" t="str">
        <f>IF(ISERROR(VLOOKUP($A50,'D Squad Players'!AT$2:AV$23,1,FALSE)),"",VLOOKUP($A50,'D Squad Players'!AT$2:AV$23,3,FALSE))</f>
        <v/>
      </c>
      <c r="AV50" s="5" t="str">
        <f t="shared" si="31"/>
        <v/>
      </c>
      <c r="AW50" s="5">
        <f t="shared" si="18"/>
        <v>7</v>
      </c>
      <c r="AX50" s="5" t="str">
        <f>IF(ISERROR(VLOOKUP($A50,'D Squad Players'!AW$2:AY$23,1,FALSE)),"",VLOOKUP($A50,'D Squad Players'!AW$2:AY$23,3,FALSE))</f>
        <v/>
      </c>
      <c r="AY50" s="5" t="str">
        <f t="shared" si="31"/>
        <v/>
      </c>
      <c r="AZ50" s="5">
        <f t="shared" si="19"/>
        <v>7</v>
      </c>
      <c r="BA50" s="5" t="str">
        <f>IF(ISERROR(VLOOKUP($A50,'D Squad Players'!AZ$2:BB$23,1,FALSE)),"",VLOOKUP($A50,'D Squad Players'!AZ$2:BB$23,3,FALSE))</f>
        <v/>
      </c>
      <c r="BB50" s="5" t="str">
        <f t="shared" ref="I50:BC52" si="32">IF(BA50="","",IF(BA50=0,7,16-3*BA50/4))</f>
        <v/>
      </c>
      <c r="BC50" s="5">
        <f t="shared" si="20"/>
        <v>7</v>
      </c>
      <c r="BD50" s="2">
        <f t="shared" si="21"/>
        <v>7</v>
      </c>
      <c r="BE50" s="2">
        <f t="shared" si="25"/>
        <v>1</v>
      </c>
      <c r="BF50" s="2">
        <f t="shared" si="26"/>
        <v>7</v>
      </c>
      <c r="BG50" s="2">
        <f t="shared" si="27"/>
        <v>1</v>
      </c>
      <c r="BH50">
        <f t="shared" si="28"/>
        <v>0</v>
      </c>
      <c r="BI50">
        <f t="shared" si="29"/>
        <v>0</v>
      </c>
    </row>
    <row r="51" spans="1:61" x14ac:dyDescent="0.25">
      <c r="A51" t="s">
        <v>97</v>
      </c>
      <c r="B51" s="5">
        <f>IF(ISERROR(VLOOKUP($A51,'D Squad Players'!A$2:C$23,1,FALSE)),"",VLOOKUP($A51,'D Squad Players'!A$2:C$23,3,FALSE))</f>
        <v>4</v>
      </c>
      <c r="C51" s="5">
        <f t="shared" si="0"/>
        <v>13</v>
      </c>
      <c r="D51" s="5">
        <f t="shared" si="1"/>
        <v>13</v>
      </c>
      <c r="E51" s="5">
        <f>IF(ISERROR(VLOOKUP($A51,'D Squad Players'!D$2:F$23,1,FALSE)),"",VLOOKUP($A51,'D Squad Players'!D$2:F$23,3,FALSE))</f>
        <v>6</v>
      </c>
      <c r="F51" s="5">
        <f t="shared" si="2"/>
        <v>11.5</v>
      </c>
      <c r="G51" s="5">
        <f t="shared" si="24"/>
        <v>24.5</v>
      </c>
      <c r="H51" s="5" t="str">
        <f>IF(ISERROR(VLOOKUP($A51,'D Squad Players'!G$2:I$23,1,FALSE)),"",VLOOKUP($A51,'D Squad Players'!G$2:I$23,3,FALSE))</f>
        <v/>
      </c>
      <c r="I51" s="5" t="str">
        <f t="shared" si="32"/>
        <v/>
      </c>
      <c r="J51" s="5">
        <f t="shared" si="5"/>
        <v>24.5</v>
      </c>
      <c r="K51" s="5">
        <f>IF(ISERROR(VLOOKUP($A51,'D Squad Players'!J$2:L$23,1,FALSE)),"",VLOOKUP($A51,'D Squad Players'!J$2:L$23,3,FALSE))</f>
        <v>0</v>
      </c>
      <c r="L51" s="5">
        <f t="shared" si="32"/>
        <v>7</v>
      </c>
      <c r="M51" s="5">
        <f t="shared" si="6"/>
        <v>31.5</v>
      </c>
      <c r="N51" s="5">
        <f>IF(ISERROR(VLOOKUP($A51,'D Squad Players'!M$2:O$23,1,FALSE)),"",VLOOKUP($A51,'D Squad Players'!M$2:O$23,3,FALSE))</f>
        <v>2</v>
      </c>
      <c r="O51" s="5">
        <f t="shared" si="32"/>
        <v>14.5</v>
      </c>
      <c r="P51" s="5">
        <f t="shared" si="7"/>
        <v>46</v>
      </c>
      <c r="Q51" s="5" t="str">
        <f>IF(ISERROR(VLOOKUP($A51,'D Squad Players'!P$2:R$23,1,FALSE)),"",VLOOKUP($A51,'D Squad Players'!P$2:R$23,3,FALSE))</f>
        <v/>
      </c>
      <c r="R51" s="5" t="str">
        <f t="shared" si="32"/>
        <v/>
      </c>
      <c r="S51" s="5">
        <f t="shared" si="8"/>
        <v>46</v>
      </c>
      <c r="T51" s="5" t="str">
        <f>IF(ISERROR(VLOOKUP($A51,'D Squad Players'!S$2:U$23,1,FALSE)),"",VLOOKUP($A51,'D Squad Players'!S$2:U$23,3,FALSE))</f>
        <v/>
      </c>
      <c r="U51" s="5" t="str">
        <f t="shared" si="32"/>
        <v/>
      </c>
      <c r="V51" s="5">
        <f t="shared" si="9"/>
        <v>46</v>
      </c>
      <c r="W51" s="5" t="str">
        <f>IF(ISERROR(VLOOKUP($A51,'D Squad Players'!V$2:X$23,1,FALSE)),"",VLOOKUP($A51,'D Squad Players'!V$2:X$23,3,FALSE))</f>
        <v/>
      </c>
      <c r="X51" s="5" t="str">
        <f t="shared" si="32"/>
        <v/>
      </c>
      <c r="Y51" s="5">
        <f t="shared" si="10"/>
        <v>46</v>
      </c>
      <c r="Z51" s="5" t="str">
        <f>IF(ISERROR(VLOOKUP($A51,'D Squad Players'!Y$2:AA$23,1,FALSE)),"",VLOOKUP($A51,'D Squad Players'!Y$2:AA$23,3,FALSE))</f>
        <v/>
      </c>
      <c r="AA51" s="5" t="str">
        <f t="shared" si="32"/>
        <v/>
      </c>
      <c r="AB51" s="5">
        <f t="shared" si="11"/>
        <v>46</v>
      </c>
      <c r="AC51" s="5" t="str">
        <f>IF(ISERROR(VLOOKUP($A51,'D Squad Players'!AB$2:AD$23,1,FALSE)),"",VLOOKUP($A51,'D Squad Players'!AB$2:AD$23,3,FALSE))</f>
        <v/>
      </c>
      <c r="AD51" s="5" t="str">
        <f t="shared" si="32"/>
        <v/>
      </c>
      <c r="AE51" s="5">
        <f t="shared" si="12"/>
        <v>46</v>
      </c>
      <c r="AF51" s="5" t="str">
        <f>IF(ISERROR(VLOOKUP($A51,'D Squad Players'!AE$2:AG$23,1,FALSE)),"",VLOOKUP($A51,'D Squad Players'!AE$2:AG$23,3,FALSE))</f>
        <v/>
      </c>
      <c r="AG51" s="5" t="str">
        <f t="shared" si="32"/>
        <v/>
      </c>
      <c r="AH51" s="5">
        <f t="shared" si="13"/>
        <v>46</v>
      </c>
      <c r="AI51" s="5" t="str">
        <f>IF(ISERROR(VLOOKUP($A51,'D Squad Players'!AH$2:AJ$23,1,FALSE)),"",VLOOKUP($A51,'D Squad Players'!AH$2:AJ$23,3,FALSE))</f>
        <v/>
      </c>
      <c r="AJ51" s="5" t="str">
        <f t="shared" si="32"/>
        <v/>
      </c>
      <c r="AK51" s="5">
        <f t="shared" si="14"/>
        <v>46</v>
      </c>
      <c r="AL51" s="5" t="str">
        <f>IF(ISERROR(VLOOKUP($A51,'D Squad Players'!AK$2:AM$23,1,FALSE)),"",VLOOKUP($A51,'D Squad Players'!AK$2:AM$23,3,FALSE))</f>
        <v/>
      </c>
      <c r="AM51" s="5" t="str">
        <f t="shared" si="32"/>
        <v/>
      </c>
      <c r="AN51" s="5">
        <f t="shared" si="15"/>
        <v>46</v>
      </c>
      <c r="AO51" s="5" t="str">
        <f>IF(ISERROR(VLOOKUP($A51,'D Squad Players'!AN$2:AP$23,1,FALSE)),"",VLOOKUP($A51,'D Squad Players'!AN$2:AP$23,3,FALSE))</f>
        <v/>
      </c>
      <c r="AP51" s="5" t="str">
        <f t="shared" si="32"/>
        <v/>
      </c>
      <c r="AQ51" s="5">
        <f t="shared" si="16"/>
        <v>46</v>
      </c>
      <c r="AR51" s="5" t="str">
        <f>IF(ISERROR(VLOOKUP($A51,'D Squad Players'!AQ$2:AS$23,1,FALSE)),"",VLOOKUP($A51,'D Squad Players'!AQ$2:AS$23,3,FALSE))</f>
        <v/>
      </c>
      <c r="AS51" s="5" t="str">
        <f t="shared" si="32"/>
        <v/>
      </c>
      <c r="AT51" s="5">
        <f t="shared" si="17"/>
        <v>46</v>
      </c>
      <c r="AU51" s="5" t="str">
        <f>IF(ISERROR(VLOOKUP($A51,'D Squad Players'!AT$2:AV$23,1,FALSE)),"",VLOOKUP($A51,'D Squad Players'!AT$2:AV$23,3,FALSE))</f>
        <v/>
      </c>
      <c r="AV51" s="5" t="str">
        <f t="shared" si="32"/>
        <v/>
      </c>
      <c r="AW51" s="5">
        <f t="shared" si="18"/>
        <v>46</v>
      </c>
      <c r="AX51" s="5" t="str">
        <f>IF(ISERROR(VLOOKUP($A51,'D Squad Players'!AW$2:AY$23,1,FALSE)),"",VLOOKUP($A51,'D Squad Players'!AW$2:AY$23,3,FALSE))</f>
        <v/>
      </c>
      <c r="AY51" s="5" t="str">
        <f t="shared" si="32"/>
        <v/>
      </c>
      <c r="AZ51" s="5">
        <f t="shared" si="19"/>
        <v>46</v>
      </c>
      <c r="BA51" s="5" t="str">
        <f>IF(ISERROR(VLOOKUP($A51,'D Squad Players'!AZ$2:BB$23,1,FALSE)),"",VLOOKUP($A51,'D Squad Players'!AZ$2:BB$23,3,FALSE))</f>
        <v/>
      </c>
      <c r="BB51" s="5" t="str">
        <f t="shared" si="32"/>
        <v/>
      </c>
      <c r="BC51" s="5">
        <f t="shared" si="20"/>
        <v>46</v>
      </c>
      <c r="BD51" s="2">
        <f t="shared" si="21"/>
        <v>46</v>
      </c>
      <c r="BE51" s="2">
        <f t="shared" si="25"/>
        <v>4</v>
      </c>
      <c r="BF51" s="2">
        <f t="shared" si="26"/>
        <v>46</v>
      </c>
      <c r="BG51" s="2">
        <f t="shared" si="27"/>
        <v>4</v>
      </c>
      <c r="BH51">
        <f t="shared" si="28"/>
        <v>7</v>
      </c>
      <c r="BI51">
        <f t="shared" si="29"/>
        <v>1</v>
      </c>
    </row>
    <row r="52" spans="1:61" x14ac:dyDescent="0.25">
      <c r="A52" t="s">
        <v>141</v>
      </c>
      <c r="B52" s="5" t="str">
        <f>IF(ISERROR(VLOOKUP($A52,'D Squad Players'!A$2:C$23,1,FALSE)),"",VLOOKUP($A52,'D Squad Players'!A$2:C$23,3,FALSE))</f>
        <v/>
      </c>
      <c r="C52" s="5" t="str">
        <f t="shared" si="0"/>
        <v/>
      </c>
      <c r="D52" s="5" t="str">
        <f t="shared" si="1"/>
        <v/>
      </c>
      <c r="E52" s="5" t="str">
        <f>IF(ISERROR(VLOOKUP($A52,'D Squad Players'!D$2:F$23,1,FALSE)),"",VLOOKUP($A52,'D Squad Players'!D$2:F$23,3,FALSE))</f>
        <v/>
      </c>
      <c r="F52" s="5" t="str">
        <f t="shared" si="2"/>
        <v/>
      </c>
      <c r="G52" s="5" t="str">
        <f t="shared" si="24"/>
        <v/>
      </c>
      <c r="H52" s="5" t="str">
        <f>IF(ISERROR(VLOOKUP($A52,'D Squad Players'!G$2:I$23,1,FALSE)),"",VLOOKUP($A52,'D Squad Players'!G$2:I$23,3,FALSE))</f>
        <v/>
      </c>
      <c r="I52" s="5" t="str">
        <f t="shared" si="32"/>
        <v/>
      </c>
      <c r="J52" s="5" t="str">
        <f t="shared" si="5"/>
        <v/>
      </c>
      <c r="K52" s="5" t="str">
        <f>IF(ISERROR(VLOOKUP($A52,'D Squad Players'!J$2:L$23,1,FALSE)),"",VLOOKUP($A52,'D Squad Players'!J$2:L$23,3,FALSE))</f>
        <v/>
      </c>
      <c r="L52" s="5" t="str">
        <f t="shared" si="32"/>
        <v/>
      </c>
      <c r="M52" s="5" t="str">
        <f t="shared" si="6"/>
        <v/>
      </c>
      <c r="N52" s="5" t="str">
        <f>IF(ISERROR(VLOOKUP($A52,'D Squad Players'!M$2:O$23,1,FALSE)),"",VLOOKUP($A52,'D Squad Players'!M$2:O$23,3,FALSE))</f>
        <v/>
      </c>
      <c r="O52" s="5" t="str">
        <f t="shared" si="32"/>
        <v/>
      </c>
      <c r="P52" s="5" t="str">
        <f t="shared" si="7"/>
        <v/>
      </c>
      <c r="Q52" s="5" t="str">
        <f>IF(ISERROR(VLOOKUP($A52,'D Squad Players'!P$2:R$23,1,FALSE)),"",VLOOKUP($A52,'D Squad Players'!P$2:R$23,3,FALSE))</f>
        <v/>
      </c>
      <c r="R52" s="5" t="str">
        <f t="shared" si="32"/>
        <v/>
      </c>
      <c r="S52" s="5" t="str">
        <f t="shared" si="8"/>
        <v/>
      </c>
      <c r="T52" s="5" t="str">
        <f>IF(ISERROR(VLOOKUP($A52,'D Squad Players'!S$2:U$23,1,FALSE)),"",VLOOKUP($A52,'D Squad Players'!S$2:U$23,3,FALSE))</f>
        <v/>
      </c>
      <c r="U52" s="5" t="str">
        <f t="shared" si="32"/>
        <v/>
      </c>
      <c r="V52" s="5" t="str">
        <f t="shared" si="9"/>
        <v/>
      </c>
      <c r="W52" s="5" t="str">
        <f>IF(ISERROR(VLOOKUP($A52,'D Squad Players'!V$2:X$23,1,FALSE)),"",VLOOKUP($A52,'D Squad Players'!V$2:X$23,3,FALSE))</f>
        <v/>
      </c>
      <c r="X52" s="5" t="str">
        <f t="shared" si="32"/>
        <v/>
      </c>
      <c r="Y52" s="5" t="str">
        <f t="shared" si="10"/>
        <v/>
      </c>
      <c r="Z52" s="5" t="str">
        <f>IF(ISERROR(VLOOKUP($A52,'D Squad Players'!Y$2:AA$23,1,FALSE)),"",VLOOKUP($A52,'D Squad Players'!Y$2:AA$23,3,FALSE))</f>
        <v/>
      </c>
      <c r="AA52" s="5" t="str">
        <f t="shared" si="32"/>
        <v/>
      </c>
      <c r="AB52" s="5" t="str">
        <f t="shared" si="11"/>
        <v/>
      </c>
      <c r="AC52" s="5" t="str">
        <f>IF(ISERROR(VLOOKUP($A52,'D Squad Players'!AB$2:AD$23,1,FALSE)),"",VLOOKUP($A52,'D Squad Players'!AB$2:AD$23,3,FALSE))</f>
        <v/>
      </c>
      <c r="AD52" s="5" t="str">
        <f t="shared" si="32"/>
        <v/>
      </c>
      <c r="AE52" s="5" t="str">
        <f t="shared" si="12"/>
        <v/>
      </c>
      <c r="AF52" s="5" t="str">
        <f>IF(ISERROR(VLOOKUP($A52,'D Squad Players'!AE$2:AG$23,1,FALSE)),"",VLOOKUP($A52,'D Squad Players'!AE$2:AG$23,3,FALSE))</f>
        <v/>
      </c>
      <c r="AG52" s="5" t="str">
        <f t="shared" si="32"/>
        <v/>
      </c>
      <c r="AH52" s="5" t="str">
        <f t="shared" si="13"/>
        <v/>
      </c>
      <c r="AI52" s="5" t="str">
        <f>IF(ISERROR(VLOOKUP($A52,'D Squad Players'!AH$2:AJ$23,1,FALSE)),"",VLOOKUP($A52,'D Squad Players'!AH$2:AJ$23,3,FALSE))</f>
        <v/>
      </c>
      <c r="AJ52" s="5" t="str">
        <f t="shared" si="32"/>
        <v/>
      </c>
      <c r="AK52" s="5" t="str">
        <f t="shared" si="14"/>
        <v/>
      </c>
      <c r="AL52" s="5" t="str">
        <f>IF(ISERROR(VLOOKUP($A52,'D Squad Players'!AK$2:AM$23,1,FALSE)),"",VLOOKUP($A52,'D Squad Players'!AK$2:AM$23,3,FALSE))</f>
        <v/>
      </c>
      <c r="AM52" s="5" t="str">
        <f t="shared" si="32"/>
        <v/>
      </c>
      <c r="AN52" s="5" t="str">
        <f t="shared" si="15"/>
        <v/>
      </c>
      <c r="AO52" s="5" t="str">
        <f>IF(ISERROR(VLOOKUP($A52,'D Squad Players'!AN$2:AP$23,1,FALSE)),"",VLOOKUP($A52,'D Squad Players'!AN$2:AP$23,3,FALSE))</f>
        <v/>
      </c>
      <c r="AP52" s="5" t="str">
        <f t="shared" si="32"/>
        <v/>
      </c>
      <c r="AQ52" s="5" t="str">
        <f t="shared" si="16"/>
        <v/>
      </c>
      <c r="AR52" s="5" t="str">
        <f>IF(ISERROR(VLOOKUP($A52,'D Squad Players'!AQ$2:AS$23,1,FALSE)),"",VLOOKUP($A52,'D Squad Players'!AQ$2:AS$23,3,FALSE))</f>
        <v/>
      </c>
      <c r="AS52" s="5" t="str">
        <f t="shared" si="32"/>
        <v/>
      </c>
      <c r="AT52" s="5" t="str">
        <f t="shared" si="17"/>
        <v/>
      </c>
      <c r="AU52" s="5" t="str">
        <f>IF(ISERROR(VLOOKUP($A52,'D Squad Players'!AT$2:AV$23,1,FALSE)),"",VLOOKUP($A52,'D Squad Players'!AT$2:AV$23,3,FALSE))</f>
        <v/>
      </c>
      <c r="AV52" s="5" t="str">
        <f t="shared" si="32"/>
        <v/>
      </c>
      <c r="AW52" s="5" t="str">
        <f t="shared" si="18"/>
        <v/>
      </c>
      <c r="AX52" s="5" t="str">
        <f>IF(ISERROR(VLOOKUP($A52,'D Squad Players'!AW$2:AY$23,1,FALSE)),"",VLOOKUP($A52,'D Squad Players'!AW$2:AY$23,3,FALSE))</f>
        <v/>
      </c>
      <c r="AY52" s="5" t="str">
        <f t="shared" si="32"/>
        <v/>
      </c>
      <c r="AZ52" s="5" t="str">
        <f t="shared" si="19"/>
        <v/>
      </c>
      <c r="BA52" s="5" t="str">
        <f>IF(ISERROR(VLOOKUP($A52,'D Squad Players'!AZ$2:BB$23,1,FALSE)),"",VLOOKUP($A52,'D Squad Players'!AZ$2:BB$23,3,FALSE))</f>
        <v/>
      </c>
      <c r="BB52" s="5" t="str">
        <f t="shared" si="32"/>
        <v/>
      </c>
      <c r="BC52" s="5" t="str">
        <f t="shared" si="20"/>
        <v/>
      </c>
      <c r="BD52" s="2" t="str">
        <f t="shared" si="21"/>
        <v/>
      </c>
      <c r="BE52" s="2">
        <f t="shared" si="25"/>
        <v>0</v>
      </c>
      <c r="BF52" s="2" t="str">
        <f t="shared" si="26"/>
        <v/>
      </c>
      <c r="BG52" s="2">
        <f t="shared" si="27"/>
        <v>0</v>
      </c>
      <c r="BH52">
        <f t="shared" si="28"/>
        <v>0</v>
      </c>
      <c r="BI52">
        <f t="shared" si="29"/>
        <v>0</v>
      </c>
    </row>
    <row r="53" spans="1:61" x14ac:dyDescent="0.25">
      <c r="B53">
        <f>COUNTIF(B4:B52,"&lt;7")</f>
        <v>22</v>
      </c>
      <c r="D53" s="11"/>
      <c r="E53">
        <f t="shared" ref="E53" si="33">COUNTIF(E4:E52,"&lt;7")</f>
        <v>21</v>
      </c>
      <c r="G53" s="11"/>
      <c r="H53">
        <f t="shared" ref="H53" si="34">COUNTIF(H4:H52,"&lt;7")</f>
        <v>21</v>
      </c>
      <c r="J53" s="11"/>
      <c r="K53">
        <f t="shared" ref="K53" si="35">COUNTIF(K4:K52,"&lt;7")</f>
        <v>22</v>
      </c>
      <c r="M53" s="11"/>
      <c r="N53">
        <f t="shared" ref="N53" si="36">COUNTIF(N4:N52,"&lt;7")</f>
        <v>22</v>
      </c>
      <c r="P53" s="11"/>
      <c r="Q53">
        <f t="shared" ref="Q53" si="37">COUNTIF(Q4:Q52,"&lt;7")</f>
        <v>0</v>
      </c>
      <c r="S53" s="11"/>
      <c r="T53">
        <f t="shared" ref="T53" si="38">COUNTIF(T4:T52,"&lt;7")</f>
        <v>0</v>
      </c>
      <c r="V53" s="11"/>
      <c r="W53">
        <f t="shared" ref="W53" si="39">COUNTIF(W4:W52,"&lt;7")</f>
        <v>0</v>
      </c>
      <c r="Y53" s="11"/>
      <c r="Z53">
        <f t="shared" ref="Z53" si="40">COUNTIF(Z4:Z52,"&lt;7")</f>
        <v>0</v>
      </c>
      <c r="AB53" s="11"/>
      <c r="AC53">
        <f t="shared" ref="AC53" si="41">COUNTIF(AC4:AC52,"&lt;7")</f>
        <v>0</v>
      </c>
      <c r="AE53" s="11"/>
      <c r="AF53">
        <f t="shared" ref="AF53" si="42">COUNTIF(AF4:AF52,"&lt;7")</f>
        <v>0</v>
      </c>
      <c r="AH53" s="11"/>
      <c r="AI53">
        <f t="shared" ref="AI53" si="43">COUNTIF(AI4:AI52,"&lt;7")</f>
        <v>0</v>
      </c>
      <c r="AK53" s="11"/>
      <c r="AL53">
        <f t="shared" ref="AL53" si="44">COUNTIF(AL4:AL52,"&lt;7")</f>
        <v>0</v>
      </c>
      <c r="AN53" s="11"/>
      <c r="AO53">
        <f t="shared" ref="AO53" si="45">COUNTIF(AO4:AO52,"&lt;7")</f>
        <v>0</v>
      </c>
      <c r="AQ53" s="11"/>
      <c r="AR53">
        <f t="shared" ref="AR53" si="46">COUNTIF(AR4:AR52,"&lt;7")</f>
        <v>0</v>
      </c>
      <c r="AT53" s="11"/>
      <c r="AU53">
        <f t="shared" ref="AU53" si="47">COUNTIF(AU4:AU52,"&lt;7")</f>
        <v>0</v>
      </c>
      <c r="AW53" s="11"/>
      <c r="AX53">
        <f t="shared" ref="AX53" si="48">COUNTIF(AX4:AX52,"&lt;7")</f>
        <v>0</v>
      </c>
      <c r="AZ53" s="11"/>
      <c r="BA53">
        <f t="shared" ref="BA53" si="49">COUNTIF(BA4:BA52,"&lt;7")</f>
        <v>0</v>
      </c>
      <c r="BC53" s="11"/>
    </row>
    <row r="54" spans="1:61" x14ac:dyDescent="0.25">
      <c r="D54" s="11"/>
    </row>
    <row r="55" spans="1:61" x14ac:dyDescent="0.25">
      <c r="D55" s="11"/>
    </row>
    <row r="56" spans="1:61" x14ac:dyDescent="0.25">
      <c r="D56" s="11"/>
    </row>
    <row r="57" spans="1:61" x14ac:dyDescent="0.25">
      <c r="D57" s="11"/>
    </row>
    <row r="58" spans="1:61" x14ac:dyDescent="0.25">
      <c r="D58" s="11"/>
    </row>
    <row r="59" spans="1:61" x14ac:dyDescent="0.25">
      <c r="D59" s="11"/>
    </row>
    <row r="60" spans="1:61" x14ac:dyDescent="0.25">
      <c r="D60" s="11"/>
    </row>
    <row r="61" spans="1:61" x14ac:dyDescent="0.25">
      <c r="D61" s="11"/>
    </row>
    <row r="62" spans="1:61" x14ac:dyDescent="0.25">
      <c r="D62" s="11"/>
    </row>
    <row r="63" spans="1:61" x14ac:dyDescent="0.25">
      <c r="D63" s="11"/>
    </row>
    <row r="64" spans="1:61" x14ac:dyDescent="0.25">
      <c r="D64" s="11"/>
    </row>
    <row r="65" spans="4:4" x14ac:dyDescent="0.25">
      <c r="D65" s="11"/>
    </row>
    <row r="66" spans="4:4" x14ac:dyDescent="0.25">
      <c r="D66" s="11"/>
    </row>
    <row r="67" spans="4:4" x14ac:dyDescent="0.25">
      <c r="D67" s="11"/>
    </row>
    <row r="68" spans="4:4" x14ac:dyDescent="0.25">
      <c r="D68" s="11"/>
    </row>
    <row r="69" spans="4:4" x14ac:dyDescent="0.25">
      <c r="D69" s="11"/>
    </row>
    <row r="70" spans="4:4" x14ac:dyDescent="0.25">
      <c r="D70" s="11"/>
    </row>
    <row r="71" spans="4:4" x14ac:dyDescent="0.25">
      <c r="D71" s="11"/>
    </row>
    <row r="72" spans="4:4" x14ac:dyDescent="0.25">
      <c r="D72" s="11"/>
    </row>
    <row r="73" spans="4:4" x14ac:dyDescent="0.25">
      <c r="D73" s="11"/>
    </row>
    <row r="74" spans="4:4" x14ac:dyDescent="0.25">
      <c r="D74" s="11"/>
    </row>
    <row r="75" spans="4:4" x14ac:dyDescent="0.25">
      <c r="D75" s="11"/>
    </row>
    <row r="76" spans="4:4" x14ac:dyDescent="0.25">
      <c r="D76" s="11"/>
    </row>
    <row r="77" spans="4:4" x14ac:dyDescent="0.25">
      <c r="D77" s="11"/>
    </row>
    <row r="78" spans="4:4" x14ac:dyDescent="0.25">
      <c r="D78" s="11"/>
    </row>
    <row r="79" spans="4:4" x14ac:dyDescent="0.25">
      <c r="D79" s="11"/>
    </row>
    <row r="80" spans="4:4" x14ac:dyDescent="0.25">
      <c r="D80" s="11"/>
    </row>
    <row r="81" spans="4:4" x14ac:dyDescent="0.25">
      <c r="D81" s="11"/>
    </row>
    <row r="82" spans="4:4" x14ac:dyDescent="0.25">
      <c r="D82" s="11"/>
    </row>
    <row r="83" spans="4:4" x14ac:dyDescent="0.25">
      <c r="D83" s="11"/>
    </row>
    <row r="84" spans="4:4" x14ac:dyDescent="0.25">
      <c r="D84" s="11"/>
    </row>
    <row r="85" spans="4:4" x14ac:dyDescent="0.25">
      <c r="D85" s="11"/>
    </row>
    <row r="86" spans="4:4" x14ac:dyDescent="0.25">
      <c r="D86" s="11"/>
    </row>
    <row r="87" spans="4:4" x14ac:dyDescent="0.25">
      <c r="D87" s="11"/>
    </row>
    <row r="88" spans="4:4" x14ac:dyDescent="0.25">
      <c r="D88" s="11"/>
    </row>
    <row r="89" spans="4:4" x14ac:dyDescent="0.25">
      <c r="D89" s="11"/>
    </row>
    <row r="90" spans="4:4" x14ac:dyDescent="0.25">
      <c r="D90" s="11"/>
    </row>
    <row r="91" spans="4:4" x14ac:dyDescent="0.25">
      <c r="D91" s="11"/>
    </row>
    <row r="92" spans="4:4" x14ac:dyDescent="0.25">
      <c r="D92" s="11"/>
    </row>
  </sheetData>
  <sortState ref="A111:A132">
    <sortCondition ref="A111:A132"/>
  </sortState>
  <mergeCells count="43">
    <mergeCell ref="N1:P1"/>
    <mergeCell ref="A1:A2"/>
    <mergeCell ref="B1:D1"/>
    <mergeCell ref="E1:G1"/>
    <mergeCell ref="H1:J1"/>
    <mergeCell ref="K1:M1"/>
    <mergeCell ref="AX1:AZ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I1:BI3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BA1:BC1"/>
    <mergeCell ref="BD1:BD3"/>
    <mergeCell ref="BE1:BE3"/>
    <mergeCell ref="BF1:BF3"/>
    <mergeCell ref="BG1:BG3"/>
    <mergeCell ref="BH1:BH3"/>
    <mergeCell ref="AU2:AW2"/>
    <mergeCell ref="AX2:AZ2"/>
    <mergeCell ref="BA2:BC2"/>
    <mergeCell ref="AC2:AE2"/>
    <mergeCell ref="AF2:AH2"/>
    <mergeCell ref="AI2:AK2"/>
    <mergeCell ref="AL2:AN2"/>
    <mergeCell ref="AO2:AQ2"/>
    <mergeCell ref="AR2:AT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F22" sqref="F1:F22"/>
    </sheetView>
  </sheetViews>
  <sheetFormatPr defaultRowHeight="15" customHeight="1" x14ac:dyDescent="0.25"/>
  <cols>
    <col min="6" max="6" width="11.85546875" bestFit="1" customWidth="1"/>
  </cols>
  <sheetData>
    <row r="1" spans="1:19" ht="15" customHeight="1" x14ac:dyDescent="0.25">
      <c r="A1" t="s">
        <v>80</v>
      </c>
      <c r="B1" s="10"/>
      <c r="C1" s="10"/>
      <c r="F1" t="str">
        <f>CONCATENATE(A1," ",A2)</f>
        <v>D. Murray</v>
      </c>
    </row>
    <row r="2" spans="1:19" ht="15" customHeight="1" x14ac:dyDescent="0.25">
      <c r="A2" t="s">
        <v>149</v>
      </c>
      <c r="B2" s="10"/>
      <c r="C2" s="10"/>
      <c r="F2" t="str">
        <f>CONCATENATE(A3," ",A4)</f>
        <v>B. Fanelli</v>
      </c>
    </row>
    <row r="3" spans="1:19" ht="15" customHeight="1" x14ac:dyDescent="0.25">
      <c r="A3" t="s">
        <v>66</v>
      </c>
      <c r="B3" s="10"/>
      <c r="C3" s="10"/>
      <c r="F3" t="str">
        <f>CONCATENATE(A5," ",A6)</f>
        <v>C. Gough</v>
      </c>
    </row>
    <row r="4" spans="1:19" ht="15" customHeight="1" x14ac:dyDescent="0.25">
      <c r="A4" t="s">
        <v>143</v>
      </c>
      <c r="B4" s="10"/>
      <c r="C4" s="10"/>
      <c r="F4" t="str">
        <f>CONCATENATE(A7," ",A8)</f>
        <v>J. Adolph</v>
      </c>
    </row>
    <row r="5" spans="1:19" ht="15" customHeight="1" x14ac:dyDescent="0.25">
      <c r="A5" t="s">
        <v>69</v>
      </c>
      <c r="B5" s="10"/>
      <c r="C5" s="10"/>
      <c r="F5" t="str">
        <f>CONCATENATE(A9," ",A10)</f>
        <v>S. Williams</v>
      </c>
    </row>
    <row r="6" spans="1:19" ht="15" customHeight="1" x14ac:dyDescent="0.25">
      <c r="A6" t="s">
        <v>81</v>
      </c>
      <c r="B6" s="10"/>
      <c r="C6" s="10"/>
      <c r="F6" t="str">
        <f>CONCATENATE(A11," ",A12)</f>
        <v>J. Pitts</v>
      </c>
    </row>
    <row r="7" spans="1:19" ht="15" customHeight="1" x14ac:dyDescent="0.25">
      <c r="A7" t="s">
        <v>74</v>
      </c>
      <c r="B7" s="10"/>
      <c r="C7" s="10"/>
      <c r="F7" t="str">
        <f>CONCATENATE(A13," ",A14)</f>
        <v>T. Mcmillan</v>
      </c>
    </row>
    <row r="8" spans="1:19" ht="15" customHeight="1" x14ac:dyDescent="0.25">
      <c r="A8" t="s">
        <v>82</v>
      </c>
      <c r="B8" s="10"/>
      <c r="C8" s="10"/>
      <c r="F8" t="str">
        <f>CONCATENATE(A15," ",A16)</f>
        <v>O. Wisniewski</v>
      </c>
      <c r="P8">
        <v>58</v>
      </c>
      <c r="Q8" t="s">
        <v>80</v>
      </c>
      <c r="R8">
        <v>1</v>
      </c>
      <c r="S8">
        <v>5</v>
      </c>
    </row>
    <row r="9" spans="1:19" ht="15" customHeight="1" x14ac:dyDescent="0.25">
      <c r="A9" t="s">
        <v>85</v>
      </c>
      <c r="B9" s="10"/>
      <c r="C9" s="10"/>
      <c r="F9" t="str">
        <f>CONCATENATE(A17," ",A18)</f>
        <v>N. Wilcox</v>
      </c>
      <c r="Q9" t="s">
        <v>149</v>
      </c>
    </row>
    <row r="10" spans="1:19" ht="15" customHeight="1" x14ac:dyDescent="0.25">
      <c r="A10" t="s">
        <v>144</v>
      </c>
      <c r="B10" s="10"/>
      <c r="C10" s="10"/>
      <c r="F10" t="str">
        <f>CONCATENATE(A19," ",A20)</f>
        <v>M. Meachen</v>
      </c>
      <c r="P10">
        <v>60</v>
      </c>
      <c r="Q10" t="s">
        <v>66</v>
      </c>
      <c r="R10">
        <v>1</v>
      </c>
      <c r="S10">
        <v>3</v>
      </c>
    </row>
    <row r="11" spans="1:19" ht="15" customHeight="1" x14ac:dyDescent="0.25">
      <c r="A11" t="s">
        <v>74</v>
      </c>
      <c r="B11" s="10"/>
      <c r="C11" s="10"/>
      <c r="F11" t="str">
        <f>CONCATENATE(A21," ",A22)</f>
        <v>B. Seymour</v>
      </c>
      <c r="Q11" t="s">
        <v>143</v>
      </c>
    </row>
    <row r="12" spans="1:19" ht="15" customHeight="1" x14ac:dyDescent="0.25">
      <c r="A12" t="s">
        <v>75</v>
      </c>
      <c r="B12" s="10"/>
      <c r="C12" s="10"/>
      <c r="F12" t="str">
        <f>CONCATENATE(A23," ",A24)</f>
        <v>A. Gellatly</v>
      </c>
      <c r="P12">
        <v>54</v>
      </c>
      <c r="Q12" t="s">
        <v>69</v>
      </c>
      <c r="R12">
        <v>1</v>
      </c>
      <c r="S12">
        <v>0</v>
      </c>
    </row>
    <row r="13" spans="1:19" ht="15" customHeight="1" x14ac:dyDescent="0.25">
      <c r="A13" t="s">
        <v>70</v>
      </c>
      <c r="B13" s="10"/>
      <c r="C13" s="10"/>
      <c r="F13" t="str">
        <f>CONCATENATE(A25," ",A26)</f>
        <v>M. Casement</v>
      </c>
      <c r="Q13" t="s">
        <v>81</v>
      </c>
    </row>
    <row r="14" spans="1:19" ht="15" customHeight="1" x14ac:dyDescent="0.25">
      <c r="A14" t="s">
        <v>71</v>
      </c>
      <c r="B14" s="10"/>
      <c r="C14" s="10"/>
      <c r="F14" t="str">
        <f>CONCATENATE(A27," ",A28)</f>
        <v>C. Meachen</v>
      </c>
      <c r="P14">
        <v>55</v>
      </c>
      <c r="Q14" t="s">
        <v>74</v>
      </c>
      <c r="R14">
        <v>1</v>
      </c>
      <c r="S14">
        <v>0</v>
      </c>
    </row>
    <row r="15" spans="1:19" ht="15" customHeight="1" x14ac:dyDescent="0.25">
      <c r="A15" t="s">
        <v>72</v>
      </c>
      <c r="B15" s="10"/>
      <c r="C15" s="10"/>
      <c r="F15" t="str">
        <f>CONCATENATE(A29," ",A30)</f>
        <v>B. Matthews</v>
      </c>
      <c r="Q15" t="s">
        <v>82</v>
      </c>
    </row>
    <row r="16" spans="1:19" ht="15" customHeight="1" x14ac:dyDescent="0.25">
      <c r="A16" t="s">
        <v>73</v>
      </c>
      <c r="B16" s="10"/>
      <c r="C16" s="10"/>
      <c r="F16" t="str">
        <f>CONCATENATE(A31," ",A32)</f>
        <v>J. Duman</v>
      </c>
      <c r="P16">
        <v>28</v>
      </c>
      <c r="Q16" t="s">
        <v>85</v>
      </c>
      <c r="R16">
        <v>0</v>
      </c>
      <c r="S16">
        <v>6</v>
      </c>
    </row>
    <row r="17" spans="1:19" ht="15" customHeight="1" x14ac:dyDescent="0.25">
      <c r="A17" t="s">
        <v>76</v>
      </c>
      <c r="B17" s="10"/>
      <c r="C17" s="10"/>
      <c r="F17" t="str">
        <f>CONCATENATE(A33," ",A34)</f>
        <v>S. Murphy</v>
      </c>
      <c r="Q17" t="s">
        <v>144</v>
      </c>
    </row>
    <row r="18" spans="1:19" ht="15" customHeight="1" x14ac:dyDescent="0.25">
      <c r="A18" t="s">
        <v>145</v>
      </c>
      <c r="B18" s="10"/>
      <c r="C18" s="10"/>
      <c r="F18" t="str">
        <f>CONCATENATE(A35," ",A36)</f>
        <v>L. Sinden</v>
      </c>
      <c r="P18">
        <v>24</v>
      </c>
      <c r="Q18" t="s">
        <v>74</v>
      </c>
      <c r="R18">
        <v>0</v>
      </c>
      <c r="S18">
        <v>4</v>
      </c>
    </row>
    <row r="19" spans="1:19" ht="15" customHeight="1" x14ac:dyDescent="0.25">
      <c r="A19" t="s">
        <v>64</v>
      </c>
      <c r="B19" s="10"/>
      <c r="C19" s="10"/>
      <c r="F19" t="str">
        <f>CONCATENATE(A37," ",A38)</f>
        <v>R. Burton</v>
      </c>
      <c r="Q19" t="s">
        <v>75</v>
      </c>
    </row>
    <row r="20" spans="1:19" ht="15" customHeight="1" x14ac:dyDescent="0.25">
      <c r="A20" t="s">
        <v>65</v>
      </c>
      <c r="B20" s="10"/>
      <c r="C20" s="10"/>
      <c r="F20" t="str">
        <f>CONCATENATE(A39," ",A40)</f>
        <v>K. Birt</v>
      </c>
      <c r="P20">
        <v>15</v>
      </c>
      <c r="Q20" t="s">
        <v>70</v>
      </c>
      <c r="R20">
        <v>0</v>
      </c>
      <c r="S20">
        <v>2</v>
      </c>
    </row>
    <row r="21" spans="1:19" ht="15" customHeight="1" x14ac:dyDescent="0.25">
      <c r="A21" t="s">
        <v>66</v>
      </c>
      <c r="B21" s="10"/>
      <c r="C21" s="10"/>
      <c r="F21" t="str">
        <f>CONCATENATE(A41," ",A42)</f>
        <v>H. Tariq Nasar</v>
      </c>
      <c r="Q21" t="s">
        <v>71</v>
      </c>
    </row>
    <row r="22" spans="1:19" ht="15" customHeight="1" x14ac:dyDescent="0.25">
      <c r="A22" t="s">
        <v>67</v>
      </c>
      <c r="B22" s="10"/>
      <c r="C22" s="10"/>
      <c r="F22" t="str">
        <f>CONCATENATE(A43," ",A44)</f>
        <v>B. Gough</v>
      </c>
      <c r="P22">
        <v>13</v>
      </c>
      <c r="Q22" t="s">
        <v>72</v>
      </c>
      <c r="R22">
        <v>0</v>
      </c>
      <c r="S22">
        <v>1</v>
      </c>
    </row>
    <row r="23" spans="1:19" ht="15" customHeight="1" x14ac:dyDescent="0.25">
      <c r="A23" t="s">
        <v>146</v>
      </c>
      <c r="B23" s="10"/>
      <c r="C23" s="10"/>
      <c r="F23" t="str">
        <f>CONCATENATE(A45," ",A46)</f>
        <v xml:space="preserve"> </v>
      </c>
      <c r="Q23" t="s">
        <v>73</v>
      </c>
    </row>
    <row r="24" spans="1:19" ht="15" customHeight="1" x14ac:dyDescent="0.25">
      <c r="A24" t="s">
        <v>147</v>
      </c>
      <c r="B24" s="10"/>
      <c r="C24" s="10"/>
      <c r="F24" t="str">
        <f>CONCATENATE(A47," ",A48)</f>
        <v xml:space="preserve"> </v>
      </c>
      <c r="P24">
        <v>52</v>
      </c>
      <c r="Q24" t="s">
        <v>76</v>
      </c>
      <c r="R24">
        <v>0</v>
      </c>
      <c r="S24">
        <v>0</v>
      </c>
    </row>
    <row r="25" spans="1:19" ht="15" customHeight="1" x14ac:dyDescent="0.25">
      <c r="A25" t="s">
        <v>64</v>
      </c>
      <c r="B25" s="10"/>
      <c r="C25" s="10"/>
      <c r="Q25" t="s">
        <v>145</v>
      </c>
    </row>
    <row r="26" spans="1:19" ht="15" customHeight="1" x14ac:dyDescent="0.25">
      <c r="A26" t="s">
        <v>83</v>
      </c>
      <c r="B26" s="10"/>
      <c r="C26" s="10"/>
      <c r="P26">
        <v>56</v>
      </c>
      <c r="Q26" t="s">
        <v>64</v>
      </c>
      <c r="R26">
        <v>0</v>
      </c>
      <c r="S26">
        <v>0</v>
      </c>
    </row>
    <row r="27" spans="1:19" ht="15" customHeight="1" x14ac:dyDescent="0.25">
      <c r="A27" t="s">
        <v>69</v>
      </c>
      <c r="B27" s="10"/>
      <c r="C27" s="10"/>
      <c r="Q27" t="s">
        <v>65</v>
      </c>
    </row>
    <row r="28" spans="1:19" ht="15" customHeight="1" x14ac:dyDescent="0.25">
      <c r="A28" t="s">
        <v>65</v>
      </c>
      <c r="B28" s="10"/>
      <c r="C28" s="10"/>
      <c r="P28">
        <v>48</v>
      </c>
      <c r="Q28" t="s">
        <v>66</v>
      </c>
      <c r="R28">
        <v>0</v>
      </c>
      <c r="S28">
        <v>0</v>
      </c>
    </row>
    <row r="29" spans="1:19" ht="15" customHeight="1" x14ac:dyDescent="0.25">
      <c r="A29" t="s">
        <v>66</v>
      </c>
      <c r="B29" s="10"/>
      <c r="C29" s="10"/>
      <c r="Q29" t="s">
        <v>67</v>
      </c>
    </row>
    <row r="30" spans="1:19" ht="15" customHeight="1" x14ac:dyDescent="0.25">
      <c r="A30" t="s">
        <v>84</v>
      </c>
      <c r="B30" s="10"/>
      <c r="C30" s="10"/>
      <c r="P30">
        <v>12</v>
      </c>
      <c r="Q30" t="s">
        <v>146</v>
      </c>
      <c r="R30">
        <v>0</v>
      </c>
      <c r="S30">
        <v>0</v>
      </c>
    </row>
    <row r="31" spans="1:19" ht="15" customHeight="1" x14ac:dyDescent="0.25">
      <c r="A31" t="s">
        <v>74</v>
      </c>
      <c r="B31" s="10"/>
      <c r="C31" s="10"/>
      <c r="Q31" t="s">
        <v>147</v>
      </c>
    </row>
    <row r="32" spans="1:19" ht="15" customHeight="1" x14ac:dyDescent="0.25">
      <c r="A32" t="s">
        <v>148</v>
      </c>
      <c r="B32" s="10"/>
      <c r="C32" s="10"/>
      <c r="P32">
        <v>18</v>
      </c>
      <c r="Q32" t="s">
        <v>64</v>
      </c>
      <c r="R32">
        <v>0</v>
      </c>
      <c r="S32">
        <v>0</v>
      </c>
    </row>
    <row r="33" spans="1:19" ht="15" customHeight="1" x14ac:dyDescent="0.25">
      <c r="A33" t="s">
        <v>85</v>
      </c>
      <c r="B33" s="10"/>
      <c r="C33" s="10"/>
      <c r="Q33" t="s">
        <v>83</v>
      </c>
    </row>
    <row r="34" spans="1:19" ht="15" customHeight="1" x14ac:dyDescent="0.25">
      <c r="A34" t="s">
        <v>86</v>
      </c>
      <c r="B34" s="10"/>
      <c r="C34" s="10"/>
      <c r="P34">
        <v>27</v>
      </c>
      <c r="Q34" t="s">
        <v>69</v>
      </c>
      <c r="R34">
        <v>0</v>
      </c>
      <c r="S34">
        <v>0</v>
      </c>
    </row>
    <row r="35" spans="1:19" ht="15" customHeight="1" x14ac:dyDescent="0.25">
      <c r="A35" t="s">
        <v>87</v>
      </c>
      <c r="B35" s="10"/>
      <c r="C35" s="10"/>
      <c r="Q35" t="s">
        <v>65</v>
      </c>
    </row>
    <row r="36" spans="1:19" ht="15" customHeight="1" x14ac:dyDescent="0.25">
      <c r="A36" t="s">
        <v>88</v>
      </c>
      <c r="B36" s="10"/>
      <c r="C36" s="10"/>
      <c r="P36">
        <v>29</v>
      </c>
      <c r="Q36" t="s">
        <v>66</v>
      </c>
      <c r="R36">
        <v>0</v>
      </c>
      <c r="S36">
        <v>0</v>
      </c>
    </row>
    <row r="37" spans="1:19" ht="15" customHeight="1" x14ac:dyDescent="0.25">
      <c r="A37" t="s">
        <v>68</v>
      </c>
      <c r="B37" s="10"/>
      <c r="C37" s="10"/>
      <c r="Q37" t="s">
        <v>84</v>
      </c>
    </row>
    <row r="38" spans="1:19" ht="15" customHeight="1" x14ac:dyDescent="0.25">
      <c r="A38" t="s">
        <v>77</v>
      </c>
      <c r="B38" s="10"/>
      <c r="C38" s="10"/>
      <c r="P38">
        <v>47</v>
      </c>
      <c r="Q38" t="s">
        <v>74</v>
      </c>
      <c r="R38">
        <v>0</v>
      </c>
      <c r="S38">
        <v>0</v>
      </c>
    </row>
    <row r="39" spans="1:19" ht="15" customHeight="1" x14ac:dyDescent="0.25">
      <c r="A39" t="s">
        <v>78</v>
      </c>
      <c r="B39" s="10"/>
      <c r="C39" s="10"/>
      <c r="Q39" t="s">
        <v>148</v>
      </c>
    </row>
    <row r="40" spans="1:19" ht="15" customHeight="1" x14ac:dyDescent="0.25">
      <c r="A40" t="s">
        <v>79</v>
      </c>
      <c r="B40" s="10"/>
      <c r="C40" s="10"/>
      <c r="P40">
        <v>34</v>
      </c>
      <c r="Q40" t="s">
        <v>85</v>
      </c>
      <c r="R40">
        <v>0</v>
      </c>
      <c r="S40">
        <v>0</v>
      </c>
    </row>
    <row r="41" spans="1:19" ht="15" customHeight="1" x14ac:dyDescent="0.25">
      <c r="A41" t="s">
        <v>89</v>
      </c>
      <c r="B41" s="10"/>
      <c r="C41" s="10"/>
      <c r="Q41" t="s">
        <v>86</v>
      </c>
    </row>
    <row r="42" spans="1:19" ht="15" customHeight="1" x14ac:dyDescent="0.25">
      <c r="A42" t="s">
        <v>92</v>
      </c>
      <c r="B42" s="10"/>
      <c r="C42" s="10"/>
      <c r="P42">
        <v>46</v>
      </c>
      <c r="Q42" t="s">
        <v>87</v>
      </c>
      <c r="R42">
        <v>0</v>
      </c>
      <c r="S42">
        <v>0</v>
      </c>
    </row>
    <row r="43" spans="1:19" ht="15" customHeight="1" x14ac:dyDescent="0.25">
      <c r="A43" t="s">
        <v>66</v>
      </c>
      <c r="B43" s="10"/>
      <c r="C43" s="10"/>
      <c r="Q43" t="s">
        <v>88</v>
      </c>
    </row>
    <row r="44" spans="1:19" ht="15" customHeight="1" x14ac:dyDescent="0.25">
      <c r="A44" t="s">
        <v>81</v>
      </c>
      <c r="B44" s="10"/>
      <c r="C44" s="10"/>
      <c r="P44">
        <v>44</v>
      </c>
      <c r="Q44" t="s">
        <v>68</v>
      </c>
      <c r="R44">
        <v>0</v>
      </c>
      <c r="S44">
        <v>0</v>
      </c>
    </row>
    <row r="45" spans="1:19" ht="15" customHeight="1" x14ac:dyDescent="0.25">
      <c r="B45" s="10"/>
      <c r="C45" s="10"/>
      <c r="Q45" t="s">
        <v>77</v>
      </c>
    </row>
    <row r="46" spans="1:19" ht="15" customHeight="1" x14ac:dyDescent="0.25">
      <c r="P46">
        <v>45</v>
      </c>
      <c r="Q46" t="s">
        <v>78</v>
      </c>
      <c r="R46">
        <v>0</v>
      </c>
      <c r="S46">
        <v>0</v>
      </c>
    </row>
    <row r="47" spans="1:19" ht="15" customHeight="1" x14ac:dyDescent="0.25">
      <c r="Q47" t="s">
        <v>79</v>
      </c>
    </row>
    <row r="48" spans="1:19" ht="15" customHeight="1" x14ac:dyDescent="0.25">
      <c r="P48">
        <v>53</v>
      </c>
      <c r="Q48" t="s">
        <v>89</v>
      </c>
      <c r="R48">
        <v>0</v>
      </c>
      <c r="S48">
        <v>0</v>
      </c>
    </row>
    <row r="49" spans="16:19" ht="15" customHeight="1" x14ac:dyDescent="0.25">
      <c r="Q49" t="s">
        <v>90</v>
      </c>
    </row>
    <row r="50" spans="16:19" ht="15" customHeight="1" x14ac:dyDescent="0.25">
      <c r="Q50" t="s">
        <v>91</v>
      </c>
    </row>
    <row r="51" spans="16:19" ht="15" customHeight="1" x14ac:dyDescent="0.25">
      <c r="P51">
        <v>35</v>
      </c>
      <c r="Q51" t="s">
        <v>66</v>
      </c>
      <c r="R51">
        <v>0</v>
      </c>
      <c r="S51">
        <v>0</v>
      </c>
    </row>
    <row r="52" spans="16:19" ht="15" customHeight="1" x14ac:dyDescent="0.25">
      <c r="Q52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"/>
  <sheetViews>
    <sheetView tabSelected="1" workbookViewId="0">
      <selection activeCell="M12" sqref="M12"/>
    </sheetView>
  </sheetViews>
  <sheetFormatPr defaultColWidth="15.42578125" defaultRowHeight="15" x14ac:dyDescent="0.25"/>
  <cols>
    <col min="1" max="1" width="15" customWidth="1"/>
    <col min="2" max="2" width="2.140625" bestFit="1" customWidth="1"/>
    <col min="3" max="3" width="2" bestFit="1" customWidth="1"/>
    <col min="4" max="4" width="15" customWidth="1"/>
    <col min="5" max="5" width="2.140625" bestFit="1" customWidth="1"/>
    <col min="6" max="6" width="2" bestFit="1" customWidth="1"/>
    <col min="7" max="7" width="15" customWidth="1"/>
    <col min="8" max="8" width="2.140625" bestFit="1" customWidth="1"/>
    <col min="9" max="9" width="2" bestFit="1" customWidth="1"/>
    <col min="10" max="10" width="15" customWidth="1"/>
    <col min="11" max="11" width="2.140625" bestFit="1" customWidth="1"/>
    <col min="12" max="12" width="2" bestFit="1" customWidth="1"/>
    <col min="13" max="13" width="15" customWidth="1"/>
    <col min="14" max="14" width="2.140625" bestFit="1" customWidth="1"/>
    <col min="15" max="15" width="2" bestFit="1" customWidth="1"/>
    <col min="16" max="16" width="15" customWidth="1"/>
    <col min="17" max="17" width="2.140625" bestFit="1" customWidth="1"/>
    <col min="18" max="18" width="2" bestFit="1" customWidth="1"/>
    <col min="19" max="19" width="15" customWidth="1"/>
    <col min="20" max="20" width="2.140625" bestFit="1" customWidth="1"/>
    <col min="21" max="21" width="2" bestFit="1" customWidth="1"/>
    <col min="22" max="22" width="15" customWidth="1"/>
    <col min="23" max="23" width="2.140625" bestFit="1" customWidth="1"/>
    <col min="24" max="24" width="2" bestFit="1" customWidth="1"/>
    <col min="25" max="25" width="15" customWidth="1"/>
    <col min="26" max="26" width="2.140625" bestFit="1" customWidth="1"/>
    <col min="27" max="27" width="2" bestFit="1" customWidth="1"/>
    <col min="28" max="28" width="15" customWidth="1"/>
    <col min="29" max="29" width="2.140625" bestFit="1" customWidth="1"/>
    <col min="30" max="30" width="2" bestFit="1" customWidth="1"/>
    <col min="31" max="31" width="15" customWidth="1"/>
    <col min="32" max="32" width="2.140625" bestFit="1" customWidth="1"/>
    <col min="33" max="33" width="2" bestFit="1" customWidth="1"/>
    <col min="34" max="34" width="15" customWidth="1"/>
    <col min="35" max="35" width="2.140625" bestFit="1" customWidth="1"/>
    <col min="36" max="36" width="2" bestFit="1" customWidth="1"/>
    <col min="37" max="37" width="15" customWidth="1"/>
    <col min="38" max="38" width="2.140625" bestFit="1" customWidth="1"/>
    <col min="39" max="39" width="2" bestFit="1" customWidth="1"/>
    <col min="40" max="40" width="15" customWidth="1"/>
    <col min="41" max="41" width="2.140625" bestFit="1" customWidth="1"/>
    <col min="42" max="42" width="2" bestFit="1" customWidth="1"/>
    <col min="43" max="43" width="15" customWidth="1"/>
    <col min="44" max="44" width="2.140625" bestFit="1" customWidth="1"/>
    <col min="45" max="45" width="2" bestFit="1" customWidth="1"/>
    <col min="46" max="46" width="15" customWidth="1"/>
    <col min="47" max="47" width="2.140625" bestFit="1" customWidth="1"/>
    <col min="48" max="48" width="2" bestFit="1" customWidth="1"/>
    <col min="49" max="49" width="15" customWidth="1"/>
    <col min="50" max="50" width="2.140625" bestFit="1" customWidth="1"/>
    <col min="51" max="51" width="2" bestFit="1" customWidth="1"/>
    <col min="52" max="52" width="15" customWidth="1"/>
    <col min="53" max="53" width="2.140625" bestFit="1" customWidth="1"/>
    <col min="54" max="54" width="2" bestFit="1" customWidth="1"/>
    <col min="55" max="55" width="15" customWidth="1"/>
  </cols>
  <sheetData>
    <row r="1" spans="1:54" s="5" customFormat="1" x14ac:dyDescent="0.25">
      <c r="A1" s="5">
        <v>1</v>
      </c>
      <c r="C1" s="5" t="s">
        <v>142</v>
      </c>
      <c r="D1" s="5">
        <v>2</v>
      </c>
      <c r="F1" s="5" t="s">
        <v>142</v>
      </c>
      <c r="G1" s="5">
        <v>3</v>
      </c>
      <c r="I1" s="5" t="s">
        <v>142</v>
      </c>
      <c r="J1" s="5">
        <v>4</v>
      </c>
      <c r="L1" s="5" t="s">
        <v>142</v>
      </c>
      <c r="M1" s="5">
        <v>5</v>
      </c>
      <c r="O1" s="5" t="s">
        <v>142</v>
      </c>
      <c r="P1" s="5">
        <v>6</v>
      </c>
      <c r="R1" s="5" t="s">
        <v>142</v>
      </c>
      <c r="S1" s="5">
        <v>7</v>
      </c>
      <c r="U1" s="5" t="s">
        <v>142</v>
      </c>
      <c r="V1" s="5">
        <v>8</v>
      </c>
      <c r="X1" s="5" t="s">
        <v>142</v>
      </c>
      <c r="Y1" s="5">
        <v>9</v>
      </c>
      <c r="AA1" s="5" t="s">
        <v>142</v>
      </c>
      <c r="AB1" s="5">
        <v>10</v>
      </c>
      <c r="AD1" s="5" t="s">
        <v>142</v>
      </c>
      <c r="AE1" s="5">
        <v>11</v>
      </c>
      <c r="AG1" s="5" t="s">
        <v>142</v>
      </c>
      <c r="AH1" s="5">
        <v>12</v>
      </c>
      <c r="AJ1" s="5" t="s">
        <v>142</v>
      </c>
      <c r="AK1" s="5">
        <v>13</v>
      </c>
      <c r="AM1" s="5" t="s">
        <v>142</v>
      </c>
      <c r="AN1" s="5">
        <v>14</v>
      </c>
      <c r="AP1" s="5" t="s">
        <v>142</v>
      </c>
      <c r="AQ1" s="5">
        <v>15</v>
      </c>
      <c r="AS1" s="5" t="s">
        <v>142</v>
      </c>
      <c r="AT1" s="5">
        <v>16</v>
      </c>
      <c r="AV1" s="5" t="s">
        <v>142</v>
      </c>
      <c r="AW1" s="5">
        <v>17</v>
      </c>
      <c r="AY1" s="5" t="s">
        <v>142</v>
      </c>
      <c r="AZ1" s="5">
        <v>18</v>
      </c>
      <c r="BB1" s="5" t="s">
        <v>142</v>
      </c>
    </row>
    <row r="2" spans="1:54" x14ac:dyDescent="0.25">
      <c r="A2" t="s">
        <v>114</v>
      </c>
      <c r="C2">
        <v>0</v>
      </c>
      <c r="D2" t="s">
        <v>114</v>
      </c>
      <c r="F2">
        <v>0</v>
      </c>
      <c r="G2" t="s">
        <v>122</v>
      </c>
      <c r="I2">
        <v>0</v>
      </c>
      <c r="J2" t="s">
        <v>116</v>
      </c>
      <c r="L2">
        <v>0</v>
      </c>
      <c r="M2" t="s">
        <v>116</v>
      </c>
      <c r="O2">
        <v>0</v>
      </c>
      <c r="R2">
        <v>0</v>
      </c>
      <c r="U2">
        <v>0</v>
      </c>
      <c r="X2">
        <v>0</v>
      </c>
      <c r="AA2">
        <v>0</v>
      </c>
      <c r="AD2">
        <v>0</v>
      </c>
      <c r="AG2">
        <v>0</v>
      </c>
      <c r="AJ2">
        <v>0</v>
      </c>
      <c r="AM2">
        <v>0</v>
      </c>
      <c r="AP2">
        <v>0</v>
      </c>
      <c r="AS2">
        <v>0</v>
      </c>
      <c r="AV2">
        <v>0</v>
      </c>
      <c r="AY2">
        <v>0</v>
      </c>
      <c r="BB2">
        <v>0</v>
      </c>
    </row>
    <row r="3" spans="1:54" x14ac:dyDescent="0.25">
      <c r="A3" t="s">
        <v>109</v>
      </c>
      <c r="C3">
        <v>0</v>
      </c>
      <c r="D3" t="s">
        <v>117</v>
      </c>
      <c r="F3">
        <v>0</v>
      </c>
      <c r="G3" t="s">
        <v>119</v>
      </c>
      <c r="I3">
        <v>0</v>
      </c>
      <c r="J3" t="s">
        <v>119</v>
      </c>
      <c r="L3">
        <v>3</v>
      </c>
      <c r="M3" t="s">
        <v>119</v>
      </c>
      <c r="O3">
        <v>3</v>
      </c>
      <c r="R3">
        <v>0</v>
      </c>
      <c r="U3">
        <v>0</v>
      </c>
      <c r="X3">
        <v>0</v>
      </c>
      <c r="AA3">
        <v>0</v>
      </c>
      <c r="AD3">
        <v>0</v>
      </c>
      <c r="AG3">
        <v>0</v>
      </c>
      <c r="AJ3">
        <v>0</v>
      </c>
      <c r="AM3">
        <v>0</v>
      </c>
      <c r="AP3">
        <v>0</v>
      </c>
      <c r="AS3">
        <v>0</v>
      </c>
      <c r="AV3">
        <v>0</v>
      </c>
      <c r="AY3">
        <v>0</v>
      </c>
      <c r="BB3">
        <v>0</v>
      </c>
    </row>
    <row r="4" spans="1:54" x14ac:dyDescent="0.25">
      <c r="A4" t="s">
        <v>103</v>
      </c>
      <c r="C4">
        <v>1</v>
      </c>
      <c r="D4" t="s">
        <v>109</v>
      </c>
      <c r="F4">
        <v>0</v>
      </c>
      <c r="G4" t="s">
        <v>114</v>
      </c>
      <c r="I4">
        <v>0</v>
      </c>
      <c r="J4" t="s">
        <v>114</v>
      </c>
      <c r="L4">
        <v>0</v>
      </c>
      <c r="M4" t="s">
        <v>114</v>
      </c>
      <c r="O4">
        <v>0</v>
      </c>
      <c r="R4">
        <v>0</v>
      </c>
      <c r="U4">
        <v>0</v>
      </c>
      <c r="X4">
        <v>0</v>
      </c>
      <c r="AA4">
        <v>0</v>
      </c>
      <c r="AD4">
        <v>0</v>
      </c>
      <c r="AG4">
        <v>0</v>
      </c>
      <c r="AJ4">
        <v>0</v>
      </c>
      <c r="AM4">
        <v>0</v>
      </c>
      <c r="AP4">
        <v>0</v>
      </c>
      <c r="AS4">
        <v>0</v>
      </c>
      <c r="AV4">
        <v>0</v>
      </c>
      <c r="AY4">
        <v>0</v>
      </c>
      <c r="BB4">
        <v>0</v>
      </c>
    </row>
    <row r="5" spans="1:54" x14ac:dyDescent="0.25">
      <c r="A5" t="s">
        <v>94</v>
      </c>
      <c r="C5">
        <v>0</v>
      </c>
      <c r="D5" t="s">
        <v>94</v>
      </c>
      <c r="F5">
        <v>0</v>
      </c>
      <c r="G5" t="s">
        <v>94</v>
      </c>
      <c r="I5">
        <v>0</v>
      </c>
      <c r="J5" t="s">
        <v>109</v>
      </c>
      <c r="L5">
        <v>0</v>
      </c>
      <c r="M5" t="s">
        <v>109</v>
      </c>
      <c r="O5">
        <v>0</v>
      </c>
      <c r="R5">
        <v>0</v>
      </c>
      <c r="U5">
        <v>0</v>
      </c>
      <c r="X5">
        <v>0</v>
      </c>
      <c r="AA5">
        <v>0</v>
      </c>
      <c r="AD5">
        <v>0</v>
      </c>
      <c r="AG5">
        <v>0</v>
      </c>
      <c r="AJ5">
        <v>0</v>
      </c>
      <c r="AM5">
        <v>0</v>
      </c>
      <c r="AP5">
        <v>0</v>
      </c>
      <c r="AS5">
        <v>0</v>
      </c>
      <c r="AV5">
        <v>0</v>
      </c>
      <c r="AY5">
        <v>0</v>
      </c>
      <c r="BB5">
        <v>0</v>
      </c>
    </row>
    <row r="6" spans="1:54" x14ac:dyDescent="0.25">
      <c r="A6" t="s">
        <v>105</v>
      </c>
      <c r="C6">
        <v>0</v>
      </c>
      <c r="D6" t="s">
        <v>96</v>
      </c>
      <c r="F6">
        <v>4</v>
      </c>
      <c r="G6" t="s">
        <v>96</v>
      </c>
      <c r="I6">
        <v>0</v>
      </c>
      <c r="J6" t="s">
        <v>94</v>
      </c>
      <c r="L6">
        <v>0</v>
      </c>
      <c r="M6" t="s">
        <v>94</v>
      </c>
      <c r="O6">
        <v>0</v>
      </c>
      <c r="R6">
        <v>0</v>
      </c>
      <c r="U6">
        <v>0</v>
      </c>
      <c r="X6">
        <v>0</v>
      </c>
      <c r="AA6">
        <v>0</v>
      </c>
      <c r="AD6">
        <v>0</v>
      </c>
      <c r="AG6">
        <v>0</v>
      </c>
      <c r="AJ6">
        <v>0</v>
      </c>
      <c r="AM6">
        <v>0</v>
      </c>
      <c r="AP6">
        <v>0</v>
      </c>
      <c r="AS6">
        <v>0</v>
      </c>
      <c r="AV6">
        <v>0</v>
      </c>
      <c r="AY6">
        <v>0</v>
      </c>
      <c r="BB6">
        <v>0</v>
      </c>
    </row>
    <row r="7" spans="1:54" x14ac:dyDescent="0.25">
      <c r="A7" t="s">
        <v>96</v>
      </c>
      <c r="C7">
        <v>0</v>
      </c>
      <c r="D7" t="s">
        <v>126</v>
      </c>
      <c r="F7">
        <v>0</v>
      </c>
      <c r="G7" t="s">
        <v>126</v>
      </c>
      <c r="I7">
        <v>5</v>
      </c>
      <c r="J7" t="s">
        <v>105</v>
      </c>
      <c r="L7">
        <v>0</v>
      </c>
      <c r="M7" t="s">
        <v>105</v>
      </c>
      <c r="O7">
        <v>0</v>
      </c>
      <c r="R7">
        <v>0</v>
      </c>
      <c r="U7">
        <v>0</v>
      </c>
      <c r="X7">
        <v>0</v>
      </c>
      <c r="AA7">
        <v>0</v>
      </c>
      <c r="AD7">
        <v>0</v>
      </c>
      <c r="AG7">
        <v>0</v>
      </c>
      <c r="AJ7">
        <v>0</v>
      </c>
      <c r="AM7">
        <v>0</v>
      </c>
      <c r="AP7">
        <v>0</v>
      </c>
      <c r="AS7">
        <v>0</v>
      </c>
      <c r="AV7">
        <v>0</v>
      </c>
      <c r="AY7">
        <v>0</v>
      </c>
      <c r="BB7">
        <v>0</v>
      </c>
    </row>
    <row r="8" spans="1:54" x14ac:dyDescent="0.25">
      <c r="A8" t="s">
        <v>104</v>
      </c>
      <c r="C8">
        <v>0</v>
      </c>
      <c r="D8" t="s">
        <v>112</v>
      </c>
      <c r="F8">
        <v>0</v>
      </c>
      <c r="G8" t="s">
        <v>112</v>
      </c>
      <c r="I8">
        <v>3</v>
      </c>
      <c r="J8" t="s">
        <v>96</v>
      </c>
      <c r="L8">
        <v>6</v>
      </c>
      <c r="M8" t="s">
        <v>96</v>
      </c>
      <c r="O8">
        <v>0</v>
      </c>
      <c r="R8">
        <v>0</v>
      </c>
      <c r="U8">
        <v>0</v>
      </c>
      <c r="X8">
        <v>0</v>
      </c>
      <c r="AA8">
        <v>0</v>
      </c>
      <c r="AD8">
        <v>0</v>
      </c>
      <c r="AG8">
        <v>0</v>
      </c>
      <c r="AJ8">
        <v>0</v>
      </c>
      <c r="AM8">
        <v>0</v>
      </c>
      <c r="AP8">
        <v>0</v>
      </c>
      <c r="AS8">
        <v>0</v>
      </c>
      <c r="AV8">
        <v>0</v>
      </c>
      <c r="AY8">
        <v>0</v>
      </c>
      <c r="BB8">
        <v>0</v>
      </c>
    </row>
    <row r="9" spans="1:54" x14ac:dyDescent="0.25">
      <c r="A9" t="s">
        <v>112</v>
      </c>
      <c r="C9">
        <v>0</v>
      </c>
      <c r="D9" t="s">
        <v>106</v>
      </c>
      <c r="F9">
        <v>0</v>
      </c>
      <c r="G9" t="s">
        <v>106</v>
      </c>
      <c r="I9">
        <v>0</v>
      </c>
      <c r="J9" t="s">
        <v>112</v>
      </c>
      <c r="L9">
        <v>4</v>
      </c>
      <c r="M9" t="s">
        <v>124</v>
      </c>
      <c r="O9">
        <v>5</v>
      </c>
      <c r="R9">
        <v>0</v>
      </c>
      <c r="U9">
        <v>0</v>
      </c>
      <c r="X9">
        <v>0</v>
      </c>
      <c r="AA9">
        <v>0</v>
      </c>
      <c r="AD9">
        <v>0</v>
      </c>
      <c r="AG9">
        <v>0</v>
      </c>
      <c r="AJ9">
        <v>0</v>
      </c>
      <c r="AM9">
        <v>0</v>
      </c>
      <c r="AP9">
        <v>0</v>
      </c>
      <c r="AS9">
        <v>0</v>
      </c>
      <c r="AV9">
        <v>0</v>
      </c>
      <c r="AY9">
        <v>0</v>
      </c>
      <c r="BB9">
        <v>0</v>
      </c>
    </row>
    <row r="10" spans="1:54" x14ac:dyDescent="0.25">
      <c r="A10" t="s">
        <v>106</v>
      </c>
      <c r="C10">
        <v>0</v>
      </c>
      <c r="D10" t="s">
        <v>99</v>
      </c>
      <c r="F10">
        <v>0</v>
      </c>
      <c r="G10" t="s">
        <v>129</v>
      </c>
      <c r="I10">
        <v>0</v>
      </c>
      <c r="J10" t="s">
        <v>106</v>
      </c>
      <c r="L10">
        <v>0</v>
      </c>
      <c r="M10" t="s">
        <v>112</v>
      </c>
      <c r="O10">
        <v>0</v>
      </c>
      <c r="R10">
        <v>0</v>
      </c>
      <c r="U10">
        <v>0</v>
      </c>
      <c r="X10">
        <v>0</v>
      </c>
      <c r="AA10">
        <v>0</v>
      </c>
      <c r="AD10">
        <v>0</v>
      </c>
      <c r="AG10">
        <v>0</v>
      </c>
      <c r="AJ10">
        <v>0</v>
      </c>
      <c r="AM10">
        <v>0</v>
      </c>
      <c r="AP10">
        <v>0</v>
      </c>
      <c r="AS10">
        <v>0</v>
      </c>
      <c r="AV10">
        <v>0</v>
      </c>
      <c r="AY10">
        <v>0</v>
      </c>
      <c r="BB10">
        <v>0</v>
      </c>
    </row>
    <row r="11" spans="1:54" x14ac:dyDescent="0.25">
      <c r="A11" t="s">
        <v>99</v>
      </c>
      <c r="C11">
        <v>6</v>
      </c>
      <c r="D11" t="s">
        <v>102</v>
      </c>
      <c r="F11">
        <v>0</v>
      </c>
      <c r="G11" t="s">
        <v>102</v>
      </c>
      <c r="I11">
        <v>0</v>
      </c>
      <c r="J11" t="s">
        <v>132</v>
      </c>
      <c r="L11">
        <v>0</v>
      </c>
      <c r="M11" t="s">
        <v>106</v>
      </c>
      <c r="O11">
        <v>0</v>
      </c>
      <c r="R11">
        <v>0</v>
      </c>
      <c r="U11">
        <v>0</v>
      </c>
      <c r="X11">
        <v>0</v>
      </c>
      <c r="AA11">
        <v>0</v>
      </c>
      <c r="AD11">
        <v>0</v>
      </c>
      <c r="AG11">
        <v>0</v>
      </c>
      <c r="AJ11">
        <v>0</v>
      </c>
      <c r="AM11">
        <v>0</v>
      </c>
      <c r="AP11">
        <v>0</v>
      </c>
      <c r="AS11">
        <v>0</v>
      </c>
      <c r="AV11">
        <v>0</v>
      </c>
      <c r="AY11">
        <v>0</v>
      </c>
      <c r="BB11">
        <v>0</v>
      </c>
    </row>
    <row r="12" spans="1:54" x14ac:dyDescent="0.25">
      <c r="A12" t="s">
        <v>102</v>
      </c>
      <c r="C12">
        <v>2</v>
      </c>
      <c r="D12" t="s">
        <v>111</v>
      </c>
      <c r="F12">
        <v>0</v>
      </c>
      <c r="G12" t="s">
        <v>135</v>
      </c>
      <c r="I12">
        <v>0</v>
      </c>
      <c r="J12" t="s">
        <v>102</v>
      </c>
      <c r="L12">
        <v>0</v>
      </c>
      <c r="M12" t="s">
        <v>132</v>
      </c>
      <c r="O12">
        <v>0</v>
      </c>
      <c r="R12">
        <v>0</v>
      </c>
      <c r="U12">
        <v>0</v>
      </c>
      <c r="X12">
        <v>0</v>
      </c>
      <c r="AA12">
        <v>0</v>
      </c>
      <c r="AD12">
        <v>0</v>
      </c>
      <c r="AG12">
        <v>0</v>
      </c>
      <c r="AJ12">
        <v>0</v>
      </c>
      <c r="AM12">
        <v>0</v>
      </c>
      <c r="AP12">
        <v>0</v>
      </c>
      <c r="AS12">
        <v>0</v>
      </c>
      <c r="AV12">
        <v>0</v>
      </c>
      <c r="AY12">
        <v>0</v>
      </c>
      <c r="BB12">
        <v>0</v>
      </c>
    </row>
    <row r="13" spans="1:54" x14ac:dyDescent="0.25">
      <c r="A13" t="s">
        <v>111</v>
      </c>
      <c r="C13">
        <v>0</v>
      </c>
      <c r="D13" t="s">
        <v>107</v>
      </c>
      <c r="F13">
        <v>0</v>
      </c>
      <c r="G13" t="s">
        <v>111</v>
      </c>
      <c r="I13">
        <v>0</v>
      </c>
      <c r="J13" t="s">
        <v>111</v>
      </c>
      <c r="L13">
        <v>0</v>
      </c>
      <c r="M13" t="s">
        <v>99</v>
      </c>
      <c r="O13">
        <v>4</v>
      </c>
      <c r="R13">
        <v>0</v>
      </c>
      <c r="U13">
        <v>0</v>
      </c>
      <c r="X13">
        <v>0</v>
      </c>
      <c r="AA13">
        <v>0</v>
      </c>
      <c r="AD13">
        <v>0</v>
      </c>
      <c r="AG13">
        <v>0</v>
      </c>
      <c r="AJ13">
        <v>0</v>
      </c>
      <c r="AM13">
        <v>0</v>
      </c>
      <c r="AP13">
        <v>0</v>
      </c>
      <c r="AS13">
        <v>0</v>
      </c>
      <c r="AV13">
        <v>0</v>
      </c>
      <c r="AY13">
        <v>0</v>
      </c>
      <c r="BB13">
        <v>0</v>
      </c>
    </row>
    <row r="14" spans="1:54" x14ac:dyDescent="0.25">
      <c r="A14" t="s">
        <v>107</v>
      </c>
      <c r="C14">
        <v>0</v>
      </c>
      <c r="D14" t="s">
        <v>93</v>
      </c>
      <c r="F14">
        <v>5</v>
      </c>
      <c r="G14" t="s">
        <v>107</v>
      </c>
      <c r="I14">
        <v>0</v>
      </c>
      <c r="J14" t="s">
        <v>107</v>
      </c>
      <c r="L14">
        <v>2</v>
      </c>
      <c r="M14" t="s">
        <v>102</v>
      </c>
      <c r="O14">
        <v>0</v>
      </c>
      <c r="R14">
        <v>0</v>
      </c>
      <c r="U14">
        <v>0</v>
      </c>
      <c r="X14">
        <v>0</v>
      </c>
      <c r="AA14">
        <v>0</v>
      </c>
      <c r="AD14">
        <v>0</v>
      </c>
      <c r="AG14">
        <v>0</v>
      </c>
      <c r="AJ14">
        <v>0</v>
      </c>
      <c r="AM14">
        <v>0</v>
      </c>
      <c r="AP14">
        <v>0</v>
      </c>
      <c r="AS14">
        <v>0</v>
      </c>
      <c r="AV14">
        <v>0</v>
      </c>
      <c r="AY14">
        <v>0</v>
      </c>
      <c r="BB14">
        <v>0</v>
      </c>
    </row>
    <row r="15" spans="1:54" x14ac:dyDescent="0.25">
      <c r="A15" t="s">
        <v>93</v>
      </c>
      <c r="C15">
        <v>0</v>
      </c>
      <c r="D15" t="s">
        <v>100</v>
      </c>
      <c r="F15">
        <v>1</v>
      </c>
      <c r="G15" t="s">
        <v>93</v>
      </c>
      <c r="I15">
        <v>0</v>
      </c>
      <c r="J15" t="s">
        <v>93</v>
      </c>
      <c r="L15">
        <v>0</v>
      </c>
      <c r="M15" t="s">
        <v>111</v>
      </c>
      <c r="O15">
        <v>0</v>
      </c>
      <c r="R15">
        <v>0</v>
      </c>
      <c r="U15">
        <v>0</v>
      </c>
      <c r="X15">
        <v>0</v>
      </c>
      <c r="AA15">
        <v>0</v>
      </c>
      <c r="AD15">
        <v>0</v>
      </c>
      <c r="AG15">
        <v>0</v>
      </c>
      <c r="AJ15">
        <v>0</v>
      </c>
      <c r="AM15">
        <v>0</v>
      </c>
      <c r="AP15">
        <v>0</v>
      </c>
      <c r="AS15">
        <v>0</v>
      </c>
      <c r="AV15">
        <v>0</v>
      </c>
      <c r="AY15">
        <v>0</v>
      </c>
      <c r="BB15">
        <v>0</v>
      </c>
    </row>
    <row r="16" spans="1:54" x14ac:dyDescent="0.25">
      <c r="A16" t="s">
        <v>100</v>
      </c>
      <c r="C16">
        <v>5</v>
      </c>
      <c r="D16" t="s">
        <v>98</v>
      </c>
      <c r="F16">
        <v>0</v>
      </c>
      <c r="G16" t="s">
        <v>98</v>
      </c>
      <c r="I16">
        <v>6</v>
      </c>
      <c r="J16" t="s">
        <v>136</v>
      </c>
      <c r="L16">
        <v>0</v>
      </c>
      <c r="M16" t="s">
        <v>107</v>
      </c>
      <c r="O16">
        <v>0</v>
      </c>
      <c r="R16">
        <v>0</v>
      </c>
      <c r="U16">
        <v>0</v>
      </c>
      <c r="X16">
        <v>0</v>
      </c>
      <c r="AA16">
        <v>0</v>
      </c>
      <c r="AD16">
        <v>0</v>
      </c>
      <c r="AG16">
        <v>0</v>
      </c>
      <c r="AJ16">
        <v>0</v>
      </c>
      <c r="AM16">
        <v>0</v>
      </c>
      <c r="AP16">
        <v>0</v>
      </c>
      <c r="AS16">
        <v>0</v>
      </c>
      <c r="AV16">
        <v>0</v>
      </c>
      <c r="AY16">
        <v>0</v>
      </c>
      <c r="BB16">
        <v>0</v>
      </c>
    </row>
    <row r="17" spans="1:54" x14ac:dyDescent="0.25">
      <c r="A17" t="s">
        <v>98</v>
      </c>
      <c r="C17">
        <v>0</v>
      </c>
      <c r="D17" t="s">
        <v>113</v>
      </c>
      <c r="F17">
        <v>0</v>
      </c>
      <c r="G17" t="s">
        <v>137</v>
      </c>
      <c r="I17">
        <v>0</v>
      </c>
      <c r="J17" t="s">
        <v>98</v>
      </c>
      <c r="L17">
        <v>5</v>
      </c>
      <c r="M17" t="s">
        <v>93</v>
      </c>
      <c r="O17">
        <v>0</v>
      </c>
      <c r="R17">
        <v>0</v>
      </c>
      <c r="U17">
        <v>0</v>
      </c>
      <c r="X17">
        <v>0</v>
      </c>
      <c r="AA17">
        <v>0</v>
      </c>
      <c r="AD17">
        <v>0</v>
      </c>
      <c r="AG17">
        <v>0</v>
      </c>
      <c r="AJ17">
        <v>0</v>
      </c>
      <c r="AM17">
        <v>0</v>
      </c>
      <c r="AP17">
        <v>0</v>
      </c>
      <c r="AS17">
        <v>0</v>
      </c>
      <c r="AV17">
        <v>0</v>
      </c>
      <c r="AY17">
        <v>0</v>
      </c>
      <c r="BB17">
        <v>0</v>
      </c>
    </row>
    <row r="18" spans="1:54" x14ac:dyDescent="0.25">
      <c r="A18" t="s">
        <v>113</v>
      </c>
      <c r="C18">
        <v>0</v>
      </c>
      <c r="D18" t="s">
        <v>101</v>
      </c>
      <c r="F18">
        <v>0</v>
      </c>
      <c r="G18" t="s">
        <v>101</v>
      </c>
      <c r="I18">
        <v>1</v>
      </c>
      <c r="J18" t="s">
        <v>113</v>
      </c>
      <c r="L18">
        <v>0</v>
      </c>
      <c r="M18" t="s">
        <v>136</v>
      </c>
      <c r="O18">
        <v>0</v>
      </c>
      <c r="R18">
        <v>0</v>
      </c>
      <c r="U18">
        <v>0</v>
      </c>
      <c r="X18">
        <v>0</v>
      </c>
      <c r="AA18">
        <v>0</v>
      </c>
      <c r="AD18">
        <v>0</v>
      </c>
      <c r="AG18">
        <v>0</v>
      </c>
      <c r="AJ18">
        <v>0</v>
      </c>
      <c r="AM18">
        <v>0</v>
      </c>
      <c r="AP18">
        <v>0</v>
      </c>
      <c r="AS18">
        <v>0</v>
      </c>
      <c r="AV18">
        <v>0</v>
      </c>
      <c r="AY18">
        <v>0</v>
      </c>
      <c r="BB18">
        <v>0</v>
      </c>
    </row>
    <row r="19" spans="1:54" x14ac:dyDescent="0.25">
      <c r="A19" t="s">
        <v>101</v>
      </c>
      <c r="C19">
        <v>3</v>
      </c>
      <c r="D19" t="s">
        <v>110</v>
      </c>
      <c r="F19">
        <v>0</v>
      </c>
      <c r="G19" t="s">
        <v>95</v>
      </c>
      <c r="I19">
        <v>2</v>
      </c>
      <c r="J19" t="s">
        <v>101</v>
      </c>
      <c r="L19">
        <v>0</v>
      </c>
      <c r="M19" t="s">
        <v>98</v>
      </c>
      <c r="O19">
        <v>1</v>
      </c>
      <c r="R19">
        <v>0</v>
      </c>
      <c r="U19">
        <v>0</v>
      </c>
      <c r="X19">
        <v>0</v>
      </c>
      <c r="AA19">
        <v>0</v>
      </c>
      <c r="AD19">
        <v>0</v>
      </c>
      <c r="AG19">
        <v>0</v>
      </c>
      <c r="AJ19">
        <v>0</v>
      </c>
      <c r="AM19">
        <v>0</v>
      </c>
      <c r="AP19">
        <v>0</v>
      </c>
      <c r="AS19">
        <v>0</v>
      </c>
      <c r="AV19">
        <v>0</v>
      </c>
      <c r="AY19">
        <v>0</v>
      </c>
      <c r="BB19">
        <v>0</v>
      </c>
    </row>
    <row r="20" spans="1:54" x14ac:dyDescent="0.25">
      <c r="A20" t="s">
        <v>95</v>
      </c>
      <c r="C20">
        <v>0</v>
      </c>
      <c r="D20" t="s">
        <v>140</v>
      </c>
      <c r="F20">
        <v>0</v>
      </c>
      <c r="G20" t="s">
        <v>110</v>
      </c>
      <c r="I20">
        <v>0</v>
      </c>
      <c r="J20" t="s">
        <v>95</v>
      </c>
      <c r="L20">
        <v>1</v>
      </c>
      <c r="M20" t="s">
        <v>101</v>
      </c>
      <c r="O20">
        <v>0</v>
      </c>
      <c r="R20">
        <v>0</v>
      </c>
      <c r="U20">
        <v>0</v>
      </c>
      <c r="X20">
        <v>0</v>
      </c>
      <c r="AA20">
        <v>0</v>
      </c>
      <c r="AD20">
        <v>0</v>
      </c>
      <c r="AG20">
        <v>0</v>
      </c>
      <c r="AJ20">
        <v>0</v>
      </c>
      <c r="AM20">
        <v>0</v>
      </c>
      <c r="AP20">
        <v>0</v>
      </c>
      <c r="AS20">
        <v>0</v>
      </c>
      <c r="AV20">
        <v>0</v>
      </c>
      <c r="AY20">
        <v>0</v>
      </c>
      <c r="BB20">
        <v>0</v>
      </c>
    </row>
    <row r="21" spans="1:54" x14ac:dyDescent="0.25">
      <c r="A21" t="s">
        <v>110</v>
      </c>
      <c r="C21">
        <v>0</v>
      </c>
      <c r="D21" t="s">
        <v>97</v>
      </c>
      <c r="F21">
        <v>6</v>
      </c>
      <c r="G21" t="s">
        <v>139</v>
      </c>
      <c r="I21">
        <v>4</v>
      </c>
      <c r="J21" t="s">
        <v>110</v>
      </c>
      <c r="L21">
        <v>0</v>
      </c>
      <c r="M21" t="s">
        <v>110</v>
      </c>
      <c r="O21">
        <v>0</v>
      </c>
      <c r="R21">
        <v>0</v>
      </c>
      <c r="U21">
        <v>0</v>
      </c>
      <c r="X21">
        <v>0</v>
      </c>
      <c r="AA21">
        <v>0</v>
      </c>
      <c r="AD21">
        <v>0</v>
      </c>
      <c r="AG21">
        <v>0</v>
      </c>
      <c r="AJ21">
        <v>0</v>
      </c>
      <c r="AM21">
        <v>0</v>
      </c>
      <c r="AP21">
        <v>0</v>
      </c>
      <c r="AS21">
        <v>0</v>
      </c>
      <c r="AV21">
        <v>0</v>
      </c>
      <c r="AY21">
        <v>0</v>
      </c>
      <c r="BB21">
        <v>0</v>
      </c>
    </row>
    <row r="22" spans="1:54" x14ac:dyDescent="0.25">
      <c r="A22" t="s">
        <v>97</v>
      </c>
      <c r="C22">
        <v>4</v>
      </c>
      <c r="D22" t="s">
        <v>108</v>
      </c>
      <c r="F22">
        <v>2</v>
      </c>
      <c r="G22" t="s">
        <v>108</v>
      </c>
      <c r="I22">
        <v>0</v>
      </c>
      <c r="J22" t="s">
        <v>138</v>
      </c>
      <c r="L22">
        <v>0</v>
      </c>
      <c r="M22" t="s">
        <v>138</v>
      </c>
      <c r="O22">
        <v>6</v>
      </c>
      <c r="R22">
        <v>0</v>
      </c>
      <c r="U22">
        <v>0</v>
      </c>
      <c r="X22">
        <v>0</v>
      </c>
      <c r="AA22">
        <v>0</v>
      </c>
      <c r="AD22">
        <v>0</v>
      </c>
      <c r="AG22">
        <v>0</v>
      </c>
      <c r="AJ22">
        <v>0</v>
      </c>
      <c r="AM22">
        <v>0</v>
      </c>
      <c r="AP22">
        <v>0</v>
      </c>
      <c r="AS22">
        <v>0</v>
      </c>
      <c r="AV22">
        <v>0</v>
      </c>
      <c r="AY22">
        <v>0</v>
      </c>
      <c r="BB22">
        <v>0</v>
      </c>
    </row>
    <row r="23" spans="1:54" x14ac:dyDescent="0.25">
      <c r="A23" t="s">
        <v>108</v>
      </c>
      <c r="C23">
        <v>0</v>
      </c>
      <c r="J23" t="s">
        <v>97</v>
      </c>
      <c r="L23">
        <v>0</v>
      </c>
      <c r="M23" t="s">
        <v>97</v>
      </c>
      <c r="O23">
        <v>2</v>
      </c>
      <c r="R23">
        <v>0</v>
      </c>
      <c r="U23">
        <v>0</v>
      </c>
      <c r="X23">
        <v>0</v>
      </c>
      <c r="AA23">
        <v>0</v>
      </c>
      <c r="AD23">
        <v>0</v>
      </c>
      <c r="AG23">
        <v>0</v>
      </c>
      <c r="AJ23">
        <v>0</v>
      </c>
      <c r="AM23">
        <v>0</v>
      </c>
      <c r="AP23">
        <v>0</v>
      </c>
      <c r="AS23">
        <v>0</v>
      </c>
      <c r="AV23">
        <v>0</v>
      </c>
      <c r="AY23">
        <v>0</v>
      </c>
      <c r="BB23">
        <v>0</v>
      </c>
    </row>
    <row r="24" spans="1:54" x14ac:dyDescent="0.25">
      <c r="O24">
        <v>0</v>
      </c>
      <c r="R24">
        <v>0</v>
      </c>
      <c r="U24">
        <v>0</v>
      </c>
      <c r="X24">
        <v>0</v>
      </c>
      <c r="AA24">
        <v>0</v>
      </c>
      <c r="AD24">
        <v>0</v>
      </c>
      <c r="AG24">
        <v>0</v>
      </c>
      <c r="AJ24">
        <v>0</v>
      </c>
      <c r="AM24">
        <v>0</v>
      </c>
      <c r="AP24">
        <v>0</v>
      </c>
      <c r="AS24">
        <v>0</v>
      </c>
      <c r="AV24">
        <v>0</v>
      </c>
      <c r="AY24">
        <v>0</v>
      </c>
      <c r="BB24">
        <v>0</v>
      </c>
    </row>
    <row r="25" spans="1:54" x14ac:dyDescent="0.25">
      <c r="O25">
        <v>0</v>
      </c>
      <c r="R25">
        <v>0</v>
      </c>
      <c r="U25">
        <v>0</v>
      </c>
      <c r="X25">
        <v>0</v>
      </c>
      <c r="AA25">
        <v>0</v>
      </c>
      <c r="AD25">
        <v>0</v>
      </c>
      <c r="AG25">
        <v>0</v>
      </c>
      <c r="AJ25">
        <v>0</v>
      </c>
      <c r="AM25">
        <v>0</v>
      </c>
      <c r="AP25">
        <v>0</v>
      </c>
      <c r="AS25">
        <v>0</v>
      </c>
      <c r="AV25">
        <v>0</v>
      </c>
      <c r="AY25">
        <v>0</v>
      </c>
      <c r="BB25">
        <v>0</v>
      </c>
    </row>
  </sheetData>
  <sortState ref="M2:M23">
    <sortCondition ref="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Seniors</vt:lpstr>
      <vt:lpstr>Reserves</vt:lpstr>
      <vt:lpstr>Sheet1</vt:lpstr>
      <vt:lpstr>D Squad Players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 Gough</dc:creator>
  <cp:lastModifiedBy>Campbell Gough</cp:lastModifiedBy>
  <dcterms:created xsi:type="dcterms:W3CDTF">2019-08-05T05:41:21Z</dcterms:created>
  <dcterms:modified xsi:type="dcterms:W3CDTF">2019-09-13T01:01:40Z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6a5f279f-e715-4ed5-94a5-e3d4481119c4</vt:lpwstr>
  </property>
</Properties>
</file>