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defaultThemeVersion="166925"/>
  <mc:AlternateContent xmlns:mc="http://schemas.openxmlformats.org/markup-compatibility/2006">
    <mc:Choice Requires="x15">
      <x15ac:absPath xmlns:x15ac="http://schemas.microsoft.com/office/spreadsheetml/2010/11/ac" url="H:\WEM 2020 - 1 year\Sectors\Creative Industries\"/>
    </mc:Choice>
  </mc:AlternateContent>
  <xr:revisionPtr revIDLastSave="0" documentId="13_ncr:40009_{03B6F3EE-E7C8-4167-8D91-8275092C157B}" xr6:coauthVersionLast="45" xr6:coauthVersionMax="45" xr10:uidLastSave="{00000000-0000-0000-0000-000000000000}"/>
  <bookViews>
    <workbookView xWindow="-120" yWindow="-120" windowWidth="29040" windowHeight="15840"/>
  </bookViews>
  <sheets>
    <sheet name="Government Expenditures CANSIM " sheetId="1" r:id="rId1"/>
    <sheet name="Per Capita" sheetId="2" r:id="rId2"/>
    <sheet name="Combined for Analysis" sheetId="3" r:id="rId3"/>
  </sheets>
  <calcPr calcId="0"/>
</workbook>
</file>

<file path=xl/calcChain.xml><?xml version="1.0" encoding="utf-8"?>
<calcChain xmlns="http://schemas.openxmlformats.org/spreadsheetml/2006/main">
  <c r="K103" i="2" l="1"/>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BV103" i="2"/>
  <c r="BW103" i="2"/>
  <c r="BX103" i="2"/>
  <c r="BY103" i="2"/>
  <c r="BZ103" i="2"/>
  <c r="CA103" i="2"/>
  <c r="CB103" i="2"/>
  <c r="CC103" i="2"/>
  <c r="CD103" i="2"/>
  <c r="CE103" i="2"/>
  <c r="CF103" i="2"/>
  <c r="CG103" i="2"/>
  <c r="CH103" i="2"/>
  <c r="CI103" i="2"/>
  <c r="CJ103" i="2"/>
  <c r="CK103" i="2"/>
  <c r="CL103" i="2"/>
  <c r="CM103" i="2"/>
  <c r="CN103" i="2"/>
  <c r="CO103" i="2"/>
  <c r="CR103" i="2"/>
  <c r="CS103" i="2"/>
  <c r="CT103" i="2"/>
  <c r="CU103" i="2"/>
  <c r="CV103" i="2"/>
  <c r="J103"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BV102" i="2"/>
  <c r="BW102" i="2"/>
  <c r="BX102" i="2"/>
  <c r="BY102" i="2"/>
  <c r="BZ102" i="2"/>
  <c r="CA102" i="2"/>
  <c r="CB102" i="2"/>
  <c r="CC102" i="2"/>
  <c r="CD102" i="2"/>
  <c r="CE102" i="2"/>
  <c r="CF102" i="2"/>
  <c r="CG102" i="2"/>
  <c r="CH102" i="2"/>
  <c r="CI102" i="2"/>
  <c r="CJ102" i="2"/>
  <c r="CK102" i="2"/>
  <c r="CL102" i="2"/>
  <c r="CM102" i="2"/>
  <c r="CN102" i="2"/>
  <c r="CO102" i="2"/>
  <c r="CP102" i="2"/>
  <c r="CQ102" i="2"/>
  <c r="CR102" i="2"/>
  <c r="CS102" i="2"/>
  <c r="CT102" i="2"/>
  <c r="CU102" i="2"/>
  <c r="CV102" i="2"/>
  <c r="J102"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BV101" i="2"/>
  <c r="BW101" i="2"/>
  <c r="BX101" i="2"/>
  <c r="BY101" i="2"/>
  <c r="BZ101" i="2"/>
  <c r="CA101" i="2"/>
  <c r="CB101" i="2"/>
  <c r="CC101" i="2"/>
  <c r="CD101" i="2"/>
  <c r="CE101" i="2"/>
  <c r="CF101" i="2"/>
  <c r="CG101" i="2"/>
  <c r="CH101" i="2"/>
  <c r="CI101" i="2"/>
  <c r="CJ101" i="2"/>
  <c r="CK101" i="2"/>
  <c r="CL101" i="2"/>
  <c r="CM101" i="2"/>
  <c r="CN101" i="2"/>
  <c r="CO101" i="2"/>
  <c r="CP101" i="2"/>
  <c r="CQ101" i="2"/>
  <c r="CR101" i="2"/>
  <c r="CS101" i="2"/>
  <c r="CT101" i="2"/>
  <c r="CU101" i="2"/>
  <c r="CV101" i="2"/>
  <c r="J101"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BV100" i="2"/>
  <c r="BW100" i="2"/>
  <c r="BX100" i="2"/>
  <c r="BY100" i="2"/>
  <c r="BZ100" i="2"/>
  <c r="CA100" i="2"/>
  <c r="CB100" i="2"/>
  <c r="CC100" i="2"/>
  <c r="CD100" i="2"/>
  <c r="CE100" i="2"/>
  <c r="CF100" i="2"/>
  <c r="CG100" i="2"/>
  <c r="CH100" i="2"/>
  <c r="CI100" i="2"/>
  <c r="CJ100" i="2"/>
  <c r="CK100" i="2"/>
  <c r="CL100" i="2"/>
  <c r="CM100" i="2"/>
  <c r="CN100" i="2"/>
  <c r="CO100" i="2"/>
  <c r="CP100" i="2"/>
  <c r="CQ100" i="2"/>
  <c r="CR100" i="2"/>
  <c r="CS100" i="2"/>
  <c r="CT100" i="2"/>
  <c r="CU100" i="2"/>
  <c r="CV100" i="2"/>
  <c r="J100" i="2"/>
  <c r="C56" i="2" l="1"/>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BV56" i="2"/>
  <c r="BW56" i="2"/>
  <c r="BX56" i="2"/>
  <c r="BY56" i="2"/>
  <c r="BZ56" i="2"/>
  <c r="CA56" i="2"/>
  <c r="CB56" i="2"/>
  <c r="CC56" i="2"/>
  <c r="CD56" i="2"/>
  <c r="CE56" i="2"/>
  <c r="CF56" i="2"/>
  <c r="CG56" i="2"/>
  <c r="CH56" i="2"/>
  <c r="CI56" i="2"/>
  <c r="CJ56" i="2"/>
  <c r="CK56" i="2"/>
  <c r="CL56" i="2"/>
  <c r="CM56" i="2"/>
  <c r="CN56" i="2"/>
  <c r="CO56" i="2"/>
  <c r="CP56" i="2"/>
  <c r="CQ56" i="2"/>
  <c r="CR56" i="2"/>
  <c r="CS56" i="2"/>
  <c r="CT56" i="2"/>
  <c r="CU56" i="2"/>
  <c r="CV56"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BV58" i="2"/>
  <c r="BW58" i="2"/>
  <c r="BX58" i="2"/>
  <c r="BY58" i="2"/>
  <c r="BZ58" i="2"/>
  <c r="CA58" i="2"/>
  <c r="CB58" i="2"/>
  <c r="CC58" i="2"/>
  <c r="CD58" i="2"/>
  <c r="CE58" i="2"/>
  <c r="CF58" i="2"/>
  <c r="CG58" i="2"/>
  <c r="CH58" i="2"/>
  <c r="CI58" i="2"/>
  <c r="CJ58" i="2"/>
  <c r="CK58" i="2"/>
  <c r="CL58" i="2"/>
  <c r="CM58" i="2"/>
  <c r="CN58" i="2"/>
  <c r="CO58" i="2"/>
  <c r="CP58" i="2"/>
  <c r="CQ58" i="2"/>
  <c r="CR58" i="2"/>
  <c r="CS58" i="2"/>
  <c r="CT58" i="2"/>
  <c r="CU58" i="2"/>
  <c r="CV58"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BV59" i="2"/>
  <c r="BW59" i="2"/>
  <c r="BX59" i="2"/>
  <c r="BY59" i="2"/>
  <c r="BZ59" i="2"/>
  <c r="CA59" i="2"/>
  <c r="CB59" i="2"/>
  <c r="CC59" i="2"/>
  <c r="CD59" i="2"/>
  <c r="CE59" i="2"/>
  <c r="CF59" i="2"/>
  <c r="CG59" i="2"/>
  <c r="CH59" i="2"/>
  <c r="CI59" i="2"/>
  <c r="CJ59" i="2"/>
  <c r="CK59" i="2"/>
  <c r="CL59" i="2"/>
  <c r="CM59" i="2"/>
  <c r="CN59" i="2"/>
  <c r="CO59" i="2"/>
  <c r="CP59" i="2"/>
  <c r="CQ59" i="2"/>
  <c r="CR59" i="2"/>
  <c r="CS59" i="2"/>
  <c r="CT59" i="2"/>
  <c r="CU59" i="2"/>
  <c r="CV59"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BV60" i="2"/>
  <c r="BW60" i="2"/>
  <c r="BX60" i="2"/>
  <c r="BY60" i="2"/>
  <c r="BZ60" i="2"/>
  <c r="CA60" i="2"/>
  <c r="CB60" i="2"/>
  <c r="CC60" i="2"/>
  <c r="CD60" i="2"/>
  <c r="CE60" i="2"/>
  <c r="CF60" i="2"/>
  <c r="CG60" i="2"/>
  <c r="CH60" i="2"/>
  <c r="CI60" i="2"/>
  <c r="CJ60" i="2"/>
  <c r="CK60" i="2"/>
  <c r="CL60" i="2"/>
  <c r="CM60" i="2"/>
  <c r="CN60" i="2"/>
  <c r="CO60" i="2"/>
  <c r="CP60" i="2"/>
  <c r="CQ60" i="2"/>
  <c r="CR60" i="2"/>
  <c r="CS60" i="2"/>
  <c r="CT60" i="2"/>
  <c r="CU60" i="2"/>
  <c r="CV60"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BV61" i="2"/>
  <c r="BW61" i="2"/>
  <c r="BX61" i="2"/>
  <c r="BY61" i="2"/>
  <c r="BZ61" i="2"/>
  <c r="CA61" i="2"/>
  <c r="CB61" i="2"/>
  <c r="CC61" i="2"/>
  <c r="CD61" i="2"/>
  <c r="CE61" i="2"/>
  <c r="CF61" i="2"/>
  <c r="CG61" i="2"/>
  <c r="CH61" i="2"/>
  <c r="CI61" i="2"/>
  <c r="CJ61" i="2"/>
  <c r="CK61" i="2"/>
  <c r="CL61" i="2"/>
  <c r="CM61" i="2"/>
  <c r="CN61" i="2"/>
  <c r="CO61" i="2"/>
  <c r="CP61" i="2"/>
  <c r="CQ61" i="2"/>
  <c r="CR61" i="2"/>
  <c r="CS61" i="2"/>
  <c r="CT61" i="2"/>
  <c r="CU61" i="2"/>
  <c r="CV61"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BV62" i="2"/>
  <c r="BW62" i="2"/>
  <c r="BX62" i="2"/>
  <c r="BY62" i="2"/>
  <c r="BZ62" i="2"/>
  <c r="CA62" i="2"/>
  <c r="CB62" i="2"/>
  <c r="CC62" i="2"/>
  <c r="CD62" i="2"/>
  <c r="CE62" i="2"/>
  <c r="CF62" i="2"/>
  <c r="CG62" i="2"/>
  <c r="CH62" i="2"/>
  <c r="CI62" i="2"/>
  <c r="CJ62" i="2"/>
  <c r="CK62" i="2"/>
  <c r="CL62" i="2"/>
  <c r="CM62" i="2"/>
  <c r="CN62" i="2"/>
  <c r="CO62" i="2"/>
  <c r="CP62" i="2"/>
  <c r="CQ62" i="2"/>
  <c r="CR62" i="2"/>
  <c r="CS62" i="2"/>
  <c r="CT62" i="2"/>
  <c r="CU62" i="2"/>
  <c r="CV62"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BV63" i="2"/>
  <c r="BW63" i="2"/>
  <c r="BX63" i="2"/>
  <c r="BY63" i="2"/>
  <c r="BZ63" i="2"/>
  <c r="CA63" i="2"/>
  <c r="CB63" i="2"/>
  <c r="CC63" i="2"/>
  <c r="CD63" i="2"/>
  <c r="CE63" i="2"/>
  <c r="CF63" i="2"/>
  <c r="CG63" i="2"/>
  <c r="CH63" i="2"/>
  <c r="CI63" i="2"/>
  <c r="CJ63" i="2"/>
  <c r="CK63" i="2"/>
  <c r="CL63" i="2"/>
  <c r="CM63" i="2"/>
  <c r="CN63" i="2"/>
  <c r="CO63" i="2"/>
  <c r="CP63" i="2"/>
  <c r="CQ63" i="2"/>
  <c r="CR63" i="2"/>
  <c r="CS63" i="2"/>
  <c r="CT63" i="2"/>
  <c r="CU63" i="2"/>
  <c r="CV63"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BV64" i="2"/>
  <c r="BW64" i="2"/>
  <c r="BX64" i="2"/>
  <c r="BY64" i="2"/>
  <c r="BZ64" i="2"/>
  <c r="CA64" i="2"/>
  <c r="CB64" i="2"/>
  <c r="CC64" i="2"/>
  <c r="CD64" i="2"/>
  <c r="CE64" i="2"/>
  <c r="CF64" i="2"/>
  <c r="CG64" i="2"/>
  <c r="CH64" i="2"/>
  <c r="CI64" i="2"/>
  <c r="CJ64" i="2"/>
  <c r="CK64" i="2"/>
  <c r="CL64" i="2"/>
  <c r="CM64" i="2"/>
  <c r="CN64" i="2"/>
  <c r="CO64" i="2"/>
  <c r="CP64" i="2"/>
  <c r="CQ64" i="2"/>
  <c r="CR64" i="2"/>
  <c r="CS64" i="2"/>
  <c r="CT64" i="2"/>
  <c r="CU64" i="2"/>
  <c r="CV64"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BV65" i="2"/>
  <c r="BW65" i="2"/>
  <c r="BX65" i="2"/>
  <c r="BY65" i="2"/>
  <c r="BZ65" i="2"/>
  <c r="CA65" i="2"/>
  <c r="CB65" i="2"/>
  <c r="CC65" i="2"/>
  <c r="CD65" i="2"/>
  <c r="CE65" i="2"/>
  <c r="CF65" i="2"/>
  <c r="CG65" i="2"/>
  <c r="CH65" i="2"/>
  <c r="CI65" i="2"/>
  <c r="CJ65" i="2"/>
  <c r="CK65" i="2"/>
  <c r="CL65" i="2"/>
  <c r="CM65" i="2"/>
  <c r="CN65" i="2"/>
  <c r="CO65" i="2"/>
  <c r="CP65" i="2"/>
  <c r="CQ65" i="2"/>
  <c r="CR65" i="2"/>
  <c r="CS65" i="2"/>
  <c r="CT65" i="2"/>
  <c r="CU65" i="2"/>
  <c r="CV65"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BV66" i="2"/>
  <c r="BW66" i="2"/>
  <c r="BX66" i="2"/>
  <c r="BY66" i="2"/>
  <c r="BZ66" i="2"/>
  <c r="CA66" i="2"/>
  <c r="CB66" i="2"/>
  <c r="CC66" i="2"/>
  <c r="CD66" i="2"/>
  <c r="CE66" i="2"/>
  <c r="CF66" i="2"/>
  <c r="CG66" i="2"/>
  <c r="CH66" i="2"/>
  <c r="CI66" i="2"/>
  <c r="CJ66" i="2"/>
  <c r="CK66" i="2"/>
  <c r="CL66" i="2"/>
  <c r="CM66" i="2"/>
  <c r="CN66" i="2"/>
  <c r="CO66" i="2"/>
  <c r="CP66" i="2"/>
  <c r="CQ66" i="2"/>
  <c r="CR66" i="2"/>
  <c r="CS66" i="2"/>
  <c r="CT66" i="2"/>
  <c r="CU66" i="2"/>
  <c r="CV66"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BV67" i="2"/>
  <c r="BW67" i="2"/>
  <c r="BX67" i="2"/>
  <c r="BY67" i="2"/>
  <c r="BZ67" i="2"/>
  <c r="CA67" i="2"/>
  <c r="CB67" i="2"/>
  <c r="CC67" i="2"/>
  <c r="CD67" i="2"/>
  <c r="CE67" i="2"/>
  <c r="CF67" i="2"/>
  <c r="CG67" i="2"/>
  <c r="CH67" i="2"/>
  <c r="CI67" i="2"/>
  <c r="CJ67" i="2"/>
  <c r="CK67" i="2"/>
  <c r="CL67" i="2"/>
  <c r="CM67" i="2"/>
  <c r="CN67" i="2"/>
  <c r="CO67" i="2"/>
  <c r="CP67" i="2"/>
  <c r="CQ67" i="2"/>
  <c r="CR67" i="2"/>
  <c r="CS67" i="2"/>
  <c r="CT67" i="2"/>
  <c r="CU67" i="2"/>
  <c r="CV67"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BV68" i="2"/>
  <c r="BW68" i="2"/>
  <c r="BX68" i="2"/>
  <c r="BY68" i="2"/>
  <c r="BZ68" i="2"/>
  <c r="CA68" i="2"/>
  <c r="CB68" i="2"/>
  <c r="CC68" i="2"/>
  <c r="CD68" i="2"/>
  <c r="CE68" i="2"/>
  <c r="CF68" i="2"/>
  <c r="CG68" i="2"/>
  <c r="CH68" i="2"/>
  <c r="CI68" i="2"/>
  <c r="CJ68" i="2"/>
  <c r="CK68" i="2"/>
  <c r="CL68" i="2"/>
  <c r="CM68" i="2"/>
  <c r="CN68" i="2"/>
  <c r="CO68" i="2"/>
  <c r="CP68" i="2"/>
  <c r="CQ68" i="2"/>
  <c r="CR68" i="2"/>
  <c r="CS68" i="2"/>
  <c r="CT68" i="2"/>
  <c r="CU68" i="2"/>
  <c r="CV68"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BV69" i="2"/>
  <c r="BW69" i="2"/>
  <c r="BX69" i="2"/>
  <c r="BY69" i="2"/>
  <c r="BZ69" i="2"/>
  <c r="CA69" i="2"/>
  <c r="CB69" i="2"/>
  <c r="CC69" i="2"/>
  <c r="CD69" i="2"/>
  <c r="CE69" i="2"/>
  <c r="CF69" i="2"/>
  <c r="CG69" i="2"/>
  <c r="CH69" i="2"/>
  <c r="CI69" i="2"/>
  <c r="CJ69" i="2"/>
  <c r="CK69" i="2"/>
  <c r="CL69" i="2"/>
  <c r="CM69" i="2"/>
  <c r="CN69" i="2"/>
  <c r="CO69" i="2"/>
  <c r="CP69" i="2"/>
  <c r="CQ69" i="2"/>
  <c r="CR69" i="2"/>
  <c r="CS69" i="2"/>
  <c r="CT69" i="2"/>
  <c r="CU69" i="2"/>
  <c r="CV69"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BV70" i="2"/>
  <c r="BW70" i="2"/>
  <c r="BX70" i="2"/>
  <c r="BY70" i="2"/>
  <c r="BZ70" i="2"/>
  <c r="CA70" i="2"/>
  <c r="CB70" i="2"/>
  <c r="CC70" i="2"/>
  <c r="CD70" i="2"/>
  <c r="CE70" i="2"/>
  <c r="CF70" i="2"/>
  <c r="CG70" i="2"/>
  <c r="CH70" i="2"/>
  <c r="CI70" i="2"/>
  <c r="CJ70" i="2"/>
  <c r="CK70" i="2"/>
  <c r="CL70" i="2"/>
  <c r="CM70" i="2"/>
  <c r="CN70" i="2"/>
  <c r="CO70" i="2"/>
  <c r="CP70" i="2"/>
  <c r="CQ70" i="2"/>
  <c r="CR70" i="2"/>
  <c r="CS70" i="2"/>
  <c r="CT70" i="2"/>
  <c r="CU70" i="2"/>
  <c r="CV70"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BV71" i="2"/>
  <c r="BW71" i="2"/>
  <c r="BX71" i="2"/>
  <c r="BY71" i="2"/>
  <c r="BZ71" i="2"/>
  <c r="CA71" i="2"/>
  <c r="CB71" i="2"/>
  <c r="CC71" i="2"/>
  <c r="CD71" i="2"/>
  <c r="CE71" i="2"/>
  <c r="CF71" i="2"/>
  <c r="CG71" i="2"/>
  <c r="CH71" i="2"/>
  <c r="CI71" i="2"/>
  <c r="CJ71" i="2"/>
  <c r="CK71" i="2"/>
  <c r="CL71" i="2"/>
  <c r="CM71" i="2"/>
  <c r="CN71" i="2"/>
  <c r="CO71" i="2"/>
  <c r="CP71" i="2"/>
  <c r="CQ71" i="2"/>
  <c r="CR71" i="2"/>
  <c r="CS71" i="2"/>
  <c r="CT71" i="2"/>
  <c r="CU71" i="2"/>
  <c r="CV71"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BV72" i="2"/>
  <c r="BW72" i="2"/>
  <c r="BX72" i="2"/>
  <c r="BY72" i="2"/>
  <c r="BZ72" i="2"/>
  <c r="CA72" i="2"/>
  <c r="CB72" i="2"/>
  <c r="CC72" i="2"/>
  <c r="CD72" i="2"/>
  <c r="CE72" i="2"/>
  <c r="CF72" i="2"/>
  <c r="CG72" i="2"/>
  <c r="CH72" i="2"/>
  <c r="CI72" i="2"/>
  <c r="CJ72" i="2"/>
  <c r="CK72" i="2"/>
  <c r="CL72" i="2"/>
  <c r="CM72" i="2"/>
  <c r="CN72" i="2"/>
  <c r="CO72" i="2"/>
  <c r="CP72" i="2"/>
  <c r="CQ72" i="2"/>
  <c r="CR72" i="2"/>
  <c r="CS72" i="2"/>
  <c r="CT72" i="2"/>
  <c r="CU72" i="2"/>
  <c r="CV72"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BV73" i="2"/>
  <c r="BW73" i="2"/>
  <c r="BX73" i="2"/>
  <c r="BY73" i="2"/>
  <c r="BZ73" i="2"/>
  <c r="CA73" i="2"/>
  <c r="CB73" i="2"/>
  <c r="CC73" i="2"/>
  <c r="CD73" i="2"/>
  <c r="CE73" i="2"/>
  <c r="CF73" i="2"/>
  <c r="CG73" i="2"/>
  <c r="CH73" i="2"/>
  <c r="CI73" i="2"/>
  <c r="CJ73" i="2"/>
  <c r="CK73" i="2"/>
  <c r="CL73" i="2"/>
  <c r="CM73" i="2"/>
  <c r="CN73" i="2"/>
  <c r="CO73" i="2"/>
  <c r="CP73" i="2"/>
  <c r="CQ73" i="2"/>
  <c r="CR73" i="2"/>
  <c r="CS73" i="2"/>
  <c r="CT73" i="2"/>
  <c r="CU73" i="2"/>
  <c r="CV73"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CA74" i="2"/>
  <c r="CB74" i="2"/>
  <c r="CC74" i="2"/>
  <c r="CD74" i="2"/>
  <c r="CE74" i="2"/>
  <c r="CF74" i="2"/>
  <c r="CG74" i="2"/>
  <c r="CH74" i="2"/>
  <c r="CI74" i="2"/>
  <c r="CJ74" i="2"/>
  <c r="CK74" i="2"/>
  <c r="CL74" i="2"/>
  <c r="CM74" i="2"/>
  <c r="CN74" i="2"/>
  <c r="CO74" i="2"/>
  <c r="CP74" i="2"/>
  <c r="CQ74" i="2"/>
  <c r="CR74" i="2"/>
  <c r="CS74" i="2"/>
  <c r="CT74" i="2"/>
  <c r="CU74" i="2"/>
  <c r="CV74"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BV75" i="2"/>
  <c r="BW75" i="2"/>
  <c r="BX75" i="2"/>
  <c r="BY75" i="2"/>
  <c r="BZ75" i="2"/>
  <c r="CA75" i="2"/>
  <c r="CB75" i="2"/>
  <c r="CC75" i="2"/>
  <c r="CD75" i="2"/>
  <c r="CE75" i="2"/>
  <c r="CF75" i="2"/>
  <c r="CG75" i="2"/>
  <c r="CH75" i="2"/>
  <c r="CI75" i="2"/>
  <c r="CJ75" i="2"/>
  <c r="CK75" i="2"/>
  <c r="CL75" i="2"/>
  <c r="CM75" i="2"/>
  <c r="CN75" i="2"/>
  <c r="CO75" i="2"/>
  <c r="CP75" i="2"/>
  <c r="CQ75" i="2"/>
  <c r="CR75" i="2"/>
  <c r="CS75" i="2"/>
  <c r="CT75" i="2"/>
  <c r="CU75" i="2"/>
  <c r="CV75"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BV76" i="2"/>
  <c r="BW76" i="2"/>
  <c r="BX76" i="2"/>
  <c r="BY76" i="2"/>
  <c r="BZ76" i="2"/>
  <c r="CA76" i="2"/>
  <c r="CB76" i="2"/>
  <c r="CC76" i="2"/>
  <c r="CD76" i="2"/>
  <c r="CE76" i="2"/>
  <c r="CF76" i="2"/>
  <c r="CG76" i="2"/>
  <c r="CH76" i="2"/>
  <c r="CI76" i="2"/>
  <c r="CJ76" i="2"/>
  <c r="CK76" i="2"/>
  <c r="CL76" i="2"/>
  <c r="CM76" i="2"/>
  <c r="CN76" i="2"/>
  <c r="CO76" i="2"/>
  <c r="CR76" i="2"/>
  <c r="CS76" i="2"/>
  <c r="CT76" i="2"/>
  <c r="CU76" i="2"/>
  <c r="CV76"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BV77" i="2"/>
  <c r="BW77" i="2"/>
  <c r="BX77" i="2"/>
  <c r="BY77" i="2"/>
  <c r="BZ77" i="2"/>
  <c r="CA77" i="2"/>
  <c r="CB77" i="2"/>
  <c r="CC77" i="2"/>
  <c r="CD77" i="2"/>
  <c r="CE77" i="2"/>
  <c r="CF77" i="2"/>
  <c r="CG77" i="2"/>
  <c r="CH77" i="2"/>
  <c r="CI77" i="2"/>
  <c r="CJ77" i="2"/>
  <c r="CK77" i="2"/>
  <c r="CL77" i="2"/>
  <c r="CM77" i="2"/>
  <c r="CN77" i="2"/>
  <c r="CO77" i="2"/>
  <c r="CR77" i="2"/>
  <c r="CS77" i="2"/>
  <c r="CT77" i="2"/>
  <c r="CU77" i="2"/>
  <c r="CV77"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BV78" i="2"/>
  <c r="BW78" i="2"/>
  <c r="BX78" i="2"/>
  <c r="BY78" i="2"/>
  <c r="BZ78" i="2"/>
  <c r="CA78" i="2"/>
  <c r="CB78" i="2"/>
  <c r="CC78" i="2"/>
  <c r="CD78" i="2"/>
  <c r="CE78" i="2"/>
  <c r="CF78" i="2"/>
  <c r="CG78" i="2"/>
  <c r="CH78" i="2"/>
  <c r="CI78" i="2"/>
  <c r="CJ78" i="2"/>
  <c r="CK78" i="2"/>
  <c r="CL78" i="2"/>
  <c r="CM78" i="2"/>
  <c r="CN78" i="2"/>
  <c r="CO78" i="2"/>
  <c r="CR78" i="2"/>
  <c r="CS78" i="2"/>
  <c r="CT78" i="2"/>
  <c r="CU78" i="2"/>
  <c r="CV78"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BV79" i="2"/>
  <c r="BW79" i="2"/>
  <c r="BX79" i="2"/>
  <c r="BY79" i="2"/>
  <c r="BZ79" i="2"/>
  <c r="CA79" i="2"/>
  <c r="CB79" i="2"/>
  <c r="CC79" i="2"/>
  <c r="CD79" i="2"/>
  <c r="CE79" i="2"/>
  <c r="CF79" i="2"/>
  <c r="CG79" i="2"/>
  <c r="CH79" i="2"/>
  <c r="CI79" i="2"/>
  <c r="CJ79" i="2"/>
  <c r="CK79" i="2"/>
  <c r="CL79" i="2"/>
  <c r="CM79" i="2"/>
  <c r="CN79" i="2"/>
  <c r="CO79" i="2"/>
  <c r="CR79" i="2"/>
  <c r="CS79" i="2"/>
  <c r="CT79" i="2"/>
  <c r="CU79" i="2"/>
  <c r="CV79"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BV80" i="2"/>
  <c r="BW80" i="2"/>
  <c r="BX80" i="2"/>
  <c r="BY80" i="2"/>
  <c r="BZ80" i="2"/>
  <c r="CA80" i="2"/>
  <c r="CB80" i="2"/>
  <c r="CC80" i="2"/>
  <c r="CD80" i="2"/>
  <c r="CE80" i="2"/>
  <c r="CF80" i="2"/>
  <c r="CG80" i="2"/>
  <c r="CH80" i="2"/>
  <c r="CI80" i="2"/>
  <c r="CJ80" i="2"/>
  <c r="CK80" i="2"/>
  <c r="CL80" i="2"/>
  <c r="CM80" i="2"/>
  <c r="CN80" i="2"/>
  <c r="CO80" i="2"/>
  <c r="CR80" i="2"/>
  <c r="CS80" i="2"/>
  <c r="CT80" i="2"/>
  <c r="CU80" i="2"/>
  <c r="CV80"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BV81" i="2"/>
  <c r="BW81" i="2"/>
  <c r="BX81" i="2"/>
  <c r="BY81" i="2"/>
  <c r="BZ81" i="2"/>
  <c r="CA81" i="2"/>
  <c r="CB81" i="2"/>
  <c r="CC81" i="2"/>
  <c r="CD81" i="2"/>
  <c r="CE81" i="2"/>
  <c r="CF81" i="2"/>
  <c r="CG81" i="2"/>
  <c r="CH81" i="2"/>
  <c r="CI81" i="2"/>
  <c r="CJ81" i="2"/>
  <c r="CK81" i="2"/>
  <c r="CL81" i="2"/>
  <c r="CM81" i="2"/>
  <c r="CN81" i="2"/>
  <c r="CO81" i="2"/>
  <c r="CR81" i="2"/>
  <c r="CS81" i="2"/>
  <c r="CT81" i="2"/>
  <c r="CU81" i="2"/>
  <c r="CV81"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BV82" i="2"/>
  <c r="BW82" i="2"/>
  <c r="BX82" i="2"/>
  <c r="BY82" i="2"/>
  <c r="BZ82" i="2"/>
  <c r="CA82" i="2"/>
  <c r="CB82" i="2"/>
  <c r="CC82" i="2"/>
  <c r="CD82" i="2"/>
  <c r="CE82" i="2"/>
  <c r="CF82" i="2"/>
  <c r="CG82" i="2"/>
  <c r="CH82" i="2"/>
  <c r="CI82" i="2"/>
  <c r="CJ82" i="2"/>
  <c r="CK82" i="2"/>
  <c r="CL82" i="2"/>
  <c r="CM82" i="2"/>
  <c r="CN82" i="2"/>
  <c r="CO82" i="2"/>
  <c r="CR82" i="2"/>
  <c r="CS82" i="2"/>
  <c r="CT82" i="2"/>
  <c r="CU82" i="2"/>
  <c r="CV82"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BV83" i="2"/>
  <c r="BW83" i="2"/>
  <c r="BX83" i="2"/>
  <c r="BY83" i="2"/>
  <c r="BZ83" i="2"/>
  <c r="CA83" i="2"/>
  <c r="CB83" i="2"/>
  <c r="CC83" i="2"/>
  <c r="CD83" i="2"/>
  <c r="CE83" i="2"/>
  <c r="CF83" i="2"/>
  <c r="CG83" i="2"/>
  <c r="CH83" i="2"/>
  <c r="CI83" i="2"/>
  <c r="CJ83" i="2"/>
  <c r="CK83" i="2"/>
  <c r="CL83" i="2"/>
  <c r="CM83" i="2"/>
  <c r="CN83" i="2"/>
  <c r="CO83" i="2"/>
  <c r="CR83" i="2"/>
  <c r="CS83" i="2"/>
  <c r="CT83" i="2"/>
  <c r="CU83" i="2"/>
  <c r="CV83"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BV84" i="2"/>
  <c r="BW84" i="2"/>
  <c r="BX84" i="2"/>
  <c r="BY84" i="2"/>
  <c r="BZ84" i="2"/>
  <c r="CA84" i="2"/>
  <c r="CB84" i="2"/>
  <c r="CC84" i="2"/>
  <c r="CD84" i="2"/>
  <c r="CE84" i="2"/>
  <c r="CF84" i="2"/>
  <c r="CG84" i="2"/>
  <c r="CH84" i="2"/>
  <c r="CI84" i="2"/>
  <c r="CJ84" i="2"/>
  <c r="CK84" i="2"/>
  <c r="CL84" i="2"/>
  <c r="CM84" i="2"/>
  <c r="CN84" i="2"/>
  <c r="CO84" i="2"/>
  <c r="CR84" i="2"/>
  <c r="CS84" i="2"/>
  <c r="CT84" i="2"/>
  <c r="CU84" i="2"/>
  <c r="CV84"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BV85" i="2"/>
  <c r="BW85" i="2"/>
  <c r="BX85" i="2"/>
  <c r="BY85" i="2"/>
  <c r="BZ85" i="2"/>
  <c r="CA85" i="2"/>
  <c r="CB85" i="2"/>
  <c r="CC85" i="2"/>
  <c r="CD85" i="2"/>
  <c r="CE85" i="2"/>
  <c r="CF85" i="2"/>
  <c r="CG85" i="2"/>
  <c r="CH85" i="2"/>
  <c r="CI85" i="2"/>
  <c r="CJ85" i="2"/>
  <c r="CK85" i="2"/>
  <c r="CL85" i="2"/>
  <c r="CM85" i="2"/>
  <c r="CN85" i="2"/>
  <c r="CO85" i="2"/>
  <c r="CR85" i="2"/>
  <c r="CS85" i="2"/>
  <c r="CT85" i="2"/>
  <c r="CU85" i="2"/>
  <c r="CV85"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BV86" i="2"/>
  <c r="BW86" i="2"/>
  <c r="BX86" i="2"/>
  <c r="BY86" i="2"/>
  <c r="BZ86" i="2"/>
  <c r="CA86" i="2"/>
  <c r="CB86" i="2"/>
  <c r="CC86" i="2"/>
  <c r="CD86" i="2"/>
  <c r="CE86" i="2"/>
  <c r="CF86" i="2"/>
  <c r="CG86" i="2"/>
  <c r="CH86" i="2"/>
  <c r="CI86" i="2"/>
  <c r="CJ86" i="2"/>
  <c r="CK86" i="2"/>
  <c r="CL86" i="2"/>
  <c r="CM86" i="2"/>
  <c r="CN86" i="2"/>
  <c r="CO86" i="2"/>
  <c r="CR86" i="2"/>
  <c r="CS86" i="2"/>
  <c r="CT86" i="2"/>
  <c r="CU86" i="2"/>
  <c r="CV86"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BV87" i="2"/>
  <c r="BW87" i="2"/>
  <c r="BX87" i="2"/>
  <c r="BY87" i="2"/>
  <c r="BZ87" i="2"/>
  <c r="CA87" i="2"/>
  <c r="CB87" i="2"/>
  <c r="CC87" i="2"/>
  <c r="CD87" i="2"/>
  <c r="CE87" i="2"/>
  <c r="CF87" i="2"/>
  <c r="CG87" i="2"/>
  <c r="CH87" i="2"/>
  <c r="CI87" i="2"/>
  <c r="CJ87" i="2"/>
  <c r="CK87" i="2"/>
  <c r="CL87" i="2"/>
  <c r="CM87" i="2"/>
  <c r="CN87" i="2"/>
  <c r="CO87" i="2"/>
  <c r="CR87" i="2"/>
  <c r="CS87" i="2"/>
  <c r="CT87" i="2"/>
  <c r="CU87" i="2"/>
  <c r="CV87"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BV88" i="2"/>
  <c r="BW88" i="2"/>
  <c r="BX88" i="2"/>
  <c r="BY88" i="2"/>
  <c r="BZ88" i="2"/>
  <c r="CA88" i="2"/>
  <c r="CB88" i="2"/>
  <c r="CC88" i="2"/>
  <c r="CD88" i="2"/>
  <c r="CE88" i="2"/>
  <c r="CF88" i="2"/>
  <c r="CG88" i="2"/>
  <c r="CH88" i="2"/>
  <c r="CI88" i="2"/>
  <c r="CJ88" i="2"/>
  <c r="CK88" i="2"/>
  <c r="CL88" i="2"/>
  <c r="CM88" i="2"/>
  <c r="CN88" i="2"/>
  <c r="CO88" i="2"/>
  <c r="CR88" i="2"/>
  <c r="CS88" i="2"/>
  <c r="CT88" i="2"/>
  <c r="CU88" i="2"/>
  <c r="CV88"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BV89" i="2"/>
  <c r="BW89" i="2"/>
  <c r="BX89" i="2"/>
  <c r="BY89" i="2"/>
  <c r="BZ89" i="2"/>
  <c r="CA89" i="2"/>
  <c r="CB89" i="2"/>
  <c r="CC89" i="2"/>
  <c r="CD89" i="2"/>
  <c r="CE89" i="2"/>
  <c r="CF89" i="2"/>
  <c r="CG89" i="2"/>
  <c r="CH89" i="2"/>
  <c r="CI89" i="2"/>
  <c r="CJ89" i="2"/>
  <c r="CK89" i="2"/>
  <c r="CL89" i="2"/>
  <c r="CM89" i="2"/>
  <c r="CN89" i="2"/>
  <c r="CO89" i="2"/>
  <c r="CR89" i="2"/>
  <c r="CS89" i="2"/>
  <c r="CT89" i="2"/>
  <c r="CU89" i="2"/>
  <c r="CV89"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BV90" i="2"/>
  <c r="BW90" i="2"/>
  <c r="BX90" i="2"/>
  <c r="BY90" i="2"/>
  <c r="BZ90" i="2"/>
  <c r="CA90" i="2"/>
  <c r="CB90" i="2"/>
  <c r="CC90" i="2"/>
  <c r="CD90" i="2"/>
  <c r="CE90" i="2"/>
  <c r="CF90" i="2"/>
  <c r="CG90" i="2"/>
  <c r="CH90" i="2"/>
  <c r="CI90" i="2"/>
  <c r="CJ90" i="2"/>
  <c r="CK90" i="2"/>
  <c r="CL90" i="2"/>
  <c r="CM90" i="2"/>
  <c r="CN90" i="2"/>
  <c r="CO90" i="2"/>
  <c r="CR90" i="2"/>
  <c r="CS90" i="2"/>
  <c r="CT90" i="2"/>
  <c r="CU90" i="2"/>
  <c r="CV90"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BV91" i="2"/>
  <c r="BW91" i="2"/>
  <c r="BX91" i="2"/>
  <c r="BY91" i="2"/>
  <c r="BZ91" i="2"/>
  <c r="CA91" i="2"/>
  <c r="CB91" i="2"/>
  <c r="CC91" i="2"/>
  <c r="CD91" i="2"/>
  <c r="CE91" i="2"/>
  <c r="CF91" i="2"/>
  <c r="CG91" i="2"/>
  <c r="CH91" i="2"/>
  <c r="CI91" i="2"/>
  <c r="CJ91" i="2"/>
  <c r="CK91" i="2"/>
  <c r="CL91" i="2"/>
  <c r="CM91" i="2"/>
  <c r="CN91" i="2"/>
  <c r="CO91" i="2"/>
  <c r="CR91" i="2"/>
  <c r="CS91" i="2"/>
  <c r="CT91" i="2"/>
  <c r="CU91" i="2"/>
  <c r="CV91"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BV92" i="2"/>
  <c r="BW92" i="2"/>
  <c r="BX92" i="2"/>
  <c r="BY92" i="2"/>
  <c r="BZ92" i="2"/>
  <c r="CA92" i="2"/>
  <c r="CB92" i="2"/>
  <c r="CC92" i="2"/>
  <c r="CD92" i="2"/>
  <c r="CE92" i="2"/>
  <c r="CF92" i="2"/>
  <c r="CG92" i="2"/>
  <c r="CH92" i="2"/>
  <c r="CI92" i="2"/>
  <c r="CJ92" i="2"/>
  <c r="CK92" i="2"/>
  <c r="CL92" i="2"/>
  <c r="CM92" i="2"/>
  <c r="CN92" i="2"/>
  <c r="CO92" i="2"/>
  <c r="CR92" i="2"/>
  <c r="CS92" i="2"/>
  <c r="CT92" i="2"/>
  <c r="CU92" i="2"/>
  <c r="CV92"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BV93" i="2"/>
  <c r="BW93" i="2"/>
  <c r="BX93" i="2"/>
  <c r="BY93" i="2"/>
  <c r="BZ93" i="2"/>
  <c r="CA93" i="2"/>
  <c r="CB93" i="2"/>
  <c r="CC93" i="2"/>
  <c r="CD93" i="2"/>
  <c r="CE93" i="2"/>
  <c r="CF93" i="2"/>
  <c r="CG93" i="2"/>
  <c r="CH93" i="2"/>
  <c r="CI93" i="2"/>
  <c r="CJ93" i="2"/>
  <c r="CK93" i="2"/>
  <c r="CL93" i="2"/>
  <c r="CM93" i="2"/>
  <c r="CN93" i="2"/>
  <c r="CO93" i="2"/>
  <c r="CR93" i="2"/>
  <c r="CS93" i="2"/>
  <c r="CT93" i="2"/>
  <c r="CU93" i="2"/>
  <c r="CV93"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BV94" i="2"/>
  <c r="BW94" i="2"/>
  <c r="BX94" i="2"/>
  <c r="BY94" i="2"/>
  <c r="BZ94" i="2"/>
  <c r="CA94" i="2"/>
  <c r="CB94" i="2"/>
  <c r="CC94" i="2"/>
  <c r="CD94" i="2"/>
  <c r="CE94" i="2"/>
  <c r="CF94" i="2"/>
  <c r="CG94" i="2"/>
  <c r="CH94" i="2"/>
  <c r="CI94" i="2"/>
  <c r="CJ94" i="2"/>
  <c r="CK94" i="2"/>
  <c r="CL94" i="2"/>
  <c r="CM94" i="2"/>
  <c r="CN94" i="2"/>
  <c r="CO94" i="2"/>
  <c r="CR94" i="2"/>
  <c r="CS94" i="2"/>
  <c r="CT94" i="2"/>
  <c r="CU94" i="2"/>
  <c r="CV94"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BV95" i="2"/>
  <c r="BW95" i="2"/>
  <c r="BX95" i="2"/>
  <c r="BY95" i="2"/>
  <c r="BZ95" i="2"/>
  <c r="CA95" i="2"/>
  <c r="CB95" i="2"/>
  <c r="CC95" i="2"/>
  <c r="CD95" i="2"/>
  <c r="CE95" i="2"/>
  <c r="CF95" i="2"/>
  <c r="CG95" i="2"/>
  <c r="CH95" i="2"/>
  <c r="CI95" i="2"/>
  <c r="CJ95" i="2"/>
  <c r="CK95" i="2"/>
  <c r="CL95" i="2"/>
  <c r="CM95" i="2"/>
  <c r="CN95" i="2"/>
  <c r="CO95" i="2"/>
  <c r="CR95" i="2"/>
  <c r="CS95" i="2"/>
  <c r="CT95" i="2"/>
  <c r="CU95" i="2"/>
  <c r="CV95"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BV96" i="2"/>
  <c r="BW96" i="2"/>
  <c r="BX96" i="2"/>
  <c r="BY96" i="2"/>
  <c r="BZ96" i="2"/>
  <c r="CA96" i="2"/>
  <c r="CB96" i="2"/>
  <c r="CC96" i="2"/>
  <c r="CD96" i="2"/>
  <c r="CE96" i="2"/>
  <c r="CF96" i="2"/>
  <c r="CG96" i="2"/>
  <c r="CH96" i="2"/>
  <c r="CI96" i="2"/>
  <c r="CJ96" i="2"/>
  <c r="CK96" i="2"/>
  <c r="CL96" i="2"/>
  <c r="CM96" i="2"/>
  <c r="CN96" i="2"/>
  <c r="CO96" i="2"/>
  <c r="CR96" i="2"/>
  <c r="CS96" i="2"/>
  <c r="CT96" i="2"/>
  <c r="CU96" i="2"/>
  <c r="CV96"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BV55" i="2"/>
  <c r="BW55" i="2"/>
  <c r="BX55" i="2"/>
  <c r="BY55" i="2"/>
  <c r="BZ55" i="2"/>
  <c r="CA55" i="2"/>
  <c r="CB55" i="2"/>
  <c r="CC55" i="2"/>
  <c r="CD55" i="2"/>
  <c r="CE55" i="2"/>
  <c r="CF55" i="2"/>
  <c r="CG55" i="2"/>
  <c r="CH55" i="2"/>
  <c r="CI55" i="2"/>
  <c r="CJ55" i="2"/>
  <c r="CK55" i="2"/>
  <c r="CL55" i="2"/>
  <c r="CM55" i="2"/>
  <c r="CN55" i="2"/>
  <c r="CO55" i="2"/>
  <c r="CP55" i="2"/>
  <c r="CQ55" i="2"/>
  <c r="CR55" i="2"/>
  <c r="CS55" i="2"/>
  <c r="CT55" i="2"/>
  <c r="CU55" i="2"/>
  <c r="CV55" i="2"/>
  <c r="C55"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BV49" i="2"/>
  <c r="BW49" i="2"/>
  <c r="BX49" i="2"/>
  <c r="BY49" i="2"/>
  <c r="BZ49" i="2"/>
  <c r="CA49" i="2"/>
  <c r="CB49" i="2"/>
  <c r="CC49" i="2"/>
  <c r="CD49" i="2"/>
  <c r="CE49" i="2"/>
  <c r="CF49" i="2"/>
  <c r="CG49" i="2"/>
  <c r="CH49" i="2"/>
  <c r="CI49" i="2"/>
  <c r="CJ49" i="2"/>
  <c r="CK49" i="2"/>
  <c r="CL49" i="2"/>
  <c r="CM49" i="2"/>
  <c r="CN49" i="2"/>
  <c r="CO49" i="2"/>
  <c r="CP49" i="2"/>
  <c r="CQ49" i="2"/>
  <c r="CR49" i="2"/>
  <c r="CS49" i="2"/>
  <c r="CT49" i="2"/>
  <c r="CU49" i="2"/>
  <c r="CV49" i="2"/>
  <c r="C49"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BV7" i="2"/>
  <c r="BW7" i="2"/>
  <c r="BX7" i="2"/>
  <c r="BY7" i="2"/>
  <c r="BZ7" i="2"/>
  <c r="CA7" i="2"/>
  <c r="CB7" i="2"/>
  <c r="CC7" i="2"/>
  <c r="CD7" i="2"/>
  <c r="CE7" i="2"/>
  <c r="CF7" i="2"/>
  <c r="CG7" i="2"/>
  <c r="CH7" i="2"/>
  <c r="CI7" i="2"/>
  <c r="CJ7" i="2"/>
  <c r="CK7" i="2"/>
  <c r="CL7" i="2"/>
  <c r="CM7" i="2"/>
  <c r="CN7" i="2"/>
  <c r="CO7" i="2"/>
  <c r="CP7" i="2"/>
  <c r="CQ7" i="2"/>
  <c r="CR7" i="2"/>
  <c r="CS7" i="2"/>
  <c r="CT7" i="2"/>
  <c r="CU7" i="2"/>
  <c r="CV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BV16" i="2"/>
  <c r="BW16" i="2"/>
  <c r="BX16" i="2"/>
  <c r="BY16" i="2"/>
  <c r="BZ16" i="2"/>
  <c r="CA16" i="2"/>
  <c r="CB16" i="2"/>
  <c r="CC16" i="2"/>
  <c r="CD16" i="2"/>
  <c r="CE16" i="2"/>
  <c r="CF16" i="2"/>
  <c r="CG16" i="2"/>
  <c r="CH16" i="2"/>
  <c r="CI16" i="2"/>
  <c r="CJ16" i="2"/>
  <c r="CK16" i="2"/>
  <c r="CL16" i="2"/>
  <c r="CM16" i="2"/>
  <c r="CN16" i="2"/>
  <c r="CO16" i="2"/>
  <c r="CP16" i="2"/>
  <c r="CQ16" i="2"/>
  <c r="CR16" i="2"/>
  <c r="CS16" i="2"/>
  <c r="CT16" i="2"/>
  <c r="CU16" i="2"/>
  <c r="CV16"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BV17" i="2"/>
  <c r="BW17" i="2"/>
  <c r="BX17" i="2"/>
  <c r="BY17" i="2"/>
  <c r="BZ17" i="2"/>
  <c r="CA17" i="2"/>
  <c r="CB17" i="2"/>
  <c r="CC17" i="2"/>
  <c r="CD17" i="2"/>
  <c r="CE17" i="2"/>
  <c r="CF17" i="2"/>
  <c r="CG17" i="2"/>
  <c r="CH17" i="2"/>
  <c r="CI17" i="2"/>
  <c r="CJ17" i="2"/>
  <c r="CK17" i="2"/>
  <c r="CL17" i="2"/>
  <c r="CM17" i="2"/>
  <c r="CN17" i="2"/>
  <c r="CO17" i="2"/>
  <c r="CP17" i="2"/>
  <c r="CQ17" i="2"/>
  <c r="CR17" i="2"/>
  <c r="CS17" i="2"/>
  <c r="CT17" i="2"/>
  <c r="CU17" i="2"/>
  <c r="CV17"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CP18" i="2"/>
  <c r="CQ18" i="2"/>
  <c r="CR18" i="2"/>
  <c r="CS18" i="2"/>
  <c r="CT18" i="2"/>
  <c r="CU18" i="2"/>
  <c r="CV18"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BV19" i="2"/>
  <c r="BW19" i="2"/>
  <c r="BX19" i="2"/>
  <c r="BY19" i="2"/>
  <c r="BZ19" i="2"/>
  <c r="CA19" i="2"/>
  <c r="CB19" i="2"/>
  <c r="CC19" i="2"/>
  <c r="CD19" i="2"/>
  <c r="CE19" i="2"/>
  <c r="CF19" i="2"/>
  <c r="CG19" i="2"/>
  <c r="CH19" i="2"/>
  <c r="CI19" i="2"/>
  <c r="CJ19" i="2"/>
  <c r="CK19" i="2"/>
  <c r="CL19" i="2"/>
  <c r="CM19" i="2"/>
  <c r="CN19" i="2"/>
  <c r="CO19" i="2"/>
  <c r="CP19" i="2"/>
  <c r="CQ19" i="2"/>
  <c r="CR19" i="2"/>
  <c r="CS19" i="2"/>
  <c r="CT19" i="2"/>
  <c r="CU19" i="2"/>
  <c r="CV19"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BV20" i="2"/>
  <c r="BW20" i="2"/>
  <c r="BX20" i="2"/>
  <c r="BY20" i="2"/>
  <c r="BZ20" i="2"/>
  <c r="CA20" i="2"/>
  <c r="CB20" i="2"/>
  <c r="CC20" i="2"/>
  <c r="CD20" i="2"/>
  <c r="CE20" i="2"/>
  <c r="CF20" i="2"/>
  <c r="CG20" i="2"/>
  <c r="CH20" i="2"/>
  <c r="CI20" i="2"/>
  <c r="CJ20" i="2"/>
  <c r="CK20" i="2"/>
  <c r="CL20" i="2"/>
  <c r="CM20" i="2"/>
  <c r="CN20" i="2"/>
  <c r="CO20" i="2"/>
  <c r="CP20" i="2"/>
  <c r="CQ20" i="2"/>
  <c r="CR20" i="2"/>
  <c r="CS20" i="2"/>
  <c r="CT20" i="2"/>
  <c r="CU20" i="2"/>
  <c r="CV20"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BV21" i="2"/>
  <c r="BW21" i="2"/>
  <c r="BX21" i="2"/>
  <c r="BY21" i="2"/>
  <c r="BZ21" i="2"/>
  <c r="CA21" i="2"/>
  <c r="CB21" i="2"/>
  <c r="CC21" i="2"/>
  <c r="CD21" i="2"/>
  <c r="CE21" i="2"/>
  <c r="CF21" i="2"/>
  <c r="CG21" i="2"/>
  <c r="CH21" i="2"/>
  <c r="CI21" i="2"/>
  <c r="CJ21" i="2"/>
  <c r="CK21" i="2"/>
  <c r="CL21" i="2"/>
  <c r="CM21" i="2"/>
  <c r="CN21" i="2"/>
  <c r="CO21" i="2"/>
  <c r="CP21" i="2"/>
  <c r="CQ21" i="2"/>
  <c r="CR21" i="2"/>
  <c r="CS21" i="2"/>
  <c r="CT21" i="2"/>
  <c r="CU21" i="2"/>
  <c r="CV21"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BV22" i="2"/>
  <c r="BW22" i="2"/>
  <c r="BX22" i="2"/>
  <c r="BY22" i="2"/>
  <c r="BZ22" i="2"/>
  <c r="CA22" i="2"/>
  <c r="CB22" i="2"/>
  <c r="CC22" i="2"/>
  <c r="CD22" i="2"/>
  <c r="CE22" i="2"/>
  <c r="CF22" i="2"/>
  <c r="CG22" i="2"/>
  <c r="CH22" i="2"/>
  <c r="CI22" i="2"/>
  <c r="CJ22" i="2"/>
  <c r="CK22" i="2"/>
  <c r="CL22" i="2"/>
  <c r="CM22" i="2"/>
  <c r="CN22" i="2"/>
  <c r="CO22" i="2"/>
  <c r="CP22" i="2"/>
  <c r="CQ22" i="2"/>
  <c r="CR22" i="2"/>
  <c r="CS22" i="2"/>
  <c r="CT22" i="2"/>
  <c r="CU22" i="2"/>
  <c r="CV22"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BV23" i="2"/>
  <c r="BW23" i="2"/>
  <c r="BX23" i="2"/>
  <c r="BY23" i="2"/>
  <c r="BZ23" i="2"/>
  <c r="CA23" i="2"/>
  <c r="CB23" i="2"/>
  <c r="CC23" i="2"/>
  <c r="CD23" i="2"/>
  <c r="CE23" i="2"/>
  <c r="CF23" i="2"/>
  <c r="CG23" i="2"/>
  <c r="CH23" i="2"/>
  <c r="CI23" i="2"/>
  <c r="CJ23" i="2"/>
  <c r="CK23" i="2"/>
  <c r="CL23" i="2"/>
  <c r="CM23" i="2"/>
  <c r="CN23" i="2"/>
  <c r="CO23" i="2"/>
  <c r="CP23" i="2"/>
  <c r="CQ23" i="2"/>
  <c r="CR23" i="2"/>
  <c r="CS23" i="2"/>
  <c r="CT23" i="2"/>
  <c r="CU23" i="2"/>
  <c r="CV23"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BV24" i="2"/>
  <c r="BW24" i="2"/>
  <c r="BX24" i="2"/>
  <c r="BY24" i="2"/>
  <c r="BZ24" i="2"/>
  <c r="CA24" i="2"/>
  <c r="CB24" i="2"/>
  <c r="CC24" i="2"/>
  <c r="CD24" i="2"/>
  <c r="CE24" i="2"/>
  <c r="CF24" i="2"/>
  <c r="CG24" i="2"/>
  <c r="CH24" i="2"/>
  <c r="CI24" i="2"/>
  <c r="CJ24" i="2"/>
  <c r="CK24" i="2"/>
  <c r="CL24" i="2"/>
  <c r="CM24" i="2"/>
  <c r="CN24" i="2"/>
  <c r="CO24" i="2"/>
  <c r="CP24" i="2"/>
  <c r="CQ24" i="2"/>
  <c r="CR24" i="2"/>
  <c r="CS24" i="2"/>
  <c r="CT24" i="2"/>
  <c r="CU24" i="2"/>
  <c r="CV24"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BV25" i="2"/>
  <c r="BW25" i="2"/>
  <c r="BX25" i="2"/>
  <c r="BY25" i="2"/>
  <c r="BZ25" i="2"/>
  <c r="CA25" i="2"/>
  <c r="CB25" i="2"/>
  <c r="CC25" i="2"/>
  <c r="CD25" i="2"/>
  <c r="CE25" i="2"/>
  <c r="CF25" i="2"/>
  <c r="CG25" i="2"/>
  <c r="CH25" i="2"/>
  <c r="CI25" i="2"/>
  <c r="CJ25" i="2"/>
  <c r="CK25" i="2"/>
  <c r="CL25" i="2"/>
  <c r="CM25" i="2"/>
  <c r="CN25" i="2"/>
  <c r="CO25" i="2"/>
  <c r="CP25" i="2"/>
  <c r="CQ25" i="2"/>
  <c r="CR25" i="2"/>
  <c r="CS25" i="2"/>
  <c r="CT25" i="2"/>
  <c r="CU25" i="2"/>
  <c r="CV25"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CR26" i="2"/>
  <c r="CS26" i="2"/>
  <c r="CT26" i="2"/>
  <c r="CU26" i="2"/>
  <c r="CV26"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BV27" i="2"/>
  <c r="BW27" i="2"/>
  <c r="BX27" i="2"/>
  <c r="BY27" i="2"/>
  <c r="BZ27" i="2"/>
  <c r="CA27" i="2"/>
  <c r="CB27" i="2"/>
  <c r="CC27" i="2"/>
  <c r="CD27" i="2"/>
  <c r="CE27" i="2"/>
  <c r="CF27" i="2"/>
  <c r="CG27" i="2"/>
  <c r="CH27" i="2"/>
  <c r="CI27" i="2"/>
  <c r="CJ27" i="2"/>
  <c r="CK27" i="2"/>
  <c r="CL27" i="2"/>
  <c r="CM27" i="2"/>
  <c r="CN27" i="2"/>
  <c r="CO27" i="2"/>
  <c r="CR27" i="2"/>
  <c r="CS27" i="2"/>
  <c r="CT27" i="2"/>
  <c r="CU27" i="2"/>
  <c r="CV27"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BV28" i="2"/>
  <c r="BW28" i="2"/>
  <c r="BX28" i="2"/>
  <c r="BY28" i="2"/>
  <c r="BZ28" i="2"/>
  <c r="CA28" i="2"/>
  <c r="CB28" i="2"/>
  <c r="CC28" i="2"/>
  <c r="CD28" i="2"/>
  <c r="CE28" i="2"/>
  <c r="CF28" i="2"/>
  <c r="CG28" i="2"/>
  <c r="CH28" i="2"/>
  <c r="CI28" i="2"/>
  <c r="CJ28" i="2"/>
  <c r="CK28" i="2"/>
  <c r="CL28" i="2"/>
  <c r="CM28" i="2"/>
  <c r="CN28" i="2"/>
  <c r="CO28" i="2"/>
  <c r="CR28" i="2"/>
  <c r="CS28" i="2"/>
  <c r="CT28" i="2"/>
  <c r="CU28" i="2"/>
  <c r="CV28"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BV29" i="2"/>
  <c r="BW29" i="2"/>
  <c r="BX29" i="2"/>
  <c r="BY29" i="2"/>
  <c r="BZ29" i="2"/>
  <c r="CA29" i="2"/>
  <c r="CB29" i="2"/>
  <c r="CC29" i="2"/>
  <c r="CD29" i="2"/>
  <c r="CE29" i="2"/>
  <c r="CF29" i="2"/>
  <c r="CG29" i="2"/>
  <c r="CH29" i="2"/>
  <c r="CI29" i="2"/>
  <c r="CJ29" i="2"/>
  <c r="CK29" i="2"/>
  <c r="CL29" i="2"/>
  <c r="CM29" i="2"/>
  <c r="CN29" i="2"/>
  <c r="CO29" i="2"/>
  <c r="CR29" i="2"/>
  <c r="CS29" i="2"/>
  <c r="CT29" i="2"/>
  <c r="CU29" i="2"/>
  <c r="CV29"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BV30" i="2"/>
  <c r="BW30" i="2"/>
  <c r="BX30" i="2"/>
  <c r="BY30" i="2"/>
  <c r="BZ30" i="2"/>
  <c r="CA30" i="2"/>
  <c r="CB30" i="2"/>
  <c r="CC30" i="2"/>
  <c r="CD30" i="2"/>
  <c r="CE30" i="2"/>
  <c r="CF30" i="2"/>
  <c r="CG30" i="2"/>
  <c r="CH30" i="2"/>
  <c r="CI30" i="2"/>
  <c r="CJ30" i="2"/>
  <c r="CK30" i="2"/>
  <c r="CL30" i="2"/>
  <c r="CM30" i="2"/>
  <c r="CN30" i="2"/>
  <c r="CO30" i="2"/>
  <c r="CR30" i="2"/>
  <c r="CS30" i="2"/>
  <c r="CT30" i="2"/>
  <c r="CU30" i="2"/>
  <c r="CV30"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BV31" i="2"/>
  <c r="BW31" i="2"/>
  <c r="BX31" i="2"/>
  <c r="BY31" i="2"/>
  <c r="BZ31" i="2"/>
  <c r="CA31" i="2"/>
  <c r="CB31" i="2"/>
  <c r="CC31" i="2"/>
  <c r="CD31" i="2"/>
  <c r="CE31" i="2"/>
  <c r="CF31" i="2"/>
  <c r="CG31" i="2"/>
  <c r="CH31" i="2"/>
  <c r="CI31" i="2"/>
  <c r="CJ31" i="2"/>
  <c r="CK31" i="2"/>
  <c r="CL31" i="2"/>
  <c r="CM31" i="2"/>
  <c r="CN31" i="2"/>
  <c r="CO31" i="2"/>
  <c r="CR31" i="2"/>
  <c r="CS31" i="2"/>
  <c r="CT31" i="2"/>
  <c r="CU31" i="2"/>
  <c r="CV31"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BV32" i="2"/>
  <c r="BW32" i="2"/>
  <c r="BX32" i="2"/>
  <c r="BY32" i="2"/>
  <c r="BZ32" i="2"/>
  <c r="CA32" i="2"/>
  <c r="CB32" i="2"/>
  <c r="CC32" i="2"/>
  <c r="CD32" i="2"/>
  <c r="CE32" i="2"/>
  <c r="CF32" i="2"/>
  <c r="CG32" i="2"/>
  <c r="CH32" i="2"/>
  <c r="CI32" i="2"/>
  <c r="CJ32" i="2"/>
  <c r="CK32" i="2"/>
  <c r="CL32" i="2"/>
  <c r="CM32" i="2"/>
  <c r="CN32" i="2"/>
  <c r="CO32" i="2"/>
  <c r="CR32" i="2"/>
  <c r="CS32" i="2"/>
  <c r="CT32" i="2"/>
  <c r="CU32" i="2"/>
  <c r="CV32"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BV33" i="2"/>
  <c r="BW33" i="2"/>
  <c r="BX33" i="2"/>
  <c r="BY33" i="2"/>
  <c r="BZ33" i="2"/>
  <c r="CA33" i="2"/>
  <c r="CB33" i="2"/>
  <c r="CC33" i="2"/>
  <c r="CD33" i="2"/>
  <c r="CE33" i="2"/>
  <c r="CF33" i="2"/>
  <c r="CG33" i="2"/>
  <c r="CH33" i="2"/>
  <c r="CI33" i="2"/>
  <c r="CJ33" i="2"/>
  <c r="CK33" i="2"/>
  <c r="CL33" i="2"/>
  <c r="CM33" i="2"/>
  <c r="CN33" i="2"/>
  <c r="CO33" i="2"/>
  <c r="CR33" i="2"/>
  <c r="CS33" i="2"/>
  <c r="CT33" i="2"/>
  <c r="CU33" i="2"/>
  <c r="CV33"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BV34" i="2"/>
  <c r="BW34" i="2"/>
  <c r="BX34" i="2"/>
  <c r="BY34" i="2"/>
  <c r="BZ34" i="2"/>
  <c r="CA34" i="2"/>
  <c r="CB34" i="2"/>
  <c r="CC34" i="2"/>
  <c r="CD34" i="2"/>
  <c r="CE34" i="2"/>
  <c r="CF34" i="2"/>
  <c r="CG34" i="2"/>
  <c r="CH34" i="2"/>
  <c r="CI34" i="2"/>
  <c r="CJ34" i="2"/>
  <c r="CK34" i="2"/>
  <c r="CL34" i="2"/>
  <c r="CM34" i="2"/>
  <c r="CN34" i="2"/>
  <c r="CO34" i="2"/>
  <c r="CR34" i="2"/>
  <c r="CS34" i="2"/>
  <c r="CT34" i="2"/>
  <c r="CU34" i="2"/>
  <c r="CV34"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BV35" i="2"/>
  <c r="BW35" i="2"/>
  <c r="BX35" i="2"/>
  <c r="BY35" i="2"/>
  <c r="BZ35" i="2"/>
  <c r="CA35" i="2"/>
  <c r="CB35" i="2"/>
  <c r="CC35" i="2"/>
  <c r="CD35" i="2"/>
  <c r="CE35" i="2"/>
  <c r="CF35" i="2"/>
  <c r="CG35" i="2"/>
  <c r="CH35" i="2"/>
  <c r="CI35" i="2"/>
  <c r="CJ35" i="2"/>
  <c r="CK35" i="2"/>
  <c r="CL35" i="2"/>
  <c r="CM35" i="2"/>
  <c r="CN35" i="2"/>
  <c r="CO35" i="2"/>
  <c r="CR35" i="2"/>
  <c r="CS35" i="2"/>
  <c r="CT35" i="2"/>
  <c r="CU35" i="2"/>
  <c r="CV35"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BV36" i="2"/>
  <c r="BW36" i="2"/>
  <c r="BX36" i="2"/>
  <c r="BY36" i="2"/>
  <c r="BZ36" i="2"/>
  <c r="CA36" i="2"/>
  <c r="CB36" i="2"/>
  <c r="CC36" i="2"/>
  <c r="CD36" i="2"/>
  <c r="CE36" i="2"/>
  <c r="CF36" i="2"/>
  <c r="CG36" i="2"/>
  <c r="CH36" i="2"/>
  <c r="CI36" i="2"/>
  <c r="CJ36" i="2"/>
  <c r="CK36" i="2"/>
  <c r="CL36" i="2"/>
  <c r="CM36" i="2"/>
  <c r="CN36" i="2"/>
  <c r="CO36" i="2"/>
  <c r="CR36" i="2"/>
  <c r="CS36" i="2"/>
  <c r="CT36" i="2"/>
  <c r="CU36" i="2"/>
  <c r="CV36"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BV37" i="2"/>
  <c r="BW37" i="2"/>
  <c r="BX37" i="2"/>
  <c r="BY37" i="2"/>
  <c r="BZ37" i="2"/>
  <c r="CA37" i="2"/>
  <c r="CB37" i="2"/>
  <c r="CC37" i="2"/>
  <c r="CD37" i="2"/>
  <c r="CE37" i="2"/>
  <c r="CF37" i="2"/>
  <c r="CG37" i="2"/>
  <c r="CH37" i="2"/>
  <c r="CI37" i="2"/>
  <c r="CJ37" i="2"/>
  <c r="CK37" i="2"/>
  <c r="CL37" i="2"/>
  <c r="CM37" i="2"/>
  <c r="CN37" i="2"/>
  <c r="CO37" i="2"/>
  <c r="CR37" i="2"/>
  <c r="CS37" i="2"/>
  <c r="CT37" i="2"/>
  <c r="CU37" i="2"/>
  <c r="CV37"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BV38" i="2"/>
  <c r="BW38" i="2"/>
  <c r="BX38" i="2"/>
  <c r="BY38" i="2"/>
  <c r="BZ38" i="2"/>
  <c r="CA38" i="2"/>
  <c r="CB38" i="2"/>
  <c r="CC38" i="2"/>
  <c r="CD38" i="2"/>
  <c r="CE38" i="2"/>
  <c r="CF38" i="2"/>
  <c r="CG38" i="2"/>
  <c r="CH38" i="2"/>
  <c r="CI38" i="2"/>
  <c r="CJ38" i="2"/>
  <c r="CK38" i="2"/>
  <c r="CL38" i="2"/>
  <c r="CM38" i="2"/>
  <c r="CN38" i="2"/>
  <c r="CO38" i="2"/>
  <c r="CR38" i="2"/>
  <c r="CS38" i="2"/>
  <c r="CT38" i="2"/>
  <c r="CU38" i="2"/>
  <c r="CV38"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BV39" i="2"/>
  <c r="BW39" i="2"/>
  <c r="BX39" i="2"/>
  <c r="BY39" i="2"/>
  <c r="BZ39" i="2"/>
  <c r="CA39" i="2"/>
  <c r="CB39" i="2"/>
  <c r="CC39" i="2"/>
  <c r="CD39" i="2"/>
  <c r="CE39" i="2"/>
  <c r="CF39" i="2"/>
  <c r="CG39" i="2"/>
  <c r="CH39" i="2"/>
  <c r="CI39" i="2"/>
  <c r="CJ39" i="2"/>
  <c r="CK39" i="2"/>
  <c r="CL39" i="2"/>
  <c r="CM39" i="2"/>
  <c r="CN39" i="2"/>
  <c r="CO39" i="2"/>
  <c r="CR39" i="2"/>
  <c r="CS39" i="2"/>
  <c r="CT39" i="2"/>
  <c r="CU39" i="2"/>
  <c r="CV39"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BV40" i="2"/>
  <c r="BW40" i="2"/>
  <c r="BX40" i="2"/>
  <c r="BY40" i="2"/>
  <c r="BZ40" i="2"/>
  <c r="CA40" i="2"/>
  <c r="CB40" i="2"/>
  <c r="CC40" i="2"/>
  <c r="CD40" i="2"/>
  <c r="CE40" i="2"/>
  <c r="CF40" i="2"/>
  <c r="CG40" i="2"/>
  <c r="CH40" i="2"/>
  <c r="CI40" i="2"/>
  <c r="CJ40" i="2"/>
  <c r="CK40" i="2"/>
  <c r="CL40" i="2"/>
  <c r="CM40" i="2"/>
  <c r="CN40" i="2"/>
  <c r="CO40" i="2"/>
  <c r="CR40" i="2"/>
  <c r="CS40" i="2"/>
  <c r="CT40" i="2"/>
  <c r="CU40" i="2"/>
  <c r="CV40"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BV41" i="2"/>
  <c r="BW41" i="2"/>
  <c r="BX41" i="2"/>
  <c r="BY41" i="2"/>
  <c r="BZ41" i="2"/>
  <c r="CA41" i="2"/>
  <c r="CB41" i="2"/>
  <c r="CC41" i="2"/>
  <c r="CD41" i="2"/>
  <c r="CE41" i="2"/>
  <c r="CF41" i="2"/>
  <c r="CG41" i="2"/>
  <c r="CH41" i="2"/>
  <c r="CI41" i="2"/>
  <c r="CJ41" i="2"/>
  <c r="CK41" i="2"/>
  <c r="CL41" i="2"/>
  <c r="CM41" i="2"/>
  <c r="CN41" i="2"/>
  <c r="CO41" i="2"/>
  <c r="CR41" i="2"/>
  <c r="CS41" i="2"/>
  <c r="CT41" i="2"/>
  <c r="CU41" i="2"/>
  <c r="CV41"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BV42" i="2"/>
  <c r="BW42" i="2"/>
  <c r="BX42" i="2"/>
  <c r="BY42" i="2"/>
  <c r="BZ42" i="2"/>
  <c r="CA42" i="2"/>
  <c r="CB42" i="2"/>
  <c r="CC42" i="2"/>
  <c r="CD42" i="2"/>
  <c r="CE42" i="2"/>
  <c r="CF42" i="2"/>
  <c r="CG42" i="2"/>
  <c r="CH42" i="2"/>
  <c r="CI42" i="2"/>
  <c r="CJ42" i="2"/>
  <c r="CK42" i="2"/>
  <c r="CL42" i="2"/>
  <c r="CM42" i="2"/>
  <c r="CN42" i="2"/>
  <c r="CO42" i="2"/>
  <c r="CR42" i="2"/>
  <c r="CS42" i="2"/>
  <c r="CT42" i="2"/>
  <c r="CU42" i="2"/>
  <c r="CV42"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BV43" i="2"/>
  <c r="BW43" i="2"/>
  <c r="BX43" i="2"/>
  <c r="BY43" i="2"/>
  <c r="BZ43" i="2"/>
  <c r="CA43" i="2"/>
  <c r="CB43" i="2"/>
  <c r="CC43" i="2"/>
  <c r="CD43" i="2"/>
  <c r="CE43" i="2"/>
  <c r="CF43" i="2"/>
  <c r="CG43" i="2"/>
  <c r="CH43" i="2"/>
  <c r="CI43" i="2"/>
  <c r="CJ43" i="2"/>
  <c r="CK43" i="2"/>
  <c r="CL43" i="2"/>
  <c r="CM43" i="2"/>
  <c r="CN43" i="2"/>
  <c r="CO43" i="2"/>
  <c r="CR43" i="2"/>
  <c r="CS43" i="2"/>
  <c r="CT43" i="2"/>
  <c r="CU43" i="2"/>
  <c r="CV43"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BV44" i="2"/>
  <c r="BW44" i="2"/>
  <c r="BX44" i="2"/>
  <c r="BY44" i="2"/>
  <c r="BZ44" i="2"/>
  <c r="CA44" i="2"/>
  <c r="CB44" i="2"/>
  <c r="CC44" i="2"/>
  <c r="CD44" i="2"/>
  <c r="CE44" i="2"/>
  <c r="CF44" i="2"/>
  <c r="CG44" i="2"/>
  <c r="CH44" i="2"/>
  <c r="CI44" i="2"/>
  <c r="CJ44" i="2"/>
  <c r="CK44" i="2"/>
  <c r="CL44" i="2"/>
  <c r="CM44" i="2"/>
  <c r="CN44" i="2"/>
  <c r="CO44" i="2"/>
  <c r="CR44" i="2"/>
  <c r="CS44" i="2"/>
  <c r="CT44" i="2"/>
  <c r="CU44" i="2"/>
  <c r="CV44"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BV45" i="2"/>
  <c r="BW45" i="2"/>
  <c r="BX45" i="2"/>
  <c r="BY45" i="2"/>
  <c r="BZ45" i="2"/>
  <c r="CA45" i="2"/>
  <c r="CB45" i="2"/>
  <c r="CC45" i="2"/>
  <c r="CD45" i="2"/>
  <c r="CE45" i="2"/>
  <c r="CF45" i="2"/>
  <c r="CG45" i="2"/>
  <c r="CH45" i="2"/>
  <c r="CI45" i="2"/>
  <c r="CJ45" i="2"/>
  <c r="CK45" i="2"/>
  <c r="CL45" i="2"/>
  <c r="CM45" i="2"/>
  <c r="CN45" i="2"/>
  <c r="CO45" i="2"/>
  <c r="CR45" i="2"/>
  <c r="CS45" i="2"/>
  <c r="CT45" i="2"/>
  <c r="CU45" i="2"/>
  <c r="CV45"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BV46" i="2"/>
  <c r="BW46" i="2"/>
  <c r="BX46" i="2"/>
  <c r="BY46" i="2"/>
  <c r="BZ46" i="2"/>
  <c r="CA46" i="2"/>
  <c r="CB46" i="2"/>
  <c r="CC46" i="2"/>
  <c r="CD46" i="2"/>
  <c r="CE46" i="2"/>
  <c r="CF46" i="2"/>
  <c r="CG46" i="2"/>
  <c r="CH46" i="2"/>
  <c r="CI46" i="2"/>
  <c r="CJ46" i="2"/>
  <c r="CK46" i="2"/>
  <c r="CL46" i="2"/>
  <c r="CM46" i="2"/>
  <c r="CN46" i="2"/>
  <c r="CO46" i="2"/>
  <c r="CR46" i="2"/>
  <c r="CS46" i="2"/>
  <c r="CT46" i="2"/>
  <c r="CU46" i="2"/>
  <c r="CV46"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BV5" i="2"/>
  <c r="BW5" i="2"/>
  <c r="BX5" i="2"/>
  <c r="BY5" i="2"/>
  <c r="BZ5" i="2"/>
  <c r="CA5" i="2"/>
  <c r="CB5" i="2"/>
  <c r="CC5" i="2"/>
  <c r="CD5" i="2"/>
  <c r="CE5" i="2"/>
  <c r="CF5" i="2"/>
  <c r="CG5" i="2"/>
  <c r="CH5" i="2"/>
  <c r="CI5" i="2"/>
  <c r="CJ5" i="2"/>
  <c r="CK5" i="2"/>
  <c r="CL5" i="2"/>
  <c r="CM5" i="2"/>
  <c r="CN5" i="2"/>
  <c r="CO5" i="2"/>
  <c r="CP5" i="2"/>
  <c r="CQ5" i="2"/>
  <c r="CR5" i="2"/>
  <c r="CS5" i="2"/>
  <c r="CT5" i="2"/>
  <c r="CU5" i="2"/>
  <c r="CV5" i="2"/>
  <c r="C5" i="2"/>
</calcChain>
</file>

<file path=xl/sharedStrings.xml><?xml version="1.0" encoding="utf-8"?>
<sst xmlns="http://schemas.openxmlformats.org/spreadsheetml/2006/main" count="1258" uniqueCount="106">
  <si>
    <t>Federal, provincial and territorial government expenditures on culture, by culture activity (x 1,000) 1 2</t>
  </si>
  <si>
    <t>Annual</t>
  </si>
  <si>
    <t>Table: 37-10-0068-01 (formerly CANSIM 505-0003)</t>
  </si>
  <si>
    <t>Geography: Canada, Province or territory</t>
  </si>
  <si>
    <t>Canada 3 4 (map)</t>
  </si>
  <si>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</si>
  <si>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</si>
  <si>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</si>
  <si>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</si>
  <si>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</si>
  <si>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</si>
  <si>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</si>
  <si>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</si>
  <si>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</si>
  <si>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</si>
  <si>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</si>
  <si>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</si>
  <si>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</si>
  <si>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Other national organizations and foreign countries 5</t>
  </si>
  <si>
    <t>Total expenditures</t>
  </si>
  <si>
    <t>Level of government</t>
  </si>
  <si>
    <t>Culture activity</t>
  </si>
  <si>
    <t>2003 / 2004</t>
  </si>
  <si>
    <t>2004 / 2005</t>
  </si>
  <si>
    <t>2005 / 2006</t>
  </si>
  <si>
    <t>2006 / 2007</t>
  </si>
  <si>
    <t>2007 / 2008</t>
  </si>
  <si>
    <t>2008 / 2009</t>
  </si>
  <si>
    <t>2009 / 2010</t>
  </si>
  <si>
    <t>Federal government</t>
  </si>
  <si>
    <t>Dollars</t>
  </si>
  <si>
    <t>Total culture activities 3 4</t>
  </si>
  <si>
    <t>Total libraries 6</t>
  </si>
  <si>
    <t>National libraries 7</t>
  </si>
  <si>
    <t>Public libraries</t>
  </si>
  <si>
    <t>School libraries</t>
  </si>
  <si>
    <t>University and college libraries</t>
  </si>
  <si>
    <t>Total heritage resources 8</t>
  </si>
  <si>
    <t>Museums 9</t>
  </si>
  <si>
    <t>Public archives 10</t>
  </si>
  <si>
    <t>Historic parks and sites 11</t>
  </si>
  <si>
    <t>Nature and provincial parks 12</t>
  </si>
  <si>
    <t>Other heritage resources 13</t>
  </si>
  <si>
    <t>Arts education 14</t>
  </si>
  <si>
    <t>Literary arts</t>
  </si>
  <si>
    <t>Performing arts</t>
  </si>
  <si>
    <t>Visual arts and crafts</t>
  </si>
  <si>
    <t>Film and video</t>
  </si>
  <si>
    <t>Broadcasting 15</t>
  </si>
  <si>
    <t>Sound recording</t>
  </si>
  <si>
    <t>Multiculturalism</t>
  </si>
  <si>
    <t>Multidisciplinary and other activities 16</t>
  </si>
  <si>
    <t>Provincial and territorial government</t>
  </si>
  <si>
    <t>..</t>
  </si>
  <si>
    <t>Symbol legend:</t>
  </si>
  <si>
    <t>not available for a specific reference period</t>
  </si>
  <si>
    <t>Footnotes:</t>
  </si>
  <si>
    <t>Due to changes in methodology, the CANSIM table 505-0003 was created as a replacement to the terminated CANSIM tables 505-0001 and 505-0002. Data in the CANSIM table 505-0003 are not comparable with those in the archived CANSIM tables 505-0001 and 505-0002.</t>
  </si>
  <si>
    <t>Figures may not add to totals due to rounding.</t>
  </si>
  <si>
    <t>Federal government expenditures exclude intramural (operating and capital) expenditures by Human Resources and Social Development Canada directly related to training and employment development in the culture sector.</t>
  </si>
  <si>
    <t>Provincial and territorial government expenditures exclude Nunavut in 2003/2004 and 2004/2005.</t>
  </si>
  <si>
    <t>Includes national organizations, foreign countries, and unallocated expenditures which are not broken down by province or territory.</t>
  </si>
  <si>
    <t>At the federal level only, excludes spending on national libraries for the years 2004/2005 to 2009/2010.</t>
  </si>
  <si>
    <t>At the federal level only, spending on national libraries is included in public archives for the years 2004/2005 to 2009/2010.</t>
  </si>
  <si>
    <t>At the federal level only, includes also spending on national libraries for the years 2004/2005 to 2009/2010.</t>
  </si>
  <si>
    <t>At the federal level only, operating expenditures; operating grants, contributions and transfers; and total expenditures on museums include a small amount of spending on public archives and historic centers. The provincial breakdown of a small percentage (For example, 3.3% in 2009/2010) of federal operating expenditures by culture activity is estimated by applying the provincial breakdown estimation method to each culture activity. At the provincial level, therefore, this may result in some over- or under-estimation of actual spending for any given culture activity. The same estimation method was used for the 2003/2004 (revised), 2004/2005, 2005/2006, 2006/2007, 2007/2008 and 2008/2009 data.</t>
  </si>
  <si>
    <t>At the federal level only, public archives also include spending on national libraries for the years 2004/2005 to 2009/2010.</t>
  </si>
  <si>
    <t>All parks, sites, monuments and buildings designated as historical by official documentation and/or law, including pioneer villages and heritage areas.</t>
  </si>
  <si>
    <t>All nature and provincial parks whose purpose is to acquire, preserve, study, interpret, and make accessible to the public, objects, specimens, documents, buildings and land areas of educational and cultural value.</t>
  </si>
  <si>
    <t>Other heritage resources includes all expenses associated with the management of programs to preserve, protect, investigate and interpret archaeological sites, as well as expenses associated with restoring historical buildings or structures of archaeological significance. This category also includes heritage activities which are not defined in the categories of "historic parks and sites" and "nature and provincial parks".</t>
  </si>
  <si>
    <t>Arts education refers to the fine, applied, and performing arts rather than to strictly academic fields such as language, history, literature, etcetera. The term "arts" as used here includes theatre, music, dance, painting, drama, photography and any other area of arts study reported by arts education institutions.</t>
  </si>
  <si>
    <t>The Canadian Broadcasting Corporation (CBC) distributes its program costs according to the province where the production activities occur. Station transmission costs are related to the geographic location of the transmitter. The CBC's network distribution costs follow the principle use for station transmission costs, except for terrestrial lines and satellite channels which are paid by Ottawa but transferred to Toronto and Montreal Network Centres. Payments to private station affiliates are charged to the responsible Network Centres and relate also to the province where these centres are located. The Corporation's administration costs are distributed according to the province where the administration function is located geographically. The CBC distributes its capital expenditures according to the provincial location of capital assets.</t>
  </si>
  <si>
    <t>Expenditures related to numerous cultural activities or functions which cannot be broken down by function. This includes financial support given to cultural facilities, centres, festivals, municipalities, cultural exchange programs and arts organizations for various cultural activities. It Includes also the unallocated general and administration expenditures related to numerous cultural activities.</t>
  </si>
  <si>
    <t>How to cite: Statistics Canada. Table 37-10-0068-01 Federal, provincial and territorial government expenditures on culture, by culture activity (x 1,000)</t>
  </si>
  <si>
    <t>https://www150.statcan.gc.ca/t1/tbl1/en/tv.action?pid=3710006801</t>
  </si>
  <si>
    <t>DOI: https://doi.org/10.25318/3710006801-eng</t>
  </si>
  <si>
    <t>Population</t>
  </si>
  <si>
    <t>Implicit Price Index</t>
  </si>
  <si>
    <t>Real Expenditures</t>
  </si>
  <si>
    <t>Implicit Price Index/100</t>
  </si>
  <si>
    <t>Motion picture and sound recording industries  [512]</t>
  </si>
  <si>
    <t>Performing arts, spectator sports and related industries, and heritage institutions  [71A] 10</t>
  </si>
  <si>
    <t>TOTAL</t>
  </si>
  <si>
    <t>TOTAL in Actual Dollars x 1,000,000</t>
  </si>
  <si>
    <t>TOTAL per Capita</t>
  </si>
  <si>
    <t>TOTAL funding per Capita selected industries</t>
  </si>
  <si>
    <t>xx</t>
  </si>
  <si>
    <t>Real GDP per Capita -- Creative Industries</t>
  </si>
  <si>
    <t>Real Funding Per Capita -- Creative Industries</t>
  </si>
  <si>
    <t>RG</t>
  </si>
  <si>
    <t>RF</t>
  </si>
  <si>
    <t>Year</t>
  </si>
  <si>
    <t>Province</t>
  </si>
  <si>
    <t>NL</t>
  </si>
  <si>
    <t>PEI</t>
  </si>
  <si>
    <t>NS</t>
  </si>
  <si>
    <t>NB</t>
  </si>
  <si>
    <t>QC</t>
  </si>
  <si>
    <t>ON</t>
  </si>
  <si>
    <t>MB</t>
  </si>
  <si>
    <t>SK</t>
  </si>
  <si>
    <t>AB</t>
  </si>
  <si>
    <t>BC</t>
  </si>
  <si>
    <t>YK</t>
  </si>
  <si>
    <t>NWT</t>
  </si>
  <si>
    <t>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</si>
</sst>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9" formatCode="&quot;$&quot;#,##0.00"/>
    <numFmt numFmtId="171"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4" fontId="0" fillId="0" borderId="0" xfId="0" applyNumberFormat="1"/>
    <xf numFmtId="44" fontId="0" fillId="0" borderId="0" xfId="0" applyNumberFormat="1"/>
    <xf numFmtId="169"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78"/>
  <sheetViews>
    <sheetView tabSelected="1" workbookViewId="0"/>
  </sheetViews>
  <sheetFormatPr defaultRowHeight="15" x14ac:dyDescent="0.25"/>
  <cols>
    <col min="1" max="1" width="35" customWidth="1"/>
    <col min="3" max="3" width="10" customWidth="1"/>
    <col min="4" max="4" width="12.42578125" customWidth="1"/>
    <col min="5" max="5" width="10.85546875" customWidth="1"/>
    <col min="6" max="6" width="12.42578125" customWidth="1"/>
    <col min="7" max="7" width="12.7109375" customWidth="1"/>
    <col min="8" max="8" width="12.5703125" customWidth="1"/>
    <col min="9" max="9" width="11.7109375" customWidth="1"/>
    <col min="45" max="45" width="10.42578125" customWidth="1"/>
    <col min="46" max="46" width="13.140625" customWidth="1"/>
    <col min="47" max="47" width="11.5703125" customWidth="1"/>
    <col min="48" max="48" width="12" customWidth="1"/>
    <col min="49" max="49" width="11.85546875" customWidth="1"/>
    <col min="50" max="50" width="10" customWidth="1"/>
    <col min="51" max="51" width="11.140625" customWidth="1"/>
  </cols>
  <sheetData>
    <row r="1" spans="1:107" x14ac:dyDescent="0.25">
      <c r="A1" t="s">
        <v>0</v>
      </c>
    </row>
    <row r="2" spans="1:107" x14ac:dyDescent="0.25">
      <c r="A2" t="s">
        <v>1</v>
      </c>
    </row>
    <row r="3" spans="1:107" x14ac:dyDescent="0.25">
      <c r="A3" t="s">
        <v>2</v>
      </c>
    </row>
    <row r="4" spans="1:107" x14ac:dyDescent="0.25">
      <c r="A4" t="s">
        <v>3</v>
      </c>
    </row>
    <row r="6" spans="1:107" x14ac:dyDescent="0.25">
      <c r="C6" t="s">
        <v>4</v>
      </c>
      <c r="J6" t="s">
        <v>5</v>
      </c>
      <c r="Q6" t="s">
        <v>6</v>
      </c>
      <c r="X6" t="s">
        <v>7</v>
      </c>
      <c r="AE6" t="s">
        <v>8</v>
      </c>
      <c r="AL6" t="s">
        <v>9</v>
      </c>
      <c r="AS6" t="s">
        <v>10</v>
      </c>
      <c r="AZ6" t="s">
        <v>11</v>
      </c>
      <c r="BG6" t="s">
        <v>12</v>
      </c>
      <c r="BN6" t="s">
        <v>13</v>
      </c>
      <c r="BU6" t="s">
        <v>14</v>
      </c>
      <c r="CB6" t="s">
        <v>15</v>
      </c>
      <c r="CI6" t="s">
        <v>16</v>
      </c>
      <c r="CP6" t="s">
        <v>17</v>
      </c>
      <c r="CW6" t="s">
        <v>18</v>
      </c>
    </row>
    <row r="7" spans="1:107" x14ac:dyDescent="0.25">
      <c r="C7" t="s">
        <v>19</v>
      </c>
      <c r="J7" t="s">
        <v>19</v>
      </c>
      <c r="Q7" t="s">
        <v>19</v>
      </c>
      <c r="X7" t="s">
        <v>19</v>
      </c>
      <c r="AE7" t="s">
        <v>19</v>
      </c>
      <c r="AL7" t="s">
        <v>19</v>
      </c>
      <c r="AS7" t="s">
        <v>19</v>
      </c>
      <c r="AZ7" t="s">
        <v>19</v>
      </c>
      <c r="BG7" t="s">
        <v>19</v>
      </c>
      <c r="BN7" t="s">
        <v>19</v>
      </c>
      <c r="BU7" t="s">
        <v>19</v>
      </c>
      <c r="CB7" t="s">
        <v>19</v>
      </c>
      <c r="CI7" t="s">
        <v>19</v>
      </c>
      <c r="CP7" t="s">
        <v>19</v>
      </c>
      <c r="CW7" t="s">
        <v>19</v>
      </c>
    </row>
    <row r="8" spans="1:107" x14ac:dyDescent="0.25">
      <c r="A8" t="s">
        <v>20</v>
      </c>
      <c r="B8" t="s">
        <v>21</v>
      </c>
      <c r="C8" t="s">
        <v>22</v>
      </c>
      <c r="D8" t="s">
        <v>23</v>
      </c>
      <c r="E8" t="s">
        <v>24</v>
      </c>
      <c r="F8" t="s">
        <v>25</v>
      </c>
      <c r="G8" t="s">
        <v>26</v>
      </c>
      <c r="H8" t="s">
        <v>27</v>
      </c>
      <c r="I8" t="s">
        <v>28</v>
      </c>
      <c r="J8" t="s">
        <v>22</v>
      </c>
      <c r="K8" t="s">
        <v>23</v>
      </c>
      <c r="L8" t="s">
        <v>24</v>
      </c>
      <c r="M8" t="s">
        <v>25</v>
      </c>
      <c r="N8" t="s">
        <v>26</v>
      </c>
      <c r="O8" t="s">
        <v>27</v>
      </c>
      <c r="P8" t="s">
        <v>28</v>
      </c>
      <c r="Q8" t="s">
        <v>22</v>
      </c>
      <c r="R8" t="s">
        <v>23</v>
      </c>
      <c r="S8" t="s">
        <v>24</v>
      </c>
      <c r="T8" t="s">
        <v>25</v>
      </c>
      <c r="U8" t="s">
        <v>26</v>
      </c>
      <c r="V8" t="s">
        <v>27</v>
      </c>
      <c r="W8" t="s">
        <v>28</v>
      </c>
      <c r="X8" t="s">
        <v>22</v>
      </c>
      <c r="Y8" t="s">
        <v>23</v>
      </c>
      <c r="Z8" t="s">
        <v>24</v>
      </c>
      <c r="AA8" t="s">
        <v>25</v>
      </c>
      <c r="AB8" t="s">
        <v>26</v>
      </c>
      <c r="AC8" t="s">
        <v>27</v>
      </c>
      <c r="AD8" t="s">
        <v>28</v>
      </c>
      <c r="AE8" t="s">
        <v>22</v>
      </c>
      <c r="AF8" t="s">
        <v>23</v>
      </c>
      <c r="AG8" t="s">
        <v>24</v>
      </c>
      <c r="AH8" t="s">
        <v>25</v>
      </c>
      <c r="AI8" t="s">
        <v>26</v>
      </c>
      <c r="AJ8" t="s">
        <v>27</v>
      </c>
      <c r="AK8" t="s">
        <v>28</v>
      </c>
      <c r="AL8" t="s">
        <v>22</v>
      </c>
      <c r="AM8" t="s">
        <v>23</v>
      </c>
      <c r="AN8" t="s">
        <v>24</v>
      </c>
      <c r="AO8" t="s">
        <v>25</v>
      </c>
      <c r="AP8" t="s">
        <v>26</v>
      </c>
      <c r="AQ8" t="s">
        <v>27</v>
      </c>
      <c r="AR8" t="s">
        <v>28</v>
      </c>
      <c r="AS8" t="s">
        <v>22</v>
      </c>
      <c r="AT8" t="s">
        <v>23</v>
      </c>
      <c r="AU8" t="s">
        <v>24</v>
      </c>
      <c r="AV8" t="s">
        <v>25</v>
      </c>
      <c r="AW8" t="s">
        <v>26</v>
      </c>
      <c r="AX8" t="s">
        <v>27</v>
      </c>
      <c r="AY8" t="s">
        <v>28</v>
      </c>
      <c r="AZ8" t="s">
        <v>22</v>
      </c>
      <c r="BA8" t="s">
        <v>23</v>
      </c>
      <c r="BB8" t="s">
        <v>24</v>
      </c>
      <c r="BC8" t="s">
        <v>25</v>
      </c>
      <c r="BD8" t="s">
        <v>26</v>
      </c>
      <c r="BE8" t="s">
        <v>27</v>
      </c>
      <c r="BF8" t="s">
        <v>28</v>
      </c>
      <c r="BG8" t="s">
        <v>22</v>
      </c>
      <c r="BH8" t="s">
        <v>23</v>
      </c>
      <c r="BI8" t="s">
        <v>24</v>
      </c>
      <c r="BJ8" t="s">
        <v>25</v>
      </c>
      <c r="BK8" t="s">
        <v>26</v>
      </c>
      <c r="BL8" t="s">
        <v>27</v>
      </c>
      <c r="BM8" t="s">
        <v>28</v>
      </c>
      <c r="BN8" t="s">
        <v>22</v>
      </c>
      <c r="BO8" t="s">
        <v>23</v>
      </c>
      <c r="BP8" t="s">
        <v>24</v>
      </c>
      <c r="BQ8" t="s">
        <v>25</v>
      </c>
      <c r="BR8" t="s">
        <v>26</v>
      </c>
      <c r="BS8" t="s">
        <v>27</v>
      </c>
      <c r="BT8" t="s">
        <v>28</v>
      </c>
      <c r="BU8" t="s">
        <v>22</v>
      </c>
      <c r="BV8" t="s">
        <v>23</v>
      </c>
      <c r="BW8" t="s">
        <v>24</v>
      </c>
      <c r="BX8" t="s">
        <v>25</v>
      </c>
      <c r="BY8" t="s">
        <v>26</v>
      </c>
      <c r="BZ8" t="s">
        <v>27</v>
      </c>
      <c r="CA8" t="s">
        <v>28</v>
      </c>
      <c r="CB8" t="s">
        <v>22</v>
      </c>
      <c r="CC8" t="s">
        <v>23</v>
      </c>
      <c r="CD8" t="s">
        <v>24</v>
      </c>
      <c r="CE8" t="s">
        <v>25</v>
      </c>
      <c r="CF8" t="s">
        <v>26</v>
      </c>
      <c r="CG8" t="s">
        <v>27</v>
      </c>
      <c r="CH8" t="s">
        <v>28</v>
      </c>
      <c r="CI8" t="s">
        <v>22</v>
      </c>
      <c r="CJ8" t="s">
        <v>23</v>
      </c>
      <c r="CK8" t="s">
        <v>24</v>
      </c>
      <c r="CL8" t="s">
        <v>25</v>
      </c>
      <c r="CM8" t="s">
        <v>26</v>
      </c>
      <c r="CN8" t="s">
        <v>27</v>
      </c>
      <c r="CO8" t="s">
        <v>28</v>
      </c>
      <c r="CP8" t="s">
        <v>22</v>
      </c>
      <c r="CQ8" t="s">
        <v>23</v>
      </c>
      <c r="CR8" t="s">
        <v>24</v>
      </c>
      <c r="CS8" t="s">
        <v>25</v>
      </c>
      <c r="CT8" t="s">
        <v>26</v>
      </c>
      <c r="CU8" t="s">
        <v>27</v>
      </c>
      <c r="CV8" t="s">
        <v>28</v>
      </c>
      <c r="CW8" t="s">
        <v>22</v>
      </c>
      <c r="CX8" t="s">
        <v>23</v>
      </c>
      <c r="CY8" t="s">
        <v>24</v>
      </c>
      <c r="CZ8" t="s">
        <v>25</v>
      </c>
      <c r="DA8" t="s">
        <v>26</v>
      </c>
      <c r="DB8" t="s">
        <v>27</v>
      </c>
      <c r="DC8" t="s">
        <v>28</v>
      </c>
    </row>
    <row r="9" spans="1:107" x14ac:dyDescent="0.25">
      <c r="A9" t="s">
        <v>29</v>
      </c>
      <c r="C9" t="s">
        <v>30</v>
      </c>
    </row>
    <row r="10" spans="1:107" x14ac:dyDescent="0.25">
      <c r="B10" t="s">
        <v>31</v>
      </c>
      <c r="C10" s="1">
        <v>3460251</v>
      </c>
      <c r="D10" s="1">
        <v>3593849</v>
      </c>
      <c r="E10" s="1">
        <v>3542616</v>
      </c>
      <c r="F10" s="1">
        <v>3722643</v>
      </c>
      <c r="G10" s="1">
        <v>3744583</v>
      </c>
      <c r="H10" s="1">
        <v>4006297</v>
      </c>
      <c r="I10" s="1">
        <v>4164022</v>
      </c>
      <c r="J10" s="1">
        <v>45340</v>
      </c>
      <c r="K10" s="1">
        <v>45141</v>
      </c>
      <c r="L10" s="1">
        <v>47601</v>
      </c>
      <c r="M10" s="1">
        <v>47281</v>
      </c>
      <c r="N10" s="1">
        <v>44414</v>
      </c>
      <c r="O10" s="1">
        <v>47668</v>
      </c>
      <c r="P10" s="1">
        <v>61699</v>
      </c>
      <c r="Q10" s="1">
        <v>18761</v>
      </c>
      <c r="R10" s="1">
        <v>16147</v>
      </c>
      <c r="S10" s="1">
        <v>22269</v>
      </c>
      <c r="T10" s="1">
        <v>19497</v>
      </c>
      <c r="U10" s="1">
        <v>21780</v>
      </c>
      <c r="V10" s="1">
        <v>20935</v>
      </c>
      <c r="W10" s="1">
        <v>26949</v>
      </c>
      <c r="X10" s="1">
        <v>118187</v>
      </c>
      <c r="Y10" s="1">
        <v>104249</v>
      </c>
      <c r="Z10" s="1">
        <v>103889</v>
      </c>
      <c r="AA10" s="1">
        <v>107944</v>
      </c>
      <c r="AB10" s="1">
        <v>101698</v>
      </c>
      <c r="AC10" s="1">
        <v>109745</v>
      </c>
      <c r="AD10" s="1">
        <v>128220</v>
      </c>
      <c r="AE10" s="1">
        <v>55079</v>
      </c>
      <c r="AF10" s="1">
        <v>55561</v>
      </c>
      <c r="AG10" s="1">
        <v>55614</v>
      </c>
      <c r="AH10" s="1">
        <v>68218</v>
      </c>
      <c r="AI10" s="1">
        <v>55187</v>
      </c>
      <c r="AJ10" s="1">
        <v>62654</v>
      </c>
      <c r="AK10" s="1">
        <v>89132</v>
      </c>
      <c r="AL10" s="1">
        <v>1149748</v>
      </c>
      <c r="AM10" s="1">
        <v>1209456</v>
      </c>
      <c r="AN10" s="1">
        <v>1232077</v>
      </c>
      <c r="AO10" s="1">
        <v>1266042</v>
      </c>
      <c r="AP10" s="1">
        <v>1296885</v>
      </c>
      <c r="AQ10" s="1">
        <v>1393113</v>
      </c>
      <c r="AR10" s="1">
        <v>1468861</v>
      </c>
      <c r="AS10" s="1">
        <v>1363282</v>
      </c>
      <c r="AT10" s="1">
        <v>1433838</v>
      </c>
      <c r="AU10" s="1">
        <v>1334911</v>
      </c>
      <c r="AV10" s="1">
        <v>1354179</v>
      </c>
      <c r="AW10" s="1">
        <v>1349111</v>
      </c>
      <c r="AX10" s="1">
        <v>1453238</v>
      </c>
      <c r="AY10" s="1">
        <v>1427875</v>
      </c>
      <c r="AZ10" s="1">
        <v>84439</v>
      </c>
      <c r="BA10" s="1">
        <v>84024</v>
      </c>
      <c r="BB10" s="1">
        <v>85673</v>
      </c>
      <c r="BC10" s="1">
        <v>86199</v>
      </c>
      <c r="BD10" s="1">
        <v>80906</v>
      </c>
      <c r="BE10" s="1">
        <v>90355</v>
      </c>
      <c r="BF10" s="1">
        <v>108939</v>
      </c>
      <c r="BG10" s="1">
        <v>44494</v>
      </c>
      <c r="BH10" s="1">
        <v>48379</v>
      </c>
      <c r="BI10" s="1">
        <v>48616</v>
      </c>
      <c r="BJ10" s="1">
        <v>48043</v>
      </c>
      <c r="BK10" s="1">
        <v>49794</v>
      </c>
      <c r="BL10" s="1">
        <v>57384</v>
      </c>
      <c r="BM10" s="1">
        <v>64161</v>
      </c>
      <c r="BN10" s="1">
        <v>149264</v>
      </c>
      <c r="BO10" s="1">
        <v>139609</v>
      </c>
      <c r="BP10" s="1">
        <v>157617</v>
      </c>
      <c r="BQ10" s="1">
        <v>196599</v>
      </c>
      <c r="BR10" s="1">
        <v>197608</v>
      </c>
      <c r="BS10" s="1">
        <v>214495</v>
      </c>
      <c r="BT10" s="1">
        <v>262400</v>
      </c>
      <c r="BU10" s="1">
        <v>203667</v>
      </c>
      <c r="BV10" s="1">
        <v>188471</v>
      </c>
      <c r="BW10" s="1">
        <v>202223</v>
      </c>
      <c r="BX10" s="1">
        <v>193175</v>
      </c>
      <c r="BY10" s="1">
        <v>207277</v>
      </c>
      <c r="BZ10" s="1">
        <v>224398</v>
      </c>
      <c r="CA10" s="1">
        <v>235240</v>
      </c>
      <c r="CB10" s="1">
        <v>16536</v>
      </c>
      <c r="CC10" s="1">
        <v>17851</v>
      </c>
      <c r="CD10" s="1">
        <v>18878</v>
      </c>
      <c r="CE10" s="1">
        <v>19331</v>
      </c>
      <c r="CF10" s="1">
        <v>19552</v>
      </c>
      <c r="CG10" s="1">
        <v>19395</v>
      </c>
      <c r="CH10" s="1">
        <v>18591</v>
      </c>
      <c r="CI10" s="1">
        <v>29677</v>
      </c>
      <c r="CJ10" s="1">
        <v>34763</v>
      </c>
      <c r="CK10" s="1">
        <v>28581</v>
      </c>
      <c r="CL10" s="1">
        <v>31334</v>
      </c>
      <c r="CM10" s="1">
        <v>33468</v>
      </c>
      <c r="CN10" s="1">
        <v>35898</v>
      </c>
      <c r="CO10" s="1">
        <v>38707</v>
      </c>
      <c r="CP10" s="1">
        <v>9724</v>
      </c>
      <c r="CQ10" s="1">
        <v>7397</v>
      </c>
      <c r="CR10" s="1">
        <v>8005</v>
      </c>
      <c r="CS10" s="1">
        <v>9637</v>
      </c>
      <c r="CT10" s="1">
        <v>12238</v>
      </c>
      <c r="CU10" s="1">
        <v>11456</v>
      </c>
      <c r="CV10" s="1">
        <v>16033</v>
      </c>
      <c r="CW10" s="1">
        <v>172054</v>
      </c>
      <c r="CX10" s="1">
        <v>208963</v>
      </c>
      <c r="CY10" s="1">
        <v>196662</v>
      </c>
      <c r="CZ10" s="1">
        <v>275163</v>
      </c>
      <c r="DA10" s="1">
        <v>274664</v>
      </c>
      <c r="DB10" s="1">
        <v>265562</v>
      </c>
      <c r="DC10" s="1">
        <v>217215</v>
      </c>
    </row>
    <row r="11" spans="1:107" x14ac:dyDescent="0.25">
      <c r="B11" t="s">
        <v>32</v>
      </c>
      <c r="C11" s="1">
        <v>41949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s="1">
        <v>27407</v>
      </c>
      <c r="AM11">
        <v>0</v>
      </c>
      <c r="AN11">
        <v>0</v>
      </c>
      <c r="AO11">
        <v>0</v>
      </c>
      <c r="AP11">
        <v>0</v>
      </c>
      <c r="AQ11">
        <v>0</v>
      </c>
      <c r="AR11">
        <v>0</v>
      </c>
      <c r="AS11" s="1">
        <v>14510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32</v>
      </c>
      <c r="CX11">
        <v>0</v>
      </c>
      <c r="CY11">
        <v>0</v>
      </c>
      <c r="CZ11">
        <v>0</v>
      </c>
      <c r="DA11">
        <v>0</v>
      </c>
      <c r="DB11">
        <v>0</v>
      </c>
      <c r="DC11">
        <v>0</v>
      </c>
    </row>
    <row r="12" spans="1:107" x14ac:dyDescent="0.25">
      <c r="B12" t="s">
        <v>33</v>
      </c>
      <c r="C12" s="1">
        <v>41949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s="1">
        <v>27407</v>
      </c>
      <c r="AM12">
        <v>0</v>
      </c>
      <c r="AN12">
        <v>0</v>
      </c>
      <c r="AO12">
        <v>0</v>
      </c>
      <c r="AP12">
        <v>0</v>
      </c>
      <c r="AQ12">
        <v>0</v>
      </c>
      <c r="AR12">
        <v>0</v>
      </c>
      <c r="AS12" s="1">
        <v>14510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32</v>
      </c>
      <c r="CX12">
        <v>0</v>
      </c>
      <c r="CY12">
        <v>0</v>
      </c>
      <c r="CZ12">
        <v>0</v>
      </c>
      <c r="DA12">
        <v>0</v>
      </c>
      <c r="DB12">
        <v>0</v>
      </c>
      <c r="DC12">
        <v>0</v>
      </c>
    </row>
    <row r="13" spans="1:107" x14ac:dyDescent="0.25">
      <c r="B13" t="s">
        <v>34</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row>
    <row r="14" spans="1:107" x14ac:dyDescent="0.25">
      <c r="B14" t="s">
        <v>35</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row>
    <row r="15" spans="1:107" x14ac:dyDescent="0.25">
      <c r="B15" t="s">
        <v>36</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row>
    <row r="16" spans="1:107" x14ac:dyDescent="0.25">
      <c r="B16" t="s">
        <v>37</v>
      </c>
      <c r="C16" s="1">
        <v>891979</v>
      </c>
      <c r="D16" s="1">
        <v>980253</v>
      </c>
      <c r="E16" s="1">
        <v>957338</v>
      </c>
      <c r="F16" s="1">
        <v>1009519</v>
      </c>
      <c r="G16" s="1">
        <v>1066455</v>
      </c>
      <c r="H16" s="1">
        <v>1138178</v>
      </c>
      <c r="I16" s="1">
        <v>1226398</v>
      </c>
      <c r="J16" s="1">
        <v>20994</v>
      </c>
      <c r="K16" s="1">
        <v>19223</v>
      </c>
      <c r="L16" s="1">
        <v>19601</v>
      </c>
      <c r="M16" s="1">
        <v>18845</v>
      </c>
      <c r="N16" s="1">
        <v>19762</v>
      </c>
      <c r="O16" s="1">
        <v>20237</v>
      </c>
      <c r="P16" s="1">
        <v>26948</v>
      </c>
      <c r="Q16" s="1">
        <v>8732</v>
      </c>
      <c r="R16" s="1">
        <v>8867</v>
      </c>
      <c r="S16" s="1">
        <v>13096</v>
      </c>
      <c r="T16" s="1">
        <v>10570</v>
      </c>
      <c r="U16" s="1">
        <v>12225</v>
      </c>
      <c r="V16" s="1">
        <v>9346</v>
      </c>
      <c r="W16" s="1">
        <v>10519</v>
      </c>
      <c r="X16" s="1">
        <v>50108</v>
      </c>
      <c r="Y16" s="1">
        <v>46346</v>
      </c>
      <c r="Z16" s="1">
        <v>46557</v>
      </c>
      <c r="AA16" s="1">
        <v>48469</v>
      </c>
      <c r="AB16" s="1">
        <v>49290</v>
      </c>
      <c r="AC16" s="1">
        <v>53068</v>
      </c>
      <c r="AD16" s="1">
        <v>68117</v>
      </c>
      <c r="AE16" s="1">
        <v>14862</v>
      </c>
      <c r="AF16" s="1">
        <v>15300</v>
      </c>
      <c r="AG16" s="1">
        <v>14152</v>
      </c>
      <c r="AH16" s="1">
        <v>17499</v>
      </c>
      <c r="AI16" s="1">
        <v>15668</v>
      </c>
      <c r="AJ16" s="1">
        <v>17255</v>
      </c>
      <c r="AK16" s="1">
        <v>31294</v>
      </c>
      <c r="AL16" s="1">
        <v>249465</v>
      </c>
      <c r="AM16" s="1">
        <v>341529</v>
      </c>
      <c r="AN16" s="1">
        <v>342992</v>
      </c>
      <c r="AO16" s="1">
        <v>356360</v>
      </c>
      <c r="AP16" s="1">
        <v>402164</v>
      </c>
      <c r="AQ16" s="1">
        <v>421100</v>
      </c>
      <c r="AR16" s="1">
        <v>427248</v>
      </c>
      <c r="AS16" s="1">
        <v>313814</v>
      </c>
      <c r="AT16" s="1">
        <v>329843</v>
      </c>
      <c r="AU16" s="1">
        <v>284193</v>
      </c>
      <c r="AV16" s="1">
        <v>281139</v>
      </c>
      <c r="AW16" s="1">
        <v>288921</v>
      </c>
      <c r="AX16" s="1">
        <v>307821</v>
      </c>
      <c r="AY16" s="1">
        <v>303545</v>
      </c>
      <c r="AZ16" s="1">
        <v>34653</v>
      </c>
      <c r="BA16" s="1">
        <v>33767</v>
      </c>
      <c r="BB16" s="1">
        <v>35740</v>
      </c>
      <c r="BC16" s="1">
        <v>36110</v>
      </c>
      <c r="BD16" s="1">
        <v>36144</v>
      </c>
      <c r="BE16" s="1">
        <v>39120</v>
      </c>
      <c r="BF16" s="1">
        <v>48724</v>
      </c>
      <c r="BG16" s="1">
        <v>15267</v>
      </c>
      <c r="BH16" s="1">
        <v>13646</v>
      </c>
      <c r="BI16" s="1">
        <v>15940</v>
      </c>
      <c r="BJ16" s="1">
        <v>16616</v>
      </c>
      <c r="BK16" s="1">
        <v>16372</v>
      </c>
      <c r="BL16" s="1">
        <v>19106</v>
      </c>
      <c r="BM16" s="1">
        <v>28163</v>
      </c>
      <c r="BN16" s="1">
        <v>74014</v>
      </c>
      <c r="BO16" s="1">
        <v>74567</v>
      </c>
      <c r="BP16" s="1">
        <v>87812</v>
      </c>
      <c r="BQ16" s="1">
        <v>128317</v>
      </c>
      <c r="BR16" s="1">
        <v>122923</v>
      </c>
      <c r="BS16" s="1">
        <v>138786</v>
      </c>
      <c r="BT16" s="1">
        <v>171318</v>
      </c>
      <c r="BU16" s="1">
        <v>72476</v>
      </c>
      <c r="BV16" s="1">
        <v>57236</v>
      </c>
      <c r="BW16" s="1">
        <v>59731</v>
      </c>
      <c r="BX16" s="1">
        <v>57086</v>
      </c>
      <c r="BY16" s="1">
        <v>56730</v>
      </c>
      <c r="BZ16" s="1">
        <v>60366</v>
      </c>
      <c r="CA16" s="1">
        <v>68448</v>
      </c>
      <c r="CB16" s="1">
        <v>10397</v>
      </c>
      <c r="CC16" s="1">
        <v>11551</v>
      </c>
      <c r="CD16" s="1">
        <v>12428</v>
      </c>
      <c r="CE16" s="1">
        <v>11144</v>
      </c>
      <c r="CF16" s="1">
        <v>12534</v>
      </c>
      <c r="CG16" s="1">
        <v>11357</v>
      </c>
      <c r="CH16" s="1">
        <v>12913</v>
      </c>
      <c r="CI16" s="1">
        <v>15115</v>
      </c>
      <c r="CJ16" s="1">
        <v>19140</v>
      </c>
      <c r="CK16" s="1">
        <v>14622</v>
      </c>
      <c r="CL16" s="1">
        <v>16347</v>
      </c>
      <c r="CM16" s="1">
        <v>19607</v>
      </c>
      <c r="CN16" s="1">
        <v>17681</v>
      </c>
      <c r="CO16" s="1">
        <v>19248</v>
      </c>
      <c r="CP16" s="1">
        <v>9147</v>
      </c>
      <c r="CQ16" s="1">
        <v>6613</v>
      </c>
      <c r="CR16" s="1">
        <v>7470</v>
      </c>
      <c r="CS16" s="1">
        <v>8693</v>
      </c>
      <c r="CT16" s="1">
        <v>10611</v>
      </c>
      <c r="CU16" s="1">
        <v>9664</v>
      </c>
      <c r="CV16" s="1">
        <v>9154</v>
      </c>
      <c r="CW16" s="1">
        <v>2936</v>
      </c>
      <c r="CX16" s="1">
        <v>2626</v>
      </c>
      <c r="CY16" s="1">
        <v>3002</v>
      </c>
      <c r="CZ16" s="1">
        <v>2326</v>
      </c>
      <c r="DA16" s="1">
        <v>3504</v>
      </c>
      <c r="DB16" s="1">
        <v>13273</v>
      </c>
      <c r="DC16">
        <v>759</v>
      </c>
    </row>
    <row r="17" spans="1:107" x14ac:dyDescent="0.25">
      <c r="B17" t="s">
        <v>38</v>
      </c>
      <c r="C17" s="1">
        <v>303497</v>
      </c>
      <c r="D17" s="1">
        <v>324079</v>
      </c>
      <c r="E17" s="1">
        <v>282999</v>
      </c>
      <c r="F17" s="1">
        <v>274301</v>
      </c>
      <c r="G17" s="1">
        <v>279687</v>
      </c>
      <c r="H17" s="1">
        <v>311110</v>
      </c>
      <c r="I17" s="1">
        <v>288479</v>
      </c>
      <c r="J17">
        <v>617</v>
      </c>
      <c r="K17">
        <v>386</v>
      </c>
      <c r="L17">
        <v>38</v>
      </c>
      <c r="M17">
        <v>344</v>
      </c>
      <c r="N17">
        <v>446</v>
      </c>
      <c r="O17">
        <v>198</v>
      </c>
      <c r="P17">
        <v>777</v>
      </c>
      <c r="Q17">
        <v>74</v>
      </c>
      <c r="R17">
        <v>298</v>
      </c>
      <c r="S17">
        <v>84</v>
      </c>
      <c r="T17">
        <v>33</v>
      </c>
      <c r="U17">
        <v>72</v>
      </c>
      <c r="V17">
        <v>86</v>
      </c>
      <c r="W17">
        <v>108</v>
      </c>
      <c r="X17" s="1">
        <v>2359</v>
      </c>
      <c r="Y17" s="1">
        <v>1726</v>
      </c>
      <c r="Z17" s="1">
        <v>1238</v>
      </c>
      <c r="AA17">
        <v>474</v>
      </c>
      <c r="AB17" s="1">
        <v>1304</v>
      </c>
      <c r="AC17">
        <v>583</v>
      </c>
      <c r="AD17" s="1">
        <v>1391</v>
      </c>
      <c r="AE17" s="1">
        <v>1450</v>
      </c>
      <c r="AF17" s="1">
        <v>1538</v>
      </c>
      <c r="AG17">
        <v>734</v>
      </c>
      <c r="AH17" s="1">
        <v>4330</v>
      </c>
      <c r="AI17">
        <v>673</v>
      </c>
      <c r="AJ17">
        <v>815</v>
      </c>
      <c r="AK17" s="1">
        <v>3198</v>
      </c>
      <c r="AL17" s="1">
        <v>106346</v>
      </c>
      <c r="AM17" s="1">
        <v>101996</v>
      </c>
      <c r="AN17" s="1">
        <v>111815</v>
      </c>
      <c r="AO17" s="1">
        <v>108765</v>
      </c>
      <c r="AP17" s="1">
        <v>114083</v>
      </c>
      <c r="AQ17" s="1">
        <v>114597</v>
      </c>
      <c r="AR17" s="1">
        <v>115186</v>
      </c>
      <c r="AS17" s="1">
        <v>181224</v>
      </c>
      <c r="AT17" s="1">
        <v>207251</v>
      </c>
      <c r="AU17" s="1">
        <v>160776</v>
      </c>
      <c r="AV17" s="1">
        <v>153405</v>
      </c>
      <c r="AW17" s="1">
        <v>156173</v>
      </c>
      <c r="AX17" s="1">
        <v>175778</v>
      </c>
      <c r="AY17" s="1">
        <v>161132</v>
      </c>
      <c r="AZ17" s="1">
        <v>1340</v>
      </c>
      <c r="BA17" s="1">
        <v>1680</v>
      </c>
      <c r="BB17">
        <v>964</v>
      </c>
      <c r="BC17">
        <v>952</v>
      </c>
      <c r="BD17">
        <v>720</v>
      </c>
      <c r="BE17" s="1">
        <v>1743</v>
      </c>
      <c r="BF17" s="1">
        <v>1976</v>
      </c>
      <c r="BG17" s="1">
        <v>1132</v>
      </c>
      <c r="BH17" s="1">
        <v>1293</v>
      </c>
      <c r="BI17">
        <v>647</v>
      </c>
      <c r="BJ17">
        <v>585</v>
      </c>
      <c r="BK17">
        <v>325</v>
      </c>
      <c r="BL17">
        <v>605</v>
      </c>
      <c r="BM17">
        <v>484</v>
      </c>
      <c r="BN17" s="1">
        <v>1389</v>
      </c>
      <c r="BO17" s="1">
        <v>1412</v>
      </c>
      <c r="BP17" s="1">
        <v>1369</v>
      </c>
      <c r="BQ17" s="1">
        <v>1196</v>
      </c>
      <c r="BR17" s="1">
        <v>1148</v>
      </c>
      <c r="BS17">
        <v>877</v>
      </c>
      <c r="BT17">
        <v>787</v>
      </c>
      <c r="BU17" s="1">
        <v>3675</v>
      </c>
      <c r="BV17" s="1">
        <v>2451</v>
      </c>
      <c r="BW17" s="1">
        <v>1682</v>
      </c>
      <c r="BX17" s="1">
        <v>1682</v>
      </c>
      <c r="BY17" s="1">
        <v>1427</v>
      </c>
      <c r="BZ17" s="1">
        <v>2625</v>
      </c>
      <c r="CA17" s="1">
        <v>2478</v>
      </c>
      <c r="CB17">
        <v>406</v>
      </c>
      <c r="CC17">
        <v>603</v>
      </c>
      <c r="CD17">
        <v>487</v>
      </c>
      <c r="CE17">
        <v>90</v>
      </c>
      <c r="CF17">
        <v>66</v>
      </c>
      <c r="CG17">
        <v>164</v>
      </c>
      <c r="CH17">
        <v>120</v>
      </c>
      <c r="CI17">
        <v>425</v>
      </c>
      <c r="CJ17">
        <v>342</v>
      </c>
      <c r="CK17">
        <v>23</v>
      </c>
      <c r="CL17">
        <v>25</v>
      </c>
      <c r="CM17">
        <v>18</v>
      </c>
      <c r="CN17">
        <v>3</v>
      </c>
      <c r="CO17">
        <v>50</v>
      </c>
      <c r="CP17">
        <v>125</v>
      </c>
      <c r="CQ17">
        <v>476</v>
      </c>
      <c r="CR17">
        <v>140</v>
      </c>
      <c r="CS17">
        <v>96</v>
      </c>
      <c r="CT17">
        <v>109</v>
      </c>
      <c r="CU17">
        <v>144</v>
      </c>
      <c r="CV17">
        <v>252</v>
      </c>
      <c r="CW17" s="1">
        <v>2936</v>
      </c>
      <c r="CX17" s="1">
        <v>2626</v>
      </c>
      <c r="CY17" s="1">
        <v>3002</v>
      </c>
      <c r="CZ17" s="1">
        <v>2326</v>
      </c>
      <c r="DA17" s="1">
        <v>3124</v>
      </c>
      <c r="DB17" s="1">
        <v>12892</v>
      </c>
      <c r="DC17">
        <v>541</v>
      </c>
    </row>
    <row r="18" spans="1:107" x14ac:dyDescent="0.25">
      <c r="B18" t="s">
        <v>39</v>
      </c>
      <c r="C18" s="1">
        <v>60693</v>
      </c>
      <c r="D18" s="1">
        <v>113210</v>
      </c>
      <c r="E18" s="1">
        <v>113900</v>
      </c>
      <c r="F18" s="1">
        <v>106166</v>
      </c>
      <c r="G18" s="1">
        <v>122456</v>
      </c>
      <c r="H18" s="1">
        <v>126593</v>
      </c>
      <c r="I18" s="1">
        <v>127011</v>
      </c>
      <c r="J18">
        <v>191</v>
      </c>
      <c r="K18">
        <v>0</v>
      </c>
      <c r="L18">
        <v>0</v>
      </c>
      <c r="M18">
        <v>0</v>
      </c>
      <c r="N18">
        <v>0</v>
      </c>
      <c r="O18">
        <v>0</v>
      </c>
      <c r="P18">
        <v>0</v>
      </c>
      <c r="Q18">
        <v>57</v>
      </c>
      <c r="R18">
        <v>0</v>
      </c>
      <c r="S18">
        <v>0</v>
      </c>
      <c r="T18">
        <v>0</v>
      </c>
      <c r="U18">
        <v>0</v>
      </c>
      <c r="V18">
        <v>0</v>
      </c>
      <c r="W18">
        <v>0</v>
      </c>
      <c r="X18">
        <v>375</v>
      </c>
      <c r="Y18">
        <v>272</v>
      </c>
      <c r="Z18">
        <v>336</v>
      </c>
      <c r="AA18">
        <v>230</v>
      </c>
      <c r="AB18">
        <v>248</v>
      </c>
      <c r="AC18">
        <v>281</v>
      </c>
      <c r="AD18">
        <v>399</v>
      </c>
      <c r="AE18">
        <v>208</v>
      </c>
      <c r="AF18">
        <v>0</v>
      </c>
      <c r="AG18">
        <v>0</v>
      </c>
      <c r="AH18">
        <v>0</v>
      </c>
      <c r="AI18">
        <v>0</v>
      </c>
      <c r="AJ18">
        <v>0</v>
      </c>
      <c r="AK18">
        <v>0</v>
      </c>
      <c r="AL18" s="1">
        <v>6297</v>
      </c>
      <c r="AM18" s="1">
        <v>70107</v>
      </c>
      <c r="AN18" s="1">
        <v>66406</v>
      </c>
      <c r="AO18" s="1">
        <v>67563</v>
      </c>
      <c r="AP18" s="1">
        <v>75370</v>
      </c>
      <c r="AQ18" s="1">
        <v>79851</v>
      </c>
      <c r="AR18" s="1">
        <v>84823</v>
      </c>
      <c r="AS18" s="1">
        <v>51197</v>
      </c>
      <c r="AT18" s="1">
        <v>41451</v>
      </c>
      <c r="AU18" s="1">
        <v>45848</v>
      </c>
      <c r="AV18" s="1">
        <v>37183</v>
      </c>
      <c r="AW18" s="1">
        <v>45717</v>
      </c>
      <c r="AX18" s="1">
        <v>44902</v>
      </c>
      <c r="AY18" s="1">
        <v>40219</v>
      </c>
      <c r="AZ18">
        <v>928</v>
      </c>
      <c r="BA18">
        <v>666</v>
      </c>
      <c r="BB18">
        <v>756</v>
      </c>
      <c r="BC18">
        <v>612</v>
      </c>
      <c r="BD18">
        <v>587</v>
      </c>
      <c r="BE18">
        <v>728</v>
      </c>
      <c r="BF18">
        <v>859</v>
      </c>
      <c r="BG18">
        <v>259</v>
      </c>
      <c r="BH18">
        <v>0</v>
      </c>
      <c r="BI18">
        <v>0</v>
      </c>
      <c r="BJ18">
        <v>0</v>
      </c>
      <c r="BK18">
        <v>0</v>
      </c>
      <c r="BL18">
        <v>0</v>
      </c>
      <c r="BM18">
        <v>0</v>
      </c>
      <c r="BN18">
        <v>598</v>
      </c>
      <c r="BO18">
        <v>248</v>
      </c>
      <c r="BP18">
        <v>245</v>
      </c>
      <c r="BQ18">
        <v>264</v>
      </c>
      <c r="BR18">
        <v>218</v>
      </c>
      <c r="BS18">
        <v>214</v>
      </c>
      <c r="BT18">
        <v>194</v>
      </c>
      <c r="BU18">
        <v>391</v>
      </c>
      <c r="BV18">
        <v>465</v>
      </c>
      <c r="BW18">
        <v>310</v>
      </c>
      <c r="BX18">
        <v>314</v>
      </c>
      <c r="BY18">
        <v>315</v>
      </c>
      <c r="BZ18">
        <v>616</v>
      </c>
      <c r="CA18">
        <v>517</v>
      </c>
      <c r="CB18">
        <v>102</v>
      </c>
      <c r="CC18">
        <v>0</v>
      </c>
      <c r="CD18">
        <v>0</v>
      </c>
      <c r="CE18">
        <v>0</v>
      </c>
      <c r="CF18">
        <v>0</v>
      </c>
      <c r="CG18">
        <v>0</v>
      </c>
      <c r="CH18">
        <v>0</v>
      </c>
      <c r="CI18">
        <v>90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row>
    <row r="19" spans="1:107" x14ac:dyDescent="0.25">
      <c r="B19" t="s">
        <v>40</v>
      </c>
      <c r="C19" s="1">
        <v>78081</v>
      </c>
      <c r="D19" s="1">
        <v>79067</v>
      </c>
      <c r="E19" s="1">
        <v>85731</v>
      </c>
      <c r="F19" s="1">
        <v>97187</v>
      </c>
      <c r="G19" s="1">
        <v>109024</v>
      </c>
      <c r="H19" s="1">
        <v>101299</v>
      </c>
      <c r="I19" s="1">
        <v>135155</v>
      </c>
      <c r="J19" s="1">
        <v>3398</v>
      </c>
      <c r="K19" s="1">
        <v>3907</v>
      </c>
      <c r="L19" s="1">
        <v>5208</v>
      </c>
      <c r="M19" s="1">
        <v>4939</v>
      </c>
      <c r="N19" s="1">
        <v>3869</v>
      </c>
      <c r="O19" s="1">
        <v>4017</v>
      </c>
      <c r="P19" s="1">
        <v>6330</v>
      </c>
      <c r="Q19">
        <v>188</v>
      </c>
      <c r="R19">
        <v>0</v>
      </c>
      <c r="S19" s="1">
        <v>1215</v>
      </c>
      <c r="T19" s="1">
        <v>1282</v>
      </c>
      <c r="U19" s="1">
        <v>1336</v>
      </c>
      <c r="V19" s="1">
        <v>3085</v>
      </c>
      <c r="W19" s="1">
        <v>1492</v>
      </c>
      <c r="X19" s="1">
        <v>19123</v>
      </c>
      <c r="Y19" s="1">
        <v>16695</v>
      </c>
      <c r="Z19" s="1">
        <v>15896</v>
      </c>
      <c r="AA19" s="1">
        <v>15396</v>
      </c>
      <c r="AB19" s="1">
        <v>14336</v>
      </c>
      <c r="AC19" s="1">
        <v>17041</v>
      </c>
      <c r="AD19" s="1">
        <v>22433</v>
      </c>
      <c r="AE19" s="1">
        <v>1445</v>
      </c>
      <c r="AF19" s="1">
        <v>1355</v>
      </c>
      <c r="AG19" s="1">
        <v>1973</v>
      </c>
      <c r="AH19" s="1">
        <v>1331</v>
      </c>
      <c r="AI19" s="1">
        <v>1000</v>
      </c>
      <c r="AJ19" s="1">
        <v>1042</v>
      </c>
      <c r="AK19" s="1">
        <v>1151</v>
      </c>
      <c r="AL19" s="1">
        <v>20510</v>
      </c>
      <c r="AM19" s="1">
        <v>20282</v>
      </c>
      <c r="AN19" s="1">
        <v>25249</v>
      </c>
      <c r="AO19" s="1">
        <v>30557</v>
      </c>
      <c r="AP19" s="1">
        <v>46795</v>
      </c>
      <c r="AQ19" s="1">
        <v>29632</v>
      </c>
      <c r="AR19" s="1">
        <v>28881</v>
      </c>
      <c r="AS19" s="1">
        <v>15270</v>
      </c>
      <c r="AT19" s="1">
        <v>18763</v>
      </c>
      <c r="AU19" s="1">
        <v>14973</v>
      </c>
      <c r="AV19" s="1">
        <v>22695</v>
      </c>
      <c r="AW19" s="1">
        <v>18572</v>
      </c>
      <c r="AX19" s="1">
        <v>21163</v>
      </c>
      <c r="AY19" s="1">
        <v>26921</v>
      </c>
      <c r="AZ19" s="1">
        <v>5214</v>
      </c>
      <c r="BA19" s="1">
        <v>4812</v>
      </c>
      <c r="BB19" s="1">
        <v>6196</v>
      </c>
      <c r="BC19" s="1">
        <v>4838</v>
      </c>
      <c r="BD19" s="1">
        <v>5077</v>
      </c>
      <c r="BE19" s="1">
        <v>5551</v>
      </c>
      <c r="BF19" s="1">
        <v>6897</v>
      </c>
      <c r="BG19" s="1">
        <v>3989</v>
      </c>
      <c r="BH19" s="1">
        <v>3289</v>
      </c>
      <c r="BI19" s="1">
        <v>5210</v>
      </c>
      <c r="BJ19" s="1">
        <v>3774</v>
      </c>
      <c r="BK19" s="1">
        <v>4553</v>
      </c>
      <c r="BL19" s="1">
        <v>6256</v>
      </c>
      <c r="BM19" s="1">
        <v>5361</v>
      </c>
      <c r="BN19" s="1">
        <v>2285</v>
      </c>
      <c r="BO19" s="1">
        <v>2373</v>
      </c>
      <c r="BP19" s="1">
        <v>2225</v>
      </c>
      <c r="BQ19" s="1">
        <v>3917</v>
      </c>
      <c r="BR19" s="1">
        <v>4482</v>
      </c>
      <c r="BS19" s="1">
        <v>3729</v>
      </c>
      <c r="BT19" s="1">
        <v>4092</v>
      </c>
      <c r="BU19" s="1">
        <v>4041</v>
      </c>
      <c r="BV19" s="1">
        <v>3735</v>
      </c>
      <c r="BW19" s="1">
        <v>3776</v>
      </c>
      <c r="BX19" s="1">
        <v>4223</v>
      </c>
      <c r="BY19" s="1">
        <v>4271</v>
      </c>
      <c r="BZ19" s="1">
        <v>5051</v>
      </c>
      <c r="CA19" s="1">
        <v>6580</v>
      </c>
      <c r="CB19" s="1">
        <v>2619</v>
      </c>
      <c r="CC19" s="1">
        <v>3856</v>
      </c>
      <c r="CD19" s="1">
        <v>3810</v>
      </c>
      <c r="CE19" s="1">
        <v>4235</v>
      </c>
      <c r="CF19" s="1">
        <v>4733</v>
      </c>
      <c r="CG19" s="1">
        <v>4732</v>
      </c>
      <c r="CH19" s="1">
        <v>5820</v>
      </c>
      <c r="CI19">
        <v>0</v>
      </c>
      <c r="CJ19">
        <v>0</v>
      </c>
      <c r="CK19">
        <v>0</v>
      </c>
      <c r="CL19">
        <v>0</v>
      </c>
      <c r="CM19">
        <v>0</v>
      </c>
      <c r="CN19">
        <v>0</v>
      </c>
      <c r="CO19" s="1">
        <v>19198</v>
      </c>
      <c r="CP19">
        <v>0</v>
      </c>
      <c r="CQ19">
        <v>0</v>
      </c>
      <c r="CR19">
        <v>0</v>
      </c>
      <c r="CS19">
        <v>0</v>
      </c>
      <c r="CT19">
        <v>0</v>
      </c>
      <c r="CU19">
        <v>0</v>
      </c>
      <c r="CV19">
        <v>0</v>
      </c>
      <c r="CW19">
        <v>0</v>
      </c>
      <c r="CX19">
        <v>0</v>
      </c>
      <c r="CY19">
        <v>0</v>
      </c>
      <c r="CZ19">
        <v>0</v>
      </c>
      <c r="DA19">
        <v>0</v>
      </c>
      <c r="DB19">
        <v>0</v>
      </c>
      <c r="DC19">
        <v>0</v>
      </c>
    </row>
    <row r="20" spans="1:107" x14ac:dyDescent="0.25">
      <c r="B20" t="s">
        <v>41</v>
      </c>
      <c r="C20" s="1">
        <v>268757</v>
      </c>
      <c r="D20" s="1">
        <v>256764</v>
      </c>
      <c r="E20" s="1">
        <v>272335</v>
      </c>
      <c r="F20" s="1">
        <v>319847</v>
      </c>
      <c r="G20" s="1">
        <v>323033</v>
      </c>
      <c r="H20" s="1">
        <v>336722</v>
      </c>
      <c r="I20" s="1">
        <v>385881</v>
      </c>
      <c r="J20" s="1">
        <v>16649</v>
      </c>
      <c r="K20" s="1">
        <v>14875</v>
      </c>
      <c r="L20" s="1">
        <v>14355</v>
      </c>
      <c r="M20" s="1">
        <v>13562</v>
      </c>
      <c r="N20" s="1">
        <v>15447</v>
      </c>
      <c r="O20" s="1">
        <v>16022</v>
      </c>
      <c r="P20" s="1">
        <v>19841</v>
      </c>
      <c r="Q20" s="1">
        <v>8413</v>
      </c>
      <c r="R20" s="1">
        <v>8569</v>
      </c>
      <c r="S20" s="1">
        <v>11798</v>
      </c>
      <c r="T20" s="1">
        <v>9255</v>
      </c>
      <c r="U20" s="1">
        <v>10817</v>
      </c>
      <c r="V20" s="1">
        <v>6175</v>
      </c>
      <c r="W20" s="1">
        <v>8919</v>
      </c>
      <c r="X20" s="1">
        <v>15478</v>
      </c>
      <c r="Y20" s="1">
        <v>15711</v>
      </c>
      <c r="Z20" s="1">
        <v>15387</v>
      </c>
      <c r="AA20" s="1">
        <v>18581</v>
      </c>
      <c r="AB20" s="1">
        <v>18178</v>
      </c>
      <c r="AC20" s="1">
        <v>20075</v>
      </c>
      <c r="AD20" s="1">
        <v>27074</v>
      </c>
      <c r="AE20" s="1">
        <v>11659</v>
      </c>
      <c r="AF20" s="1">
        <v>12381</v>
      </c>
      <c r="AG20" s="1">
        <v>11444</v>
      </c>
      <c r="AH20" s="1">
        <v>11838</v>
      </c>
      <c r="AI20" s="1">
        <v>13995</v>
      </c>
      <c r="AJ20" s="1">
        <v>15398</v>
      </c>
      <c r="AK20" s="1">
        <v>26443</v>
      </c>
      <c r="AL20" s="1">
        <v>19946</v>
      </c>
      <c r="AM20" s="1">
        <v>17269</v>
      </c>
      <c r="AN20" s="1">
        <v>18018</v>
      </c>
      <c r="AO20" s="1">
        <v>18512</v>
      </c>
      <c r="AP20" s="1">
        <v>19577</v>
      </c>
      <c r="AQ20" s="1">
        <v>19134</v>
      </c>
      <c r="AR20" s="1">
        <v>22436</v>
      </c>
      <c r="AS20" s="1">
        <v>16407</v>
      </c>
      <c r="AT20" s="1">
        <v>17403</v>
      </c>
      <c r="AU20" s="1">
        <v>23161</v>
      </c>
      <c r="AV20" s="1">
        <v>22397</v>
      </c>
      <c r="AW20" s="1">
        <v>20468</v>
      </c>
      <c r="AX20" s="1">
        <v>20308</v>
      </c>
      <c r="AY20" s="1">
        <v>22036</v>
      </c>
      <c r="AZ20" s="1">
        <v>12582</v>
      </c>
      <c r="BA20" s="1">
        <v>12776</v>
      </c>
      <c r="BB20" s="1">
        <v>11601</v>
      </c>
      <c r="BC20" s="1">
        <v>12902</v>
      </c>
      <c r="BD20" s="1">
        <v>12239</v>
      </c>
      <c r="BE20" s="1">
        <v>13835</v>
      </c>
      <c r="BF20" s="1">
        <v>20662</v>
      </c>
      <c r="BG20" s="1">
        <v>9863</v>
      </c>
      <c r="BH20" s="1">
        <v>9038</v>
      </c>
      <c r="BI20" s="1">
        <v>10082</v>
      </c>
      <c r="BJ20" s="1">
        <v>12257</v>
      </c>
      <c r="BK20" s="1">
        <v>11494</v>
      </c>
      <c r="BL20" s="1">
        <v>12245</v>
      </c>
      <c r="BM20" s="1">
        <v>22317</v>
      </c>
      <c r="BN20" s="1">
        <v>62515</v>
      </c>
      <c r="BO20" s="1">
        <v>66146</v>
      </c>
      <c r="BP20" s="1">
        <v>79794</v>
      </c>
      <c r="BQ20" s="1">
        <v>117938</v>
      </c>
      <c r="BR20" s="1">
        <v>112275</v>
      </c>
      <c r="BS20" s="1">
        <v>127797</v>
      </c>
      <c r="BT20" s="1">
        <v>141404</v>
      </c>
      <c r="BU20" s="1">
        <v>64355</v>
      </c>
      <c r="BV20" s="1">
        <v>50570</v>
      </c>
      <c r="BW20" s="1">
        <v>53964</v>
      </c>
      <c r="BX20" s="1">
        <v>50867</v>
      </c>
      <c r="BY20" s="1">
        <v>50717</v>
      </c>
      <c r="BZ20" s="1">
        <v>52074</v>
      </c>
      <c r="CA20" s="1">
        <v>58873</v>
      </c>
      <c r="CB20" s="1">
        <v>7270</v>
      </c>
      <c r="CC20" s="1">
        <v>7092</v>
      </c>
      <c r="CD20" s="1">
        <v>8132</v>
      </c>
      <c r="CE20" s="1">
        <v>6819</v>
      </c>
      <c r="CF20" s="1">
        <v>7735</v>
      </c>
      <c r="CG20" s="1">
        <v>6461</v>
      </c>
      <c r="CH20" s="1">
        <v>6974</v>
      </c>
      <c r="CI20" s="1">
        <v>14600</v>
      </c>
      <c r="CJ20" s="1">
        <v>18798</v>
      </c>
      <c r="CK20" s="1">
        <v>14599</v>
      </c>
      <c r="CL20" s="1">
        <v>16322</v>
      </c>
      <c r="CM20" s="1">
        <v>19589</v>
      </c>
      <c r="CN20" s="1">
        <v>17678</v>
      </c>
      <c r="CO20">
        <v>0</v>
      </c>
      <c r="CP20" s="1">
        <v>9021</v>
      </c>
      <c r="CQ20" s="1">
        <v>6136</v>
      </c>
      <c r="CR20">
        <v>0</v>
      </c>
      <c r="CS20" s="1">
        <v>8597</v>
      </c>
      <c r="CT20" s="1">
        <v>10502</v>
      </c>
      <c r="CU20" s="1">
        <v>9520</v>
      </c>
      <c r="CV20" s="1">
        <v>8902</v>
      </c>
      <c r="CW20">
        <v>0</v>
      </c>
      <c r="CX20">
        <v>0</v>
      </c>
      <c r="CY20">
        <v>0</v>
      </c>
      <c r="CZ20">
        <v>0</v>
      </c>
      <c r="DA20">
        <v>0</v>
      </c>
      <c r="DB20">
        <v>0</v>
      </c>
      <c r="DC20">
        <v>0</v>
      </c>
    </row>
    <row r="21" spans="1:107" x14ac:dyDescent="0.25">
      <c r="B21" t="s">
        <v>42</v>
      </c>
      <c r="C21" s="1">
        <v>180950</v>
      </c>
      <c r="D21" s="1">
        <v>207132</v>
      </c>
      <c r="E21" s="1">
        <v>202373</v>
      </c>
      <c r="F21" s="1">
        <v>212018</v>
      </c>
      <c r="G21" s="1">
        <v>232254</v>
      </c>
      <c r="H21" s="1">
        <v>262455</v>
      </c>
      <c r="I21" s="1">
        <v>289871</v>
      </c>
      <c r="J21">
        <v>140</v>
      </c>
      <c r="K21">
        <v>54</v>
      </c>
      <c r="L21">
        <v>0</v>
      </c>
      <c r="M21">
        <v>0</v>
      </c>
      <c r="N21">
        <v>0</v>
      </c>
      <c r="O21">
        <v>0</v>
      </c>
      <c r="P21">
        <v>0</v>
      </c>
      <c r="Q21">
        <v>0</v>
      </c>
      <c r="R21">
        <v>0</v>
      </c>
      <c r="S21">
        <v>0</v>
      </c>
      <c r="T21">
        <v>0</v>
      </c>
      <c r="U21">
        <v>0</v>
      </c>
      <c r="V21">
        <v>0</v>
      </c>
      <c r="W21">
        <v>0</v>
      </c>
      <c r="X21" s="1">
        <v>12774</v>
      </c>
      <c r="Y21" s="1">
        <v>11942</v>
      </c>
      <c r="Z21" s="1">
        <v>13701</v>
      </c>
      <c r="AA21" s="1">
        <v>13787</v>
      </c>
      <c r="AB21" s="1">
        <v>15224</v>
      </c>
      <c r="AC21" s="1">
        <v>15088</v>
      </c>
      <c r="AD21" s="1">
        <v>16820</v>
      </c>
      <c r="AE21">
        <v>99</v>
      </c>
      <c r="AF21">
        <v>26</v>
      </c>
      <c r="AG21">
        <v>0</v>
      </c>
      <c r="AH21">
        <v>0</v>
      </c>
      <c r="AI21">
        <v>0</v>
      </c>
      <c r="AJ21">
        <v>0</v>
      </c>
      <c r="AK21">
        <v>503</v>
      </c>
      <c r="AL21" s="1">
        <v>96366</v>
      </c>
      <c r="AM21" s="1">
        <v>131874</v>
      </c>
      <c r="AN21" s="1">
        <v>121505</v>
      </c>
      <c r="AO21" s="1">
        <v>130962</v>
      </c>
      <c r="AP21" s="1">
        <v>146339</v>
      </c>
      <c r="AQ21" s="1">
        <v>177886</v>
      </c>
      <c r="AR21" s="1">
        <v>175923</v>
      </c>
      <c r="AS21" s="1">
        <v>49715</v>
      </c>
      <c r="AT21" s="1">
        <v>44975</v>
      </c>
      <c r="AU21" s="1">
        <v>39434</v>
      </c>
      <c r="AV21" s="1">
        <v>45460</v>
      </c>
      <c r="AW21" s="1">
        <v>47990</v>
      </c>
      <c r="AX21" s="1">
        <v>45669</v>
      </c>
      <c r="AY21" s="1">
        <v>53237</v>
      </c>
      <c r="AZ21" s="1">
        <v>14588</v>
      </c>
      <c r="BA21" s="1">
        <v>13833</v>
      </c>
      <c r="BB21" s="1">
        <v>16224</v>
      </c>
      <c r="BC21" s="1">
        <v>16806</v>
      </c>
      <c r="BD21" s="1">
        <v>17520</v>
      </c>
      <c r="BE21" s="1">
        <v>17264</v>
      </c>
      <c r="BF21" s="1">
        <v>18329</v>
      </c>
      <c r="BG21">
        <v>25</v>
      </c>
      <c r="BH21">
        <v>25</v>
      </c>
      <c r="BI21">
        <v>0</v>
      </c>
      <c r="BJ21">
        <v>0</v>
      </c>
      <c r="BK21">
        <v>0</v>
      </c>
      <c r="BL21">
        <v>0</v>
      </c>
      <c r="BM21">
        <v>0</v>
      </c>
      <c r="BN21" s="1">
        <v>7229</v>
      </c>
      <c r="BO21" s="1">
        <v>4388</v>
      </c>
      <c r="BP21" s="1">
        <v>4178</v>
      </c>
      <c r="BQ21" s="1">
        <v>5003</v>
      </c>
      <c r="BR21" s="1">
        <v>4801</v>
      </c>
      <c r="BS21" s="1">
        <v>6168</v>
      </c>
      <c r="BT21" s="1">
        <v>24842</v>
      </c>
      <c r="BU21">
        <v>15</v>
      </c>
      <c r="BV21">
        <v>15</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s="1">
        <v>7330</v>
      </c>
      <c r="CS21">
        <v>0</v>
      </c>
      <c r="CT21">
        <v>0</v>
      </c>
      <c r="CU21">
        <v>0</v>
      </c>
      <c r="CV21">
        <v>0</v>
      </c>
      <c r="CW21">
        <v>0</v>
      </c>
      <c r="CX21">
        <v>0</v>
      </c>
      <c r="CY21">
        <v>0</v>
      </c>
      <c r="CZ21">
        <v>0</v>
      </c>
      <c r="DA21">
        <v>380</v>
      </c>
      <c r="DB21">
        <v>380</v>
      </c>
      <c r="DC21">
        <v>218</v>
      </c>
    </row>
    <row r="22" spans="1:107" x14ac:dyDescent="0.25">
      <c r="B22" t="s">
        <v>43</v>
      </c>
      <c r="C22" s="1">
        <v>14794</v>
      </c>
      <c r="D22" s="1">
        <v>15766</v>
      </c>
      <c r="E22" s="1">
        <v>18631</v>
      </c>
      <c r="F22" s="1">
        <v>19344</v>
      </c>
      <c r="G22" s="1">
        <v>21939</v>
      </c>
      <c r="H22" s="1">
        <v>23459</v>
      </c>
      <c r="I22" s="1">
        <v>22001</v>
      </c>
      <c r="J22">
        <v>0</v>
      </c>
      <c r="K22">
        <v>14</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s="1">
        <v>4319</v>
      </c>
      <c r="AM22" s="1">
        <v>4845</v>
      </c>
      <c r="AN22" s="1">
        <v>5335</v>
      </c>
      <c r="AO22" s="1">
        <v>5452</v>
      </c>
      <c r="AP22" s="1">
        <v>6301</v>
      </c>
      <c r="AQ22" s="1">
        <v>6221</v>
      </c>
      <c r="AR22" s="1">
        <v>7402</v>
      </c>
      <c r="AS22" s="1">
        <v>7537</v>
      </c>
      <c r="AT22" s="1">
        <v>8324</v>
      </c>
      <c r="AU22" s="1">
        <v>10395</v>
      </c>
      <c r="AV22" s="1">
        <v>9761</v>
      </c>
      <c r="AW22" s="1">
        <v>10782</v>
      </c>
      <c r="AX22" s="1">
        <v>11443</v>
      </c>
      <c r="AY22" s="1">
        <v>10543</v>
      </c>
      <c r="AZ22" s="1">
        <v>1111</v>
      </c>
      <c r="BA22" s="1">
        <v>1001</v>
      </c>
      <c r="BB22" s="1">
        <v>1090</v>
      </c>
      <c r="BC22" s="1">
        <v>1121</v>
      </c>
      <c r="BD22" s="1">
        <v>1124</v>
      </c>
      <c r="BE22" s="1">
        <v>1255</v>
      </c>
      <c r="BF22">
        <v>887</v>
      </c>
      <c r="BG22">
        <v>0</v>
      </c>
      <c r="BH22">
        <v>0</v>
      </c>
      <c r="BI22">
        <v>90</v>
      </c>
      <c r="BJ22">
        <v>76</v>
      </c>
      <c r="BK22">
        <v>90</v>
      </c>
      <c r="BL22">
        <v>100</v>
      </c>
      <c r="BM22">
        <v>0</v>
      </c>
      <c r="BN22" s="1">
        <v>1393</v>
      </c>
      <c r="BO22" s="1">
        <v>1118</v>
      </c>
      <c r="BP22" s="1">
        <v>1269</v>
      </c>
      <c r="BQ22" s="1">
        <v>1269</v>
      </c>
      <c r="BR22" s="1">
        <v>1269</v>
      </c>
      <c r="BS22" s="1">
        <v>1410</v>
      </c>
      <c r="BT22" s="1">
        <v>1778</v>
      </c>
      <c r="BU22">
        <v>433</v>
      </c>
      <c r="BV22">
        <v>465</v>
      </c>
      <c r="BW22">
        <v>453</v>
      </c>
      <c r="BX22">
        <v>413</v>
      </c>
      <c r="BY22">
        <v>462</v>
      </c>
      <c r="BZ22">
        <v>510</v>
      </c>
      <c r="CA22" s="1">
        <v>1347</v>
      </c>
      <c r="CB22">
        <v>0</v>
      </c>
      <c r="CC22">
        <v>0</v>
      </c>
      <c r="CD22">
        <v>0</v>
      </c>
      <c r="CE22">
        <v>0</v>
      </c>
      <c r="CF22">
        <v>0</v>
      </c>
      <c r="CG22">
        <v>0</v>
      </c>
      <c r="CH22">
        <v>0</v>
      </c>
      <c r="CI22">
        <v>0</v>
      </c>
      <c r="CJ22">
        <v>0</v>
      </c>
      <c r="CK22">
        <v>0</v>
      </c>
      <c r="CL22">
        <v>0</v>
      </c>
      <c r="CM22">
        <v>0</v>
      </c>
      <c r="CN22" s="1">
        <v>2469</v>
      </c>
      <c r="CO22">
        <v>0</v>
      </c>
      <c r="CP22">
        <v>0</v>
      </c>
      <c r="CQ22">
        <v>0</v>
      </c>
      <c r="CR22">
        <v>0</v>
      </c>
      <c r="CS22">
        <v>0</v>
      </c>
      <c r="CT22">
        <v>45</v>
      </c>
      <c r="CU22">
        <v>50</v>
      </c>
      <c r="CV22">
        <v>45</v>
      </c>
      <c r="CW22">
        <v>0</v>
      </c>
      <c r="CX22">
        <v>0</v>
      </c>
      <c r="CY22">
        <v>0</v>
      </c>
      <c r="CZ22" s="1">
        <v>1251</v>
      </c>
      <c r="DA22" s="1">
        <v>1867</v>
      </c>
      <c r="DB22">
        <v>0</v>
      </c>
      <c r="DC22">
        <v>0</v>
      </c>
    </row>
    <row r="23" spans="1:107" x14ac:dyDescent="0.25">
      <c r="B23" t="s">
        <v>44</v>
      </c>
      <c r="C23" s="1">
        <v>132047</v>
      </c>
      <c r="D23" s="1">
        <v>135817</v>
      </c>
      <c r="E23" s="1">
        <v>133561</v>
      </c>
      <c r="F23" s="1">
        <v>135259</v>
      </c>
      <c r="G23" s="1">
        <v>135642</v>
      </c>
      <c r="H23" s="1">
        <v>136864</v>
      </c>
      <c r="I23" s="1">
        <v>147015</v>
      </c>
      <c r="J23">
        <v>711</v>
      </c>
      <c r="K23">
        <v>637</v>
      </c>
      <c r="L23">
        <v>717</v>
      </c>
      <c r="M23">
        <v>682</v>
      </c>
      <c r="N23">
        <v>682</v>
      </c>
      <c r="O23">
        <v>768</v>
      </c>
      <c r="P23">
        <v>758</v>
      </c>
      <c r="Q23">
        <v>125</v>
      </c>
      <c r="R23">
        <v>72</v>
      </c>
      <c r="S23">
        <v>79</v>
      </c>
      <c r="T23">
        <v>93</v>
      </c>
      <c r="U23">
        <v>100</v>
      </c>
      <c r="V23">
        <v>94</v>
      </c>
      <c r="W23">
        <v>78</v>
      </c>
      <c r="X23" s="1">
        <v>1545</v>
      </c>
      <c r="Y23" s="1">
        <v>1579</v>
      </c>
      <c r="Z23" s="1">
        <v>1453</v>
      </c>
      <c r="AA23" s="1">
        <v>1388</v>
      </c>
      <c r="AB23" s="1">
        <v>1409</v>
      </c>
      <c r="AC23" s="1">
        <v>1505</v>
      </c>
      <c r="AD23" s="1">
        <v>1538</v>
      </c>
      <c r="AE23">
        <v>782</v>
      </c>
      <c r="AF23">
        <v>749</v>
      </c>
      <c r="AG23" s="1">
        <v>1012</v>
      </c>
      <c r="AH23" s="1">
        <v>1027</v>
      </c>
      <c r="AI23" s="1">
        <v>1061</v>
      </c>
      <c r="AJ23">
        <v>908</v>
      </c>
      <c r="AK23">
        <v>937</v>
      </c>
      <c r="AL23" s="1">
        <v>29751</v>
      </c>
      <c r="AM23" s="1">
        <v>28941</v>
      </c>
      <c r="AN23" s="1">
        <v>32500</v>
      </c>
      <c r="AO23" s="1">
        <v>31647</v>
      </c>
      <c r="AP23" s="1">
        <v>34001</v>
      </c>
      <c r="AQ23" s="1">
        <v>35810</v>
      </c>
      <c r="AR23" s="1">
        <v>34068</v>
      </c>
      <c r="AS23" s="1">
        <v>31017</v>
      </c>
      <c r="AT23" s="1">
        <v>27626</v>
      </c>
      <c r="AU23" s="1">
        <v>32151</v>
      </c>
      <c r="AV23" s="1">
        <v>32082</v>
      </c>
      <c r="AW23" s="1">
        <v>32478</v>
      </c>
      <c r="AX23" s="1">
        <v>34379</v>
      </c>
      <c r="AY23" s="1">
        <v>36892</v>
      </c>
      <c r="AZ23" s="1">
        <v>1579</v>
      </c>
      <c r="BA23" s="1">
        <v>1661</v>
      </c>
      <c r="BB23" s="1">
        <v>1756</v>
      </c>
      <c r="BC23" s="1">
        <v>1721</v>
      </c>
      <c r="BD23" s="1">
        <v>1659</v>
      </c>
      <c r="BE23" s="1">
        <v>2669</v>
      </c>
      <c r="BF23" s="1">
        <v>1893</v>
      </c>
      <c r="BG23">
        <v>912</v>
      </c>
      <c r="BH23">
        <v>926</v>
      </c>
      <c r="BI23">
        <v>992</v>
      </c>
      <c r="BJ23" s="1">
        <v>1028</v>
      </c>
      <c r="BK23" s="1">
        <v>1008</v>
      </c>
      <c r="BL23" s="1">
        <v>1133</v>
      </c>
      <c r="BM23">
        <v>879</v>
      </c>
      <c r="BN23" s="1">
        <v>3521</v>
      </c>
      <c r="BO23" s="1">
        <v>3594</v>
      </c>
      <c r="BP23" s="1">
        <v>3654</v>
      </c>
      <c r="BQ23" s="1">
        <v>4100</v>
      </c>
      <c r="BR23" s="1">
        <v>3554</v>
      </c>
      <c r="BS23" s="1">
        <v>4137</v>
      </c>
      <c r="BT23" s="1">
        <v>3978</v>
      </c>
      <c r="BU23" s="1">
        <v>7533</v>
      </c>
      <c r="BV23" s="1">
        <v>8001</v>
      </c>
      <c r="BW23" s="1">
        <v>7955</v>
      </c>
      <c r="BX23" s="1">
        <v>7866</v>
      </c>
      <c r="BY23" s="1">
        <v>8086</v>
      </c>
      <c r="BZ23" s="1">
        <v>8610</v>
      </c>
      <c r="CA23" s="1">
        <v>8497</v>
      </c>
      <c r="CB23">
        <v>108</v>
      </c>
      <c r="CC23">
        <v>70</v>
      </c>
      <c r="CD23">
        <v>114</v>
      </c>
      <c r="CE23">
        <v>93</v>
      </c>
      <c r="CF23">
        <v>74</v>
      </c>
      <c r="CG23">
        <v>57</v>
      </c>
      <c r="CH23">
        <v>64</v>
      </c>
      <c r="CI23">
        <v>72</v>
      </c>
      <c r="CJ23">
        <v>29</v>
      </c>
      <c r="CK23">
        <v>55</v>
      </c>
      <c r="CL23">
        <v>97</v>
      </c>
      <c r="CM23">
        <v>107</v>
      </c>
      <c r="CN23">
        <v>105</v>
      </c>
      <c r="CO23">
        <v>128</v>
      </c>
      <c r="CP23">
        <v>17</v>
      </c>
      <c r="CQ23">
        <v>8</v>
      </c>
      <c r="CR23">
        <v>12</v>
      </c>
      <c r="CS23">
        <v>22</v>
      </c>
      <c r="CT23">
        <v>22</v>
      </c>
      <c r="CU23">
        <v>2</v>
      </c>
      <c r="CV23">
        <v>23</v>
      </c>
      <c r="CW23" s="1">
        <v>54374</v>
      </c>
      <c r="CX23" s="1">
        <v>61923</v>
      </c>
      <c r="CY23" s="1">
        <v>51110</v>
      </c>
      <c r="CZ23" s="1">
        <v>53413</v>
      </c>
      <c r="DA23" s="1">
        <v>51401</v>
      </c>
      <c r="DB23" s="1">
        <v>46688</v>
      </c>
      <c r="DC23" s="1">
        <v>57283</v>
      </c>
    </row>
    <row r="24" spans="1:107" x14ac:dyDescent="0.25">
      <c r="B24" t="s">
        <v>45</v>
      </c>
      <c r="C24" s="1">
        <v>190214</v>
      </c>
      <c r="D24" s="1">
        <v>200442</v>
      </c>
      <c r="E24" s="1">
        <v>188226</v>
      </c>
      <c r="F24" s="1">
        <v>226502</v>
      </c>
      <c r="G24" s="1">
        <v>240698</v>
      </c>
      <c r="H24" s="1">
        <v>248936</v>
      </c>
      <c r="I24" s="1">
        <v>254481</v>
      </c>
      <c r="J24" s="1">
        <v>1679</v>
      </c>
      <c r="K24" s="1">
        <v>1560</v>
      </c>
      <c r="L24" s="1">
        <v>1496</v>
      </c>
      <c r="M24" s="1">
        <v>2024</v>
      </c>
      <c r="N24" s="1">
        <v>2342</v>
      </c>
      <c r="O24" s="1">
        <v>2789</v>
      </c>
      <c r="P24" s="1">
        <v>3676</v>
      </c>
      <c r="Q24" s="1">
        <v>2655</v>
      </c>
      <c r="R24" s="1">
        <v>2746</v>
      </c>
      <c r="S24" s="1">
        <v>2418</v>
      </c>
      <c r="T24" s="1">
        <v>3208</v>
      </c>
      <c r="U24" s="1">
        <v>2861</v>
      </c>
      <c r="V24" s="1">
        <v>3797</v>
      </c>
      <c r="W24" s="1">
        <v>4142</v>
      </c>
      <c r="X24" s="1">
        <v>5349</v>
      </c>
      <c r="Y24" s="1">
        <v>3368</v>
      </c>
      <c r="Z24" s="1">
        <v>2705</v>
      </c>
      <c r="AA24" s="1">
        <v>5522</v>
      </c>
      <c r="AB24" s="1">
        <v>3723</v>
      </c>
      <c r="AC24" s="1">
        <v>4180</v>
      </c>
      <c r="AD24" s="1">
        <v>5246</v>
      </c>
      <c r="AE24" s="1">
        <v>2730</v>
      </c>
      <c r="AF24" s="1">
        <v>2693</v>
      </c>
      <c r="AG24" s="1">
        <v>1874</v>
      </c>
      <c r="AH24" s="1">
        <v>11524</v>
      </c>
      <c r="AI24" s="1">
        <v>1849</v>
      </c>
      <c r="AJ24" s="1">
        <v>4417</v>
      </c>
      <c r="AK24" s="1">
        <v>6035</v>
      </c>
      <c r="AL24" s="1">
        <v>32026</v>
      </c>
      <c r="AM24" s="1">
        <v>35516</v>
      </c>
      <c r="AN24" s="1">
        <v>30421</v>
      </c>
      <c r="AO24" s="1">
        <v>35956</v>
      </c>
      <c r="AP24" s="1">
        <v>41778</v>
      </c>
      <c r="AQ24" s="1">
        <v>51287</v>
      </c>
      <c r="AR24" s="1">
        <v>53820</v>
      </c>
      <c r="AS24" s="1">
        <v>100621</v>
      </c>
      <c r="AT24" s="1">
        <v>104718</v>
      </c>
      <c r="AU24" s="1">
        <v>101261</v>
      </c>
      <c r="AV24" s="1">
        <v>118618</v>
      </c>
      <c r="AW24" s="1">
        <v>130859</v>
      </c>
      <c r="AX24" s="1">
        <v>132800</v>
      </c>
      <c r="AY24" s="1">
        <v>125313</v>
      </c>
      <c r="AZ24" s="1">
        <v>7382</v>
      </c>
      <c r="BA24" s="1">
        <v>5769</v>
      </c>
      <c r="BB24" s="1">
        <v>7177</v>
      </c>
      <c r="BC24" s="1">
        <v>6960</v>
      </c>
      <c r="BD24" s="1">
        <v>6567</v>
      </c>
      <c r="BE24" s="1">
        <v>9401</v>
      </c>
      <c r="BF24" s="1">
        <v>10260</v>
      </c>
      <c r="BG24" s="1">
        <v>2599</v>
      </c>
      <c r="BH24" s="1">
        <v>2062</v>
      </c>
      <c r="BI24" s="1">
        <v>2277</v>
      </c>
      <c r="BJ24" s="1">
        <v>2248</v>
      </c>
      <c r="BK24" s="1">
        <v>2075</v>
      </c>
      <c r="BL24" s="1">
        <v>4095</v>
      </c>
      <c r="BM24" s="1">
        <v>2654</v>
      </c>
      <c r="BN24" s="1">
        <v>9040</v>
      </c>
      <c r="BO24" s="1">
        <v>9539</v>
      </c>
      <c r="BP24" s="1">
        <v>14054</v>
      </c>
      <c r="BQ24" s="1">
        <v>9746</v>
      </c>
      <c r="BR24" s="1">
        <v>13066</v>
      </c>
      <c r="BS24" s="1">
        <v>12843</v>
      </c>
      <c r="BT24" s="1">
        <v>17193</v>
      </c>
      <c r="BU24" s="1">
        <v>16104</v>
      </c>
      <c r="BV24" s="1">
        <v>14162</v>
      </c>
      <c r="BW24" s="1">
        <v>14131</v>
      </c>
      <c r="BX24" s="1">
        <v>16526</v>
      </c>
      <c r="BY24" s="1">
        <v>18191</v>
      </c>
      <c r="BZ24" s="1">
        <v>21668</v>
      </c>
      <c r="CA24" s="1">
        <v>24502</v>
      </c>
      <c r="CB24">
        <v>578</v>
      </c>
      <c r="CC24">
        <v>389</v>
      </c>
      <c r="CD24">
        <v>376</v>
      </c>
      <c r="CE24">
        <v>772</v>
      </c>
      <c r="CF24">
        <v>459</v>
      </c>
      <c r="CG24">
        <v>568</v>
      </c>
      <c r="CH24">
        <v>472</v>
      </c>
      <c r="CI24">
        <v>239</v>
      </c>
      <c r="CJ24">
        <v>106</v>
      </c>
      <c r="CK24">
        <v>351</v>
      </c>
      <c r="CL24">
        <v>63</v>
      </c>
      <c r="CM24">
        <v>29</v>
      </c>
      <c r="CN24">
        <v>338</v>
      </c>
      <c r="CO24">
        <v>517</v>
      </c>
      <c r="CP24">
        <v>69</v>
      </c>
      <c r="CQ24">
        <v>82</v>
      </c>
      <c r="CR24">
        <v>80</v>
      </c>
      <c r="CS24">
        <v>157</v>
      </c>
      <c r="CT24">
        <v>184</v>
      </c>
      <c r="CU24">
        <v>197</v>
      </c>
      <c r="CV24">
        <v>113</v>
      </c>
      <c r="CW24" s="1">
        <v>9143</v>
      </c>
      <c r="CX24" s="1">
        <v>17731</v>
      </c>
      <c r="CY24" s="1">
        <v>9604</v>
      </c>
      <c r="CZ24" s="1">
        <v>13179</v>
      </c>
      <c r="DA24" s="1">
        <v>16714</v>
      </c>
      <c r="DB24">
        <v>555</v>
      </c>
      <c r="DC24">
        <v>538</v>
      </c>
    </row>
    <row r="25" spans="1:107" x14ac:dyDescent="0.25">
      <c r="B25" t="s">
        <v>46</v>
      </c>
      <c r="C25" s="1">
        <v>20458</v>
      </c>
      <c r="D25" s="1">
        <v>19673</v>
      </c>
      <c r="E25" s="1">
        <v>19942</v>
      </c>
      <c r="F25" s="1">
        <v>22294</v>
      </c>
      <c r="G25" s="1">
        <v>24606</v>
      </c>
      <c r="H25" s="1">
        <v>23830</v>
      </c>
      <c r="I25" s="1">
        <v>23463</v>
      </c>
      <c r="J25">
        <v>261</v>
      </c>
      <c r="K25">
        <v>246</v>
      </c>
      <c r="L25">
        <v>211</v>
      </c>
      <c r="M25">
        <v>261</v>
      </c>
      <c r="N25">
        <v>271</v>
      </c>
      <c r="O25">
        <v>378</v>
      </c>
      <c r="P25">
        <v>270</v>
      </c>
      <c r="Q25">
        <v>187</v>
      </c>
      <c r="R25">
        <v>225</v>
      </c>
      <c r="S25">
        <v>141</v>
      </c>
      <c r="T25">
        <v>141</v>
      </c>
      <c r="U25">
        <v>171</v>
      </c>
      <c r="V25">
        <v>155</v>
      </c>
      <c r="W25">
        <v>168</v>
      </c>
      <c r="X25">
        <v>864</v>
      </c>
      <c r="Y25">
        <v>746</v>
      </c>
      <c r="Z25">
        <v>871</v>
      </c>
      <c r="AA25">
        <v>870</v>
      </c>
      <c r="AB25">
        <v>914</v>
      </c>
      <c r="AC25">
        <v>750</v>
      </c>
      <c r="AD25">
        <v>730</v>
      </c>
      <c r="AE25">
        <v>417</v>
      </c>
      <c r="AF25">
        <v>475</v>
      </c>
      <c r="AG25">
        <v>439</v>
      </c>
      <c r="AH25">
        <v>659</v>
      </c>
      <c r="AI25">
        <v>544</v>
      </c>
      <c r="AJ25">
        <v>556</v>
      </c>
      <c r="AK25">
        <v>576</v>
      </c>
      <c r="AL25" s="1">
        <v>5025</v>
      </c>
      <c r="AM25" s="1">
        <v>5024</v>
      </c>
      <c r="AN25" s="1">
        <v>5123</v>
      </c>
      <c r="AO25" s="1">
        <v>6025</v>
      </c>
      <c r="AP25" s="1">
        <v>6618</v>
      </c>
      <c r="AQ25" s="1">
        <v>6045</v>
      </c>
      <c r="AR25" s="1">
        <v>5839</v>
      </c>
      <c r="AS25" s="1">
        <v>7185</v>
      </c>
      <c r="AT25" s="1">
        <v>6620</v>
      </c>
      <c r="AU25" s="1">
        <v>6950</v>
      </c>
      <c r="AV25" s="1">
        <v>7206</v>
      </c>
      <c r="AW25" s="1">
        <v>8026</v>
      </c>
      <c r="AX25" s="1">
        <v>8289</v>
      </c>
      <c r="AY25" s="1">
        <v>8412</v>
      </c>
      <c r="AZ25">
        <v>703</v>
      </c>
      <c r="BA25">
        <v>628</v>
      </c>
      <c r="BB25">
        <v>709</v>
      </c>
      <c r="BC25">
        <v>742</v>
      </c>
      <c r="BD25">
        <v>931</v>
      </c>
      <c r="BE25">
        <v>679</v>
      </c>
      <c r="BF25">
        <v>738</v>
      </c>
      <c r="BG25">
        <v>980</v>
      </c>
      <c r="BH25">
        <v>976</v>
      </c>
      <c r="BI25">
        <v>927</v>
      </c>
      <c r="BJ25" s="1">
        <v>1025</v>
      </c>
      <c r="BK25" s="1">
        <v>1008</v>
      </c>
      <c r="BL25" s="1">
        <v>1215</v>
      </c>
      <c r="BM25" s="1">
        <v>1194</v>
      </c>
      <c r="BN25" s="1">
        <v>1005</v>
      </c>
      <c r="BO25" s="1">
        <v>1065</v>
      </c>
      <c r="BP25" s="1">
        <v>1007</v>
      </c>
      <c r="BQ25" s="1">
        <v>1294</v>
      </c>
      <c r="BR25" s="1">
        <v>1681</v>
      </c>
      <c r="BS25" s="1">
        <v>1662</v>
      </c>
      <c r="BT25" s="1">
        <v>1647</v>
      </c>
      <c r="BU25" s="1">
        <v>3338</v>
      </c>
      <c r="BV25" s="1">
        <v>3229</v>
      </c>
      <c r="BW25" s="1">
        <v>3164</v>
      </c>
      <c r="BX25" s="1">
        <v>3589</v>
      </c>
      <c r="BY25" s="1">
        <v>3979</v>
      </c>
      <c r="BZ25" s="1">
        <v>3730</v>
      </c>
      <c r="CA25" s="1">
        <v>3562</v>
      </c>
      <c r="CB25">
        <v>60</v>
      </c>
      <c r="CC25">
        <v>74</v>
      </c>
      <c r="CD25">
        <v>92</v>
      </c>
      <c r="CE25">
        <v>142</v>
      </c>
      <c r="CF25">
        <v>97</v>
      </c>
      <c r="CG25">
        <v>75</v>
      </c>
      <c r="CH25">
        <v>109</v>
      </c>
      <c r="CI25">
        <v>33</v>
      </c>
      <c r="CJ25">
        <v>26</v>
      </c>
      <c r="CK25">
        <v>45</v>
      </c>
      <c r="CL25">
        <v>37</v>
      </c>
      <c r="CM25">
        <v>28</v>
      </c>
      <c r="CN25">
        <v>35</v>
      </c>
      <c r="CO25">
        <v>23</v>
      </c>
      <c r="CP25">
        <v>70</v>
      </c>
      <c r="CQ25">
        <v>164</v>
      </c>
      <c r="CR25">
        <v>141</v>
      </c>
      <c r="CS25">
        <v>8</v>
      </c>
      <c r="CT25">
        <v>43</v>
      </c>
      <c r="CU25">
        <v>20</v>
      </c>
      <c r="CV25">
        <v>45</v>
      </c>
      <c r="CW25">
        <v>330</v>
      </c>
      <c r="CX25">
        <v>175</v>
      </c>
      <c r="CY25">
        <v>123</v>
      </c>
      <c r="CZ25">
        <v>296</v>
      </c>
      <c r="DA25">
        <v>296</v>
      </c>
      <c r="DB25">
        <v>242</v>
      </c>
      <c r="DC25">
        <v>150</v>
      </c>
    </row>
    <row r="26" spans="1:107" x14ac:dyDescent="0.25">
      <c r="B26" t="s">
        <v>47</v>
      </c>
      <c r="C26" s="1">
        <v>359337</v>
      </c>
      <c r="D26" s="1">
        <v>350163</v>
      </c>
      <c r="E26" s="1">
        <v>344521</v>
      </c>
      <c r="F26" s="1">
        <v>351103</v>
      </c>
      <c r="G26" s="1">
        <v>330457</v>
      </c>
      <c r="H26" s="1">
        <v>329509</v>
      </c>
      <c r="I26" s="1">
        <v>334063</v>
      </c>
      <c r="J26">
        <v>928</v>
      </c>
      <c r="K26" s="1">
        <v>2269</v>
      </c>
      <c r="L26" s="1">
        <v>3586</v>
      </c>
      <c r="M26" s="1">
        <v>1125</v>
      </c>
      <c r="N26" s="1">
        <v>2272</v>
      </c>
      <c r="O26" s="1">
        <v>1117</v>
      </c>
      <c r="P26">
        <v>995</v>
      </c>
      <c r="Q26">
        <v>578</v>
      </c>
      <c r="R26">
        <v>325</v>
      </c>
      <c r="S26">
        <v>262</v>
      </c>
      <c r="T26">
        <v>122</v>
      </c>
      <c r="U26">
        <v>176</v>
      </c>
      <c r="V26">
        <v>88</v>
      </c>
      <c r="W26">
        <v>131</v>
      </c>
      <c r="X26" s="1">
        <v>13604</v>
      </c>
      <c r="Y26" s="1">
        <v>9446</v>
      </c>
      <c r="Z26" s="1">
        <v>11606</v>
      </c>
      <c r="AA26" s="1">
        <v>8461</v>
      </c>
      <c r="AB26" s="1">
        <v>5657</v>
      </c>
      <c r="AC26" s="1">
        <v>5254</v>
      </c>
      <c r="AD26" s="1">
        <v>8035</v>
      </c>
      <c r="AE26" s="1">
        <v>3160</v>
      </c>
      <c r="AF26" s="1">
        <v>2290</v>
      </c>
      <c r="AG26" s="1">
        <v>3085</v>
      </c>
      <c r="AH26" s="1">
        <v>1625</v>
      </c>
      <c r="AI26" s="1">
        <v>1505</v>
      </c>
      <c r="AJ26" s="1">
        <v>1135</v>
      </c>
      <c r="AK26">
        <v>978</v>
      </c>
      <c r="AL26" s="1">
        <v>158689</v>
      </c>
      <c r="AM26" s="1">
        <v>141381</v>
      </c>
      <c r="AN26" s="1">
        <v>148491</v>
      </c>
      <c r="AO26" s="1">
        <v>127294</v>
      </c>
      <c r="AP26" s="1">
        <v>115119</v>
      </c>
      <c r="AQ26" s="1">
        <v>127644</v>
      </c>
      <c r="AR26" s="1">
        <v>123776</v>
      </c>
      <c r="AS26" s="1">
        <v>86110</v>
      </c>
      <c r="AT26" s="1">
        <v>90778</v>
      </c>
      <c r="AU26" s="1">
        <v>71723</v>
      </c>
      <c r="AV26" s="1">
        <v>57304</v>
      </c>
      <c r="AW26" s="1">
        <v>51174</v>
      </c>
      <c r="AX26" s="1">
        <v>44624</v>
      </c>
      <c r="AY26" s="1">
        <v>54249</v>
      </c>
      <c r="AZ26" s="1">
        <v>6772</v>
      </c>
      <c r="BA26" s="1">
        <v>7527</v>
      </c>
      <c r="BB26" s="1">
        <v>6540</v>
      </c>
      <c r="BC26" s="1">
        <v>3654</v>
      </c>
      <c r="BD26" s="1">
        <v>3748</v>
      </c>
      <c r="BE26" s="1">
        <v>2642</v>
      </c>
      <c r="BF26" s="1">
        <v>3183</v>
      </c>
      <c r="BG26" s="1">
        <v>2129</v>
      </c>
      <c r="BH26" s="1">
        <v>3221</v>
      </c>
      <c r="BI26" s="1">
        <v>3454</v>
      </c>
      <c r="BJ26" s="1">
        <v>1096</v>
      </c>
      <c r="BK26">
        <v>664</v>
      </c>
      <c r="BL26">
        <v>661</v>
      </c>
      <c r="BM26" s="1">
        <v>2045</v>
      </c>
      <c r="BN26" s="1">
        <v>12529</v>
      </c>
      <c r="BO26" s="1">
        <v>6571</v>
      </c>
      <c r="BP26" s="1">
        <v>6136</v>
      </c>
      <c r="BQ26" s="1">
        <v>4082</v>
      </c>
      <c r="BR26" s="1">
        <v>5562</v>
      </c>
      <c r="BS26" s="1">
        <v>2933</v>
      </c>
      <c r="BT26" s="1">
        <v>4274</v>
      </c>
      <c r="BU26" s="1">
        <v>33402</v>
      </c>
      <c r="BV26" s="1">
        <v>29208</v>
      </c>
      <c r="BW26" s="1">
        <v>35668</v>
      </c>
      <c r="BX26" s="1">
        <v>21652</v>
      </c>
      <c r="BY26" s="1">
        <v>19937</v>
      </c>
      <c r="BZ26" s="1">
        <v>20060</v>
      </c>
      <c r="CA26" s="1">
        <v>13559</v>
      </c>
      <c r="CB26">
        <v>106</v>
      </c>
      <c r="CC26">
        <v>174</v>
      </c>
      <c r="CD26">
        <v>263</v>
      </c>
      <c r="CE26">
        <v>234</v>
      </c>
      <c r="CF26">
        <v>133</v>
      </c>
      <c r="CG26">
        <v>322</v>
      </c>
      <c r="CH26">
        <v>241</v>
      </c>
      <c r="CI26">
        <v>29</v>
      </c>
      <c r="CJ26" s="1">
        <v>1330</v>
      </c>
      <c r="CK26">
        <v>748</v>
      </c>
      <c r="CL26">
        <v>106</v>
      </c>
      <c r="CM26">
        <v>212</v>
      </c>
      <c r="CN26">
        <v>76</v>
      </c>
      <c r="CO26">
        <v>47</v>
      </c>
      <c r="CP26">
        <v>230</v>
      </c>
      <c r="CQ26">
        <v>222</v>
      </c>
      <c r="CR26">
        <v>91</v>
      </c>
      <c r="CS26">
        <v>157</v>
      </c>
      <c r="CT26">
        <v>247</v>
      </c>
      <c r="CU26">
        <v>227</v>
      </c>
      <c r="CV26">
        <v>258</v>
      </c>
      <c r="CW26" s="1">
        <v>41071</v>
      </c>
      <c r="CX26" s="1">
        <v>55420</v>
      </c>
      <c r="CY26" s="1">
        <v>52867</v>
      </c>
      <c r="CZ26" s="1">
        <v>124188</v>
      </c>
      <c r="DA26" s="1">
        <v>124049</v>
      </c>
      <c r="DB26" s="1">
        <v>122728</v>
      </c>
      <c r="DC26" s="1">
        <v>122291</v>
      </c>
    </row>
    <row r="27" spans="1:107" x14ac:dyDescent="0.25">
      <c r="B27" t="s">
        <v>48</v>
      </c>
      <c r="C27" s="1">
        <v>1609996</v>
      </c>
      <c r="D27" s="1">
        <v>1685824</v>
      </c>
      <c r="E27" s="1">
        <v>1677351</v>
      </c>
      <c r="F27" s="1">
        <v>1758860</v>
      </c>
      <c r="G27" s="1">
        <v>1727738</v>
      </c>
      <c r="H27" s="1">
        <v>1899341</v>
      </c>
      <c r="I27" s="1">
        <v>1943733</v>
      </c>
      <c r="J27" s="1">
        <v>17150</v>
      </c>
      <c r="K27" s="1">
        <v>19376</v>
      </c>
      <c r="L27" s="1">
        <v>20768</v>
      </c>
      <c r="M27" s="1">
        <v>22852</v>
      </c>
      <c r="N27" s="1">
        <v>18000</v>
      </c>
      <c r="O27" s="1">
        <v>19743</v>
      </c>
      <c r="P27" s="1">
        <v>27730</v>
      </c>
      <c r="Q27" s="1">
        <v>4625</v>
      </c>
      <c r="R27" s="1">
        <v>3193</v>
      </c>
      <c r="S27" s="1">
        <v>5353</v>
      </c>
      <c r="T27" s="1">
        <v>4439</v>
      </c>
      <c r="U27" s="1">
        <v>4688</v>
      </c>
      <c r="V27" s="1">
        <v>5163</v>
      </c>
      <c r="W27" s="1">
        <v>10345</v>
      </c>
      <c r="X27" s="1">
        <v>42667</v>
      </c>
      <c r="Y27" s="1">
        <v>39025</v>
      </c>
      <c r="Z27" s="1">
        <v>38480</v>
      </c>
      <c r="AA27" s="1">
        <v>41479</v>
      </c>
      <c r="AB27" s="1">
        <v>38965</v>
      </c>
      <c r="AC27" s="1">
        <v>42863</v>
      </c>
      <c r="AD27" s="1">
        <v>42742</v>
      </c>
      <c r="AE27" s="1">
        <v>27468</v>
      </c>
      <c r="AF27" s="1">
        <v>28547</v>
      </c>
      <c r="AG27" s="1">
        <v>32179</v>
      </c>
      <c r="AH27" s="1">
        <v>32360</v>
      </c>
      <c r="AI27" s="1">
        <v>31485</v>
      </c>
      <c r="AJ27" s="1">
        <v>34601</v>
      </c>
      <c r="AK27" s="1">
        <v>43412</v>
      </c>
      <c r="AL27" s="1">
        <v>559691</v>
      </c>
      <c r="AM27" s="1">
        <v>565982</v>
      </c>
      <c r="AN27" s="1">
        <v>587008</v>
      </c>
      <c r="AO27" s="1">
        <v>618919</v>
      </c>
      <c r="AP27" s="1">
        <v>604366</v>
      </c>
      <c r="AQ27" s="1">
        <v>666593</v>
      </c>
      <c r="AR27" s="1">
        <v>733406</v>
      </c>
      <c r="AS27" s="1">
        <v>750890</v>
      </c>
      <c r="AT27" s="1">
        <v>810673</v>
      </c>
      <c r="AU27" s="1">
        <v>772036</v>
      </c>
      <c r="AV27" s="1">
        <v>798624</v>
      </c>
      <c r="AW27" s="1">
        <v>783346</v>
      </c>
      <c r="AX27" s="1">
        <v>864672</v>
      </c>
      <c r="AY27" s="1">
        <v>830884</v>
      </c>
      <c r="AZ27" s="1">
        <v>28194</v>
      </c>
      <c r="BA27" s="1">
        <v>29400</v>
      </c>
      <c r="BB27" s="1">
        <v>29241</v>
      </c>
      <c r="BC27" s="1">
        <v>32055</v>
      </c>
      <c r="BD27" s="1">
        <v>27835</v>
      </c>
      <c r="BE27" s="1">
        <v>31221</v>
      </c>
      <c r="BF27" s="1">
        <v>39692</v>
      </c>
      <c r="BG27" s="1">
        <v>21108</v>
      </c>
      <c r="BH27" s="1">
        <v>25329</v>
      </c>
      <c r="BI27" s="1">
        <v>21219</v>
      </c>
      <c r="BJ27" s="1">
        <v>24411</v>
      </c>
      <c r="BK27" s="1">
        <v>27047</v>
      </c>
      <c r="BL27" s="1">
        <v>29970</v>
      </c>
      <c r="BM27" s="1">
        <v>28252</v>
      </c>
      <c r="BN27" s="1">
        <v>43283</v>
      </c>
      <c r="BO27" s="1">
        <v>38944</v>
      </c>
      <c r="BP27" s="1">
        <v>38607</v>
      </c>
      <c r="BQ27" s="1">
        <v>44980</v>
      </c>
      <c r="BR27" s="1">
        <v>44459</v>
      </c>
      <c r="BS27" s="1">
        <v>49533</v>
      </c>
      <c r="BT27" s="1">
        <v>58364</v>
      </c>
      <c r="BU27" s="1">
        <v>58211</v>
      </c>
      <c r="BV27" s="1">
        <v>63015</v>
      </c>
      <c r="BW27" s="1">
        <v>68875</v>
      </c>
      <c r="BX27" s="1">
        <v>73474</v>
      </c>
      <c r="BY27" s="1">
        <v>87743</v>
      </c>
      <c r="BZ27" s="1">
        <v>91827</v>
      </c>
      <c r="CA27" s="1">
        <v>92940</v>
      </c>
      <c r="CB27" s="1">
        <v>5059</v>
      </c>
      <c r="CC27" s="1">
        <v>5266</v>
      </c>
      <c r="CD27" s="1">
        <v>5120</v>
      </c>
      <c r="CE27" s="1">
        <v>6456</v>
      </c>
      <c r="CF27" s="1">
        <v>5806</v>
      </c>
      <c r="CG27" s="1">
        <v>6471</v>
      </c>
      <c r="CH27" s="1">
        <v>4389</v>
      </c>
      <c r="CI27" s="1">
        <v>14097</v>
      </c>
      <c r="CJ27" s="1">
        <v>13901</v>
      </c>
      <c r="CK27" s="1">
        <v>12491</v>
      </c>
      <c r="CL27" s="1">
        <v>14414</v>
      </c>
      <c r="CM27" s="1">
        <v>13230</v>
      </c>
      <c r="CN27" s="1">
        <v>14877</v>
      </c>
      <c r="CO27" s="1">
        <v>18443</v>
      </c>
      <c r="CP27">
        <v>101</v>
      </c>
      <c r="CQ27">
        <v>15</v>
      </c>
      <c r="CR27">
        <v>55</v>
      </c>
      <c r="CS27">
        <v>21</v>
      </c>
      <c r="CT27">
        <v>748</v>
      </c>
      <c r="CU27">
        <v>717</v>
      </c>
      <c r="CV27" s="1">
        <v>5617</v>
      </c>
      <c r="CW27" s="1">
        <v>37451</v>
      </c>
      <c r="CX27" s="1">
        <v>43158</v>
      </c>
      <c r="CY27" s="1">
        <v>45919</v>
      </c>
      <c r="CZ27" s="1">
        <v>44376</v>
      </c>
      <c r="DA27" s="1">
        <v>40019</v>
      </c>
      <c r="DB27" s="1">
        <v>41090</v>
      </c>
      <c r="DC27" s="1">
        <v>7518</v>
      </c>
    </row>
    <row r="28" spans="1:107" x14ac:dyDescent="0.25">
      <c r="B28" t="s">
        <v>49</v>
      </c>
      <c r="C28" s="1">
        <v>25476</v>
      </c>
      <c r="D28" s="1">
        <v>24076</v>
      </c>
      <c r="E28" s="1">
        <v>23244</v>
      </c>
      <c r="F28" s="1">
        <v>24421</v>
      </c>
      <c r="G28" s="1">
        <v>24998</v>
      </c>
      <c r="H28" s="1">
        <v>25889</v>
      </c>
      <c r="I28" s="1">
        <v>26668</v>
      </c>
      <c r="J28">
        <v>4</v>
      </c>
      <c r="K28">
        <v>0</v>
      </c>
      <c r="L28">
        <v>15</v>
      </c>
      <c r="M28">
        <v>0</v>
      </c>
      <c r="N28">
        <v>9</v>
      </c>
      <c r="O28">
        <v>10</v>
      </c>
      <c r="P28">
        <v>0</v>
      </c>
      <c r="Q28">
        <v>29</v>
      </c>
      <c r="R28">
        <v>37</v>
      </c>
      <c r="S28">
        <v>0</v>
      </c>
      <c r="T28">
        <v>0</v>
      </c>
      <c r="U28">
        <v>0</v>
      </c>
      <c r="V28">
        <v>22</v>
      </c>
      <c r="W28">
        <v>15</v>
      </c>
      <c r="X28">
        <v>49</v>
      </c>
      <c r="Y28">
        <v>46</v>
      </c>
      <c r="Z28">
        <v>23</v>
      </c>
      <c r="AA28">
        <v>0</v>
      </c>
      <c r="AB28">
        <v>0</v>
      </c>
      <c r="AC28">
        <v>12</v>
      </c>
      <c r="AD28">
        <v>0</v>
      </c>
      <c r="AE28">
        <v>13</v>
      </c>
      <c r="AF28">
        <v>25</v>
      </c>
      <c r="AG28">
        <v>0</v>
      </c>
      <c r="AH28">
        <v>0</v>
      </c>
      <c r="AI28">
        <v>0</v>
      </c>
      <c r="AJ28">
        <v>0</v>
      </c>
      <c r="AK28">
        <v>0</v>
      </c>
      <c r="AL28" s="1">
        <v>7715</v>
      </c>
      <c r="AM28" s="1">
        <v>5648</v>
      </c>
      <c r="AN28" s="1">
        <v>2481</v>
      </c>
      <c r="AO28" s="1">
        <v>6276</v>
      </c>
      <c r="AP28" s="1">
        <v>5081</v>
      </c>
      <c r="AQ28" s="1">
        <v>6537</v>
      </c>
      <c r="AR28" s="1">
        <v>5481</v>
      </c>
      <c r="AS28" s="1">
        <v>2455</v>
      </c>
      <c r="AT28" s="1">
        <v>1316</v>
      </c>
      <c r="AU28">
        <v>831</v>
      </c>
      <c r="AV28" s="1">
        <v>1630</v>
      </c>
      <c r="AW28" s="1">
        <v>2032</v>
      </c>
      <c r="AX28" s="1">
        <v>2675</v>
      </c>
      <c r="AY28" s="1">
        <v>4256</v>
      </c>
      <c r="AZ28">
        <v>299</v>
      </c>
      <c r="BA28">
        <v>279</v>
      </c>
      <c r="BB28">
        <v>46</v>
      </c>
      <c r="BC28">
        <v>34</v>
      </c>
      <c r="BD28">
        <v>6</v>
      </c>
      <c r="BE28">
        <v>24</v>
      </c>
      <c r="BF28">
        <v>29</v>
      </c>
      <c r="BG28">
        <v>0</v>
      </c>
      <c r="BH28">
        <v>11</v>
      </c>
      <c r="BI28">
        <v>3</v>
      </c>
      <c r="BJ28">
        <v>9</v>
      </c>
      <c r="BK28">
        <v>0</v>
      </c>
      <c r="BL28">
        <v>0</v>
      </c>
      <c r="BM28">
        <v>0</v>
      </c>
      <c r="BN28">
        <v>34</v>
      </c>
      <c r="BO28">
        <v>31</v>
      </c>
      <c r="BP28">
        <v>18</v>
      </c>
      <c r="BQ28">
        <v>29</v>
      </c>
      <c r="BR28">
        <v>21</v>
      </c>
      <c r="BS28">
        <v>5</v>
      </c>
      <c r="BT28">
        <v>11</v>
      </c>
      <c r="BU28" s="1">
        <v>1246</v>
      </c>
      <c r="BV28">
        <v>755</v>
      </c>
      <c r="BW28">
        <v>478</v>
      </c>
      <c r="BX28">
        <v>712</v>
      </c>
      <c r="BY28" s="1">
        <v>1151</v>
      </c>
      <c r="BZ28" s="1">
        <v>1178</v>
      </c>
      <c r="CA28" s="1">
        <v>1044</v>
      </c>
      <c r="CB28">
        <v>11</v>
      </c>
      <c r="CC28">
        <v>0</v>
      </c>
      <c r="CD28">
        <v>0</v>
      </c>
      <c r="CE28">
        <v>10</v>
      </c>
      <c r="CF28">
        <v>0</v>
      </c>
      <c r="CG28">
        <v>12</v>
      </c>
      <c r="CH28">
        <v>0</v>
      </c>
      <c r="CI28">
        <v>0</v>
      </c>
      <c r="CJ28">
        <v>0</v>
      </c>
      <c r="CK28">
        <v>0</v>
      </c>
      <c r="CL28">
        <v>10</v>
      </c>
      <c r="CM28">
        <v>0</v>
      </c>
      <c r="CN28">
        <v>0</v>
      </c>
      <c r="CO28">
        <v>10</v>
      </c>
      <c r="CP28">
        <v>0</v>
      </c>
      <c r="CQ28">
        <v>0</v>
      </c>
      <c r="CR28">
        <v>2</v>
      </c>
      <c r="CS28">
        <v>10</v>
      </c>
      <c r="CT28">
        <v>0</v>
      </c>
      <c r="CU28">
        <v>0</v>
      </c>
      <c r="CV28">
        <v>10</v>
      </c>
      <c r="CW28" s="1">
        <v>13621</v>
      </c>
      <c r="CX28" s="1">
        <v>15928</v>
      </c>
      <c r="CY28" s="1">
        <v>19346</v>
      </c>
      <c r="CZ28" s="1">
        <v>15701</v>
      </c>
      <c r="DA28" s="1">
        <v>16697</v>
      </c>
      <c r="DB28" s="1">
        <v>15414</v>
      </c>
      <c r="DC28" s="1">
        <v>15812</v>
      </c>
    </row>
    <row r="29" spans="1:107" x14ac:dyDescent="0.25">
      <c r="B29" t="s">
        <v>50</v>
      </c>
      <c r="C29" s="1">
        <v>15857</v>
      </c>
      <c r="D29" s="1">
        <v>19187</v>
      </c>
      <c r="E29" s="1">
        <v>20766</v>
      </c>
      <c r="F29" s="1">
        <v>16743</v>
      </c>
      <c r="G29" s="1">
        <v>19440</v>
      </c>
      <c r="H29" s="1">
        <v>13100</v>
      </c>
      <c r="I29" s="1">
        <v>13016</v>
      </c>
      <c r="J29">
        <v>168</v>
      </c>
      <c r="K29">
        <v>142</v>
      </c>
      <c r="L29">
        <v>102</v>
      </c>
      <c r="M29">
        <v>121</v>
      </c>
      <c r="N29">
        <v>83</v>
      </c>
      <c r="O29">
        <v>0</v>
      </c>
      <c r="P29">
        <v>144</v>
      </c>
      <c r="Q29">
        <v>83</v>
      </c>
      <c r="R29">
        <v>66</v>
      </c>
      <c r="S29">
        <v>82</v>
      </c>
      <c r="T29">
        <v>54</v>
      </c>
      <c r="U29">
        <v>21</v>
      </c>
      <c r="V29">
        <v>0</v>
      </c>
      <c r="W29">
        <v>34</v>
      </c>
      <c r="X29">
        <v>353</v>
      </c>
      <c r="Y29">
        <v>238</v>
      </c>
      <c r="Z29">
        <v>342</v>
      </c>
      <c r="AA29">
        <v>80</v>
      </c>
      <c r="AB29">
        <v>453</v>
      </c>
      <c r="AC29">
        <v>0</v>
      </c>
      <c r="AD29">
        <v>240</v>
      </c>
      <c r="AE29">
        <v>384</v>
      </c>
      <c r="AF29">
        <v>487</v>
      </c>
      <c r="AG29">
        <v>330</v>
      </c>
      <c r="AH29">
        <v>325</v>
      </c>
      <c r="AI29">
        <v>296</v>
      </c>
      <c r="AJ29">
        <v>0</v>
      </c>
      <c r="AK29">
        <v>89</v>
      </c>
      <c r="AL29" s="1">
        <v>4704</v>
      </c>
      <c r="AM29" s="1">
        <v>6033</v>
      </c>
      <c r="AN29" s="1">
        <v>5356</v>
      </c>
      <c r="AO29" s="1">
        <v>6494</v>
      </c>
      <c r="AP29" s="1">
        <v>10070</v>
      </c>
      <c r="AQ29">
        <v>0</v>
      </c>
      <c r="AR29" s="1">
        <v>1059</v>
      </c>
      <c r="AS29" s="1">
        <v>5095</v>
      </c>
      <c r="AT29" s="1">
        <v>7204</v>
      </c>
      <c r="AU29" s="1">
        <v>10340</v>
      </c>
      <c r="AV29" s="1">
        <v>4653</v>
      </c>
      <c r="AW29" s="1">
        <v>3966</v>
      </c>
      <c r="AX29">
        <v>0</v>
      </c>
      <c r="AY29" s="1">
        <v>9501</v>
      </c>
      <c r="AZ29">
        <v>387</v>
      </c>
      <c r="BA29">
        <v>423</v>
      </c>
      <c r="BB29">
        <v>329</v>
      </c>
      <c r="BC29">
        <v>439</v>
      </c>
      <c r="BD29">
        <v>423</v>
      </c>
      <c r="BE29">
        <v>0</v>
      </c>
      <c r="BF29">
        <v>146</v>
      </c>
      <c r="BG29">
        <v>691</v>
      </c>
      <c r="BH29">
        <v>592</v>
      </c>
      <c r="BI29">
        <v>417</v>
      </c>
      <c r="BJ29">
        <v>228</v>
      </c>
      <c r="BK29">
        <v>40</v>
      </c>
      <c r="BL29">
        <v>0</v>
      </c>
      <c r="BM29">
        <v>79</v>
      </c>
      <c r="BN29" s="1">
        <v>1459</v>
      </c>
      <c r="BO29" s="1">
        <v>1149</v>
      </c>
      <c r="BP29">
        <v>546</v>
      </c>
      <c r="BQ29">
        <v>701</v>
      </c>
      <c r="BR29">
        <v>860</v>
      </c>
      <c r="BS29">
        <v>0</v>
      </c>
      <c r="BT29" s="1">
        <v>1123</v>
      </c>
      <c r="BU29" s="1">
        <v>1438</v>
      </c>
      <c r="BV29" s="1">
        <v>1677</v>
      </c>
      <c r="BW29" s="1">
        <v>1244</v>
      </c>
      <c r="BX29" s="1">
        <v>1243</v>
      </c>
      <c r="BY29" s="1">
        <v>1048</v>
      </c>
      <c r="BZ29">
        <v>0</v>
      </c>
      <c r="CA29">
        <v>491</v>
      </c>
      <c r="CB29">
        <v>0</v>
      </c>
      <c r="CC29">
        <v>0</v>
      </c>
      <c r="CD29">
        <v>12</v>
      </c>
      <c r="CE29">
        <v>42</v>
      </c>
      <c r="CF29">
        <v>0</v>
      </c>
      <c r="CG29">
        <v>0</v>
      </c>
      <c r="CH29">
        <v>0</v>
      </c>
      <c r="CI29">
        <v>14</v>
      </c>
      <c r="CJ29">
        <v>52</v>
      </c>
      <c r="CK29">
        <v>0</v>
      </c>
      <c r="CL29">
        <v>0</v>
      </c>
      <c r="CM29">
        <v>0</v>
      </c>
      <c r="CN29">
        <v>0</v>
      </c>
      <c r="CO29">
        <v>0</v>
      </c>
      <c r="CP29">
        <v>18</v>
      </c>
      <c r="CQ29">
        <v>36</v>
      </c>
      <c r="CR29">
        <v>0</v>
      </c>
      <c r="CS29">
        <v>0</v>
      </c>
      <c r="CT29">
        <v>0</v>
      </c>
      <c r="CU29">
        <v>0</v>
      </c>
      <c r="CV29">
        <v>0</v>
      </c>
      <c r="CW29" s="1">
        <v>1064</v>
      </c>
      <c r="CX29" s="1">
        <v>1088</v>
      </c>
      <c r="CY29" s="1">
        <v>1666</v>
      </c>
      <c r="CZ29" s="1">
        <v>2363</v>
      </c>
      <c r="DA29" s="1">
        <v>2180</v>
      </c>
      <c r="DB29" s="1">
        <v>13100</v>
      </c>
      <c r="DC29">
        <v>109</v>
      </c>
    </row>
    <row r="30" spans="1:107" x14ac:dyDescent="0.25">
      <c r="B30" t="s">
        <v>51</v>
      </c>
      <c r="C30" s="1">
        <v>158143</v>
      </c>
      <c r="D30" s="1">
        <v>162648</v>
      </c>
      <c r="E30" s="1">
        <v>159036</v>
      </c>
      <c r="F30" s="1">
        <v>158599</v>
      </c>
      <c r="G30" s="1">
        <v>152610</v>
      </c>
      <c r="H30" s="1">
        <v>167190</v>
      </c>
      <c r="I30" s="1">
        <v>173183</v>
      </c>
      <c r="J30" s="1">
        <v>3445</v>
      </c>
      <c r="K30" s="1">
        <v>1675</v>
      </c>
      <c r="L30" s="1">
        <v>1105</v>
      </c>
      <c r="M30" s="1">
        <v>1372</v>
      </c>
      <c r="N30">
        <v>992</v>
      </c>
      <c r="O30" s="1">
        <v>2627</v>
      </c>
      <c r="P30" s="1">
        <v>1177</v>
      </c>
      <c r="Q30" s="1">
        <v>1747</v>
      </c>
      <c r="R30">
        <v>617</v>
      </c>
      <c r="S30">
        <v>838</v>
      </c>
      <c r="T30">
        <v>870</v>
      </c>
      <c r="U30" s="1">
        <v>1538</v>
      </c>
      <c r="V30" s="1">
        <v>2269</v>
      </c>
      <c r="W30" s="1">
        <v>1517</v>
      </c>
      <c r="X30" s="1">
        <v>3647</v>
      </c>
      <c r="Y30" s="1">
        <v>3454</v>
      </c>
      <c r="Z30" s="1">
        <v>1853</v>
      </c>
      <c r="AA30" s="1">
        <v>1676</v>
      </c>
      <c r="AB30" s="1">
        <v>1287</v>
      </c>
      <c r="AC30" s="1">
        <v>2113</v>
      </c>
      <c r="AD30" s="1">
        <v>1573</v>
      </c>
      <c r="AE30" s="1">
        <v>5263</v>
      </c>
      <c r="AF30" s="1">
        <v>4995</v>
      </c>
      <c r="AG30" s="1">
        <v>2544</v>
      </c>
      <c r="AH30" s="1">
        <v>3199</v>
      </c>
      <c r="AI30" s="1">
        <v>2780</v>
      </c>
      <c r="AJ30" s="1">
        <v>3782</v>
      </c>
      <c r="AK30" s="1">
        <v>5811</v>
      </c>
      <c r="AL30" s="1">
        <v>70956</v>
      </c>
      <c r="AM30" s="1">
        <v>74557</v>
      </c>
      <c r="AN30" s="1">
        <v>72370</v>
      </c>
      <c r="AO30" s="1">
        <v>71618</v>
      </c>
      <c r="AP30" s="1">
        <v>71385</v>
      </c>
      <c r="AQ30" s="1">
        <v>71877</v>
      </c>
      <c r="AR30" s="1">
        <v>76761</v>
      </c>
      <c r="AS30" s="1">
        <v>44047</v>
      </c>
      <c r="AT30" s="1">
        <v>46736</v>
      </c>
      <c r="AU30" s="1">
        <v>45031</v>
      </c>
      <c r="AV30" s="1">
        <v>43162</v>
      </c>
      <c r="AW30" s="1">
        <v>37527</v>
      </c>
      <c r="AX30" s="1">
        <v>46535</v>
      </c>
      <c r="AY30" s="1">
        <v>44280</v>
      </c>
      <c r="AZ30" s="1">
        <v>3359</v>
      </c>
      <c r="BA30" s="1">
        <v>3571</v>
      </c>
      <c r="BB30" s="1">
        <v>3045</v>
      </c>
      <c r="BC30" s="1">
        <v>3363</v>
      </c>
      <c r="BD30" s="1">
        <v>2469</v>
      </c>
      <c r="BE30" s="1">
        <v>3344</v>
      </c>
      <c r="BF30" s="1">
        <v>3387</v>
      </c>
      <c r="BG30">
        <v>809</v>
      </c>
      <c r="BH30" s="1">
        <v>1615</v>
      </c>
      <c r="BI30" s="1">
        <v>3297</v>
      </c>
      <c r="BJ30" s="1">
        <v>1306</v>
      </c>
      <c r="BK30" s="1">
        <v>1490</v>
      </c>
      <c r="BL30" s="1">
        <v>1103</v>
      </c>
      <c r="BM30">
        <v>896</v>
      </c>
      <c r="BN30" s="1">
        <v>2985</v>
      </c>
      <c r="BO30" s="1">
        <v>3030</v>
      </c>
      <c r="BP30" s="1">
        <v>4513</v>
      </c>
      <c r="BQ30" s="1">
        <v>2081</v>
      </c>
      <c r="BR30" s="1">
        <v>4213</v>
      </c>
      <c r="BS30" s="1">
        <v>3186</v>
      </c>
      <c r="BT30" s="1">
        <v>2715</v>
      </c>
      <c r="BU30" s="1">
        <v>9487</v>
      </c>
      <c r="BV30" s="1">
        <v>10723</v>
      </c>
      <c r="BW30" s="1">
        <v>10523</v>
      </c>
      <c r="BX30" s="1">
        <v>10614</v>
      </c>
      <c r="BY30" s="1">
        <v>9950</v>
      </c>
      <c r="BZ30" s="1">
        <v>16450</v>
      </c>
      <c r="CA30" s="1">
        <v>20850</v>
      </c>
      <c r="CB30">
        <v>218</v>
      </c>
      <c r="CC30">
        <v>328</v>
      </c>
      <c r="CD30">
        <v>472</v>
      </c>
      <c r="CE30">
        <v>439</v>
      </c>
      <c r="CF30">
        <v>449</v>
      </c>
      <c r="CG30">
        <v>533</v>
      </c>
      <c r="CH30">
        <v>403</v>
      </c>
      <c r="CI30">
        <v>79</v>
      </c>
      <c r="CJ30">
        <v>178</v>
      </c>
      <c r="CK30">
        <v>268</v>
      </c>
      <c r="CL30">
        <v>259</v>
      </c>
      <c r="CM30">
        <v>255</v>
      </c>
      <c r="CN30">
        <v>317</v>
      </c>
      <c r="CO30">
        <v>291</v>
      </c>
      <c r="CP30">
        <v>72</v>
      </c>
      <c r="CQ30">
        <v>257</v>
      </c>
      <c r="CR30">
        <v>153</v>
      </c>
      <c r="CS30">
        <v>570</v>
      </c>
      <c r="CT30">
        <v>337</v>
      </c>
      <c r="CU30">
        <v>580</v>
      </c>
      <c r="CV30">
        <v>767</v>
      </c>
      <c r="CW30" s="1">
        <v>12031</v>
      </c>
      <c r="CX30" s="1">
        <v>10912</v>
      </c>
      <c r="CY30" s="1">
        <v>13025</v>
      </c>
      <c r="CZ30" s="1">
        <v>18071</v>
      </c>
      <c r="DA30" s="1">
        <v>17937</v>
      </c>
      <c r="DB30" s="1">
        <v>12474</v>
      </c>
      <c r="DC30" s="1">
        <v>12754</v>
      </c>
    </row>
    <row r="31" spans="1:107" x14ac:dyDescent="0.25">
      <c r="A31" t="s">
        <v>52</v>
      </c>
      <c r="B31" t="s">
        <v>31</v>
      </c>
      <c r="C31" s="1">
        <v>2129800</v>
      </c>
      <c r="D31" s="1">
        <v>2261180</v>
      </c>
      <c r="E31" s="1">
        <v>2418666</v>
      </c>
      <c r="F31" s="1">
        <v>2564441</v>
      </c>
      <c r="G31" s="1">
        <v>2877875</v>
      </c>
      <c r="H31" s="1">
        <v>3041216</v>
      </c>
      <c r="I31" s="1">
        <v>3023449</v>
      </c>
      <c r="J31" s="1">
        <v>37904</v>
      </c>
      <c r="K31" s="1">
        <v>37700</v>
      </c>
      <c r="L31" s="1">
        <v>39890</v>
      </c>
      <c r="M31" s="1">
        <v>53972</v>
      </c>
      <c r="N31" s="1">
        <v>63571</v>
      </c>
      <c r="O31" s="1">
        <v>70385</v>
      </c>
      <c r="P31" s="1">
        <v>79401</v>
      </c>
      <c r="Q31" s="1">
        <v>11753</v>
      </c>
      <c r="R31" s="1">
        <v>14466</v>
      </c>
      <c r="S31" s="1">
        <v>14129</v>
      </c>
      <c r="T31" s="1">
        <v>14446</v>
      </c>
      <c r="U31" s="1">
        <v>16629</v>
      </c>
      <c r="V31" s="1">
        <v>17139</v>
      </c>
      <c r="W31" s="1">
        <v>18184</v>
      </c>
      <c r="X31" s="1">
        <v>57007</v>
      </c>
      <c r="Y31" s="1">
        <v>60586</v>
      </c>
      <c r="Z31" s="1">
        <v>70135</v>
      </c>
      <c r="AA31" s="1">
        <v>75174</v>
      </c>
      <c r="AB31" s="1">
        <v>82652</v>
      </c>
      <c r="AC31" s="1">
        <v>92000</v>
      </c>
      <c r="AD31" s="1">
        <v>95702</v>
      </c>
      <c r="AE31" s="1">
        <v>52082</v>
      </c>
      <c r="AF31" s="1">
        <v>57208</v>
      </c>
      <c r="AG31" s="1">
        <v>55908</v>
      </c>
      <c r="AH31" s="1">
        <v>61840</v>
      </c>
      <c r="AI31" s="1">
        <v>67240</v>
      </c>
      <c r="AJ31" s="1">
        <v>79134</v>
      </c>
      <c r="AK31" s="1">
        <v>80297</v>
      </c>
      <c r="AL31" s="1">
        <v>728037</v>
      </c>
      <c r="AM31" s="1">
        <v>725799</v>
      </c>
      <c r="AN31" s="1">
        <v>773331</v>
      </c>
      <c r="AO31" s="1">
        <v>806150</v>
      </c>
      <c r="AP31" s="1">
        <v>904008</v>
      </c>
      <c r="AQ31" s="1">
        <v>941720</v>
      </c>
      <c r="AR31" s="1">
        <v>981694</v>
      </c>
      <c r="AS31" s="1">
        <v>588919</v>
      </c>
      <c r="AT31" s="1">
        <v>648052</v>
      </c>
      <c r="AU31" s="1">
        <v>639022</v>
      </c>
      <c r="AV31" s="1">
        <v>703009</v>
      </c>
      <c r="AW31" s="1">
        <v>745016</v>
      </c>
      <c r="AX31" s="1">
        <v>886731</v>
      </c>
      <c r="AY31" s="1">
        <v>818673</v>
      </c>
      <c r="AZ31" s="1">
        <v>111832</v>
      </c>
      <c r="BA31" s="1">
        <v>111772</v>
      </c>
      <c r="BB31" s="1">
        <v>123769</v>
      </c>
      <c r="BC31" s="1">
        <v>130699</v>
      </c>
      <c r="BD31" s="1">
        <v>172169</v>
      </c>
      <c r="BE31" s="1">
        <v>140135</v>
      </c>
      <c r="BF31" s="1">
        <v>143224</v>
      </c>
      <c r="BG31" s="1">
        <v>94345</v>
      </c>
      <c r="BH31" s="1">
        <v>106241</v>
      </c>
      <c r="BI31" s="1">
        <v>110703</v>
      </c>
      <c r="BJ31" s="1">
        <v>113604</v>
      </c>
      <c r="BK31" s="1">
        <v>139101</v>
      </c>
      <c r="BL31" s="1">
        <v>133937</v>
      </c>
      <c r="BM31" s="1">
        <v>153155</v>
      </c>
      <c r="BN31" s="1">
        <v>198518</v>
      </c>
      <c r="BO31" s="1">
        <v>220319</v>
      </c>
      <c r="BP31" s="1">
        <v>308900</v>
      </c>
      <c r="BQ31" s="1">
        <v>325489</v>
      </c>
      <c r="BR31" s="1">
        <v>326228</v>
      </c>
      <c r="BS31" s="1">
        <v>373422</v>
      </c>
      <c r="BT31" s="1">
        <v>373839</v>
      </c>
      <c r="BU31" s="1">
        <v>226937</v>
      </c>
      <c r="BV31" s="1">
        <v>252826</v>
      </c>
      <c r="BW31" s="1">
        <v>255337</v>
      </c>
      <c r="BX31" s="1">
        <v>248056</v>
      </c>
      <c r="BY31" s="1">
        <v>328594</v>
      </c>
      <c r="BZ31" s="1">
        <v>272091</v>
      </c>
      <c r="CA31" s="1">
        <v>239163</v>
      </c>
      <c r="CB31" s="1">
        <v>12847</v>
      </c>
      <c r="CC31" s="1">
        <v>15446</v>
      </c>
      <c r="CD31" s="1">
        <v>14370</v>
      </c>
      <c r="CE31" s="1">
        <v>17160</v>
      </c>
      <c r="CF31" s="1">
        <v>17078</v>
      </c>
      <c r="CG31" s="1">
        <v>18165</v>
      </c>
      <c r="CH31" s="1">
        <v>21179</v>
      </c>
      <c r="CI31" s="1">
        <v>9620</v>
      </c>
      <c r="CJ31" s="1">
        <v>10764</v>
      </c>
      <c r="CK31" s="1">
        <v>9097</v>
      </c>
      <c r="CL31" s="1">
        <v>10047</v>
      </c>
      <c r="CM31" s="1">
        <v>10202</v>
      </c>
      <c r="CN31" s="1">
        <v>8716</v>
      </c>
      <c r="CO31" s="1">
        <v>9957</v>
      </c>
      <c r="CP31" t="s">
        <v>53</v>
      </c>
      <c r="CQ31" t="s">
        <v>53</v>
      </c>
      <c r="CR31" s="1">
        <v>4076</v>
      </c>
      <c r="CS31" s="1">
        <v>4796</v>
      </c>
      <c r="CT31" s="1">
        <v>5386</v>
      </c>
      <c r="CU31" s="1">
        <v>7640</v>
      </c>
      <c r="CV31" s="1">
        <v>8982</v>
      </c>
      <c r="CW31" t="s">
        <v>53</v>
      </c>
      <c r="CX31" t="s">
        <v>53</v>
      </c>
      <c r="CY31" t="s">
        <v>53</v>
      </c>
      <c r="CZ31" t="s">
        <v>53</v>
      </c>
      <c r="DA31" t="s">
        <v>53</v>
      </c>
      <c r="DB31" t="s">
        <v>53</v>
      </c>
      <c r="DC31" t="s">
        <v>53</v>
      </c>
    </row>
    <row r="32" spans="1:107" x14ac:dyDescent="0.25">
      <c r="B32" t="s">
        <v>32</v>
      </c>
      <c r="C32" s="1">
        <v>785885</v>
      </c>
      <c r="D32" s="1">
        <v>816673</v>
      </c>
      <c r="E32" s="1">
        <v>890159</v>
      </c>
      <c r="F32" s="1">
        <v>951210</v>
      </c>
      <c r="G32" s="1">
        <v>972043</v>
      </c>
      <c r="H32" s="1">
        <v>1036462</v>
      </c>
      <c r="I32" s="1">
        <v>1115730</v>
      </c>
      <c r="J32" s="1">
        <v>20985</v>
      </c>
      <c r="K32" s="1">
        <v>21277</v>
      </c>
      <c r="L32" s="1">
        <v>21671</v>
      </c>
      <c r="M32" s="1">
        <v>25382</v>
      </c>
      <c r="N32" s="1">
        <v>26993</v>
      </c>
      <c r="O32" s="1">
        <v>29117</v>
      </c>
      <c r="P32" s="1">
        <v>33230</v>
      </c>
      <c r="Q32" s="1">
        <v>4882</v>
      </c>
      <c r="R32" s="1">
        <v>5861</v>
      </c>
      <c r="S32" s="1">
        <v>6037</v>
      </c>
      <c r="T32" s="1">
        <v>6641</v>
      </c>
      <c r="U32" s="1">
        <v>6783</v>
      </c>
      <c r="V32" s="1">
        <v>7673</v>
      </c>
      <c r="W32" s="1">
        <v>7855</v>
      </c>
      <c r="X32" s="1">
        <v>23703</v>
      </c>
      <c r="Y32" s="1">
        <v>22435</v>
      </c>
      <c r="Z32" s="1">
        <v>26229</v>
      </c>
      <c r="AA32" s="1">
        <v>26403</v>
      </c>
      <c r="AB32" s="1">
        <v>30402</v>
      </c>
      <c r="AC32" s="1">
        <v>29398</v>
      </c>
      <c r="AD32" s="1">
        <v>31098</v>
      </c>
      <c r="AE32" s="1">
        <v>23493</v>
      </c>
      <c r="AF32" s="1">
        <v>25246</v>
      </c>
      <c r="AG32" s="1">
        <v>24239</v>
      </c>
      <c r="AH32" s="1">
        <v>25693</v>
      </c>
      <c r="AI32" s="1">
        <v>27763</v>
      </c>
      <c r="AJ32" s="1">
        <v>28889</v>
      </c>
      <c r="AK32" s="1">
        <v>31720</v>
      </c>
      <c r="AL32" s="1">
        <v>175386</v>
      </c>
      <c r="AM32" s="1">
        <v>194498</v>
      </c>
      <c r="AN32" s="1">
        <v>205550</v>
      </c>
      <c r="AO32" s="1">
        <v>224970</v>
      </c>
      <c r="AP32" s="1">
        <v>240902</v>
      </c>
      <c r="AQ32" s="1">
        <v>259640</v>
      </c>
      <c r="AR32" s="1">
        <v>234383</v>
      </c>
      <c r="AS32" s="1">
        <v>233776</v>
      </c>
      <c r="AT32" s="1">
        <v>238040</v>
      </c>
      <c r="AU32" s="1">
        <v>251338</v>
      </c>
      <c r="AV32" s="1">
        <v>262931</v>
      </c>
      <c r="AW32" s="1">
        <v>271894</v>
      </c>
      <c r="AX32" s="1">
        <v>293350</v>
      </c>
      <c r="AY32" s="1">
        <v>313186</v>
      </c>
      <c r="AZ32" s="1">
        <v>47718</v>
      </c>
      <c r="BA32" s="1">
        <v>49306</v>
      </c>
      <c r="BB32" s="1">
        <v>51849</v>
      </c>
      <c r="BC32" s="1">
        <v>53510</v>
      </c>
      <c r="BD32" s="1">
        <v>54515</v>
      </c>
      <c r="BE32" s="1">
        <v>56723</v>
      </c>
      <c r="BF32" s="1">
        <v>57805</v>
      </c>
      <c r="BG32" s="1">
        <v>29294</v>
      </c>
      <c r="BH32" s="1">
        <v>32454</v>
      </c>
      <c r="BI32" s="1">
        <v>35111</v>
      </c>
      <c r="BJ32" s="1">
        <v>36804</v>
      </c>
      <c r="BK32" s="1">
        <v>37881</v>
      </c>
      <c r="BL32" s="1">
        <v>44765</v>
      </c>
      <c r="BM32" s="1">
        <v>52298</v>
      </c>
      <c r="BN32" s="1">
        <v>83632</v>
      </c>
      <c r="BO32" s="1">
        <v>83186</v>
      </c>
      <c r="BP32" s="1">
        <v>105975</v>
      </c>
      <c r="BQ32" s="1">
        <v>128634</v>
      </c>
      <c r="BR32" s="1">
        <v>107805</v>
      </c>
      <c r="BS32" s="1">
        <v>116777</v>
      </c>
      <c r="BT32" s="1">
        <v>179738</v>
      </c>
      <c r="BU32" s="1">
        <v>138513</v>
      </c>
      <c r="BV32" s="1">
        <v>139731</v>
      </c>
      <c r="BW32" s="1">
        <v>156189</v>
      </c>
      <c r="BX32" s="1">
        <v>154572</v>
      </c>
      <c r="BY32" s="1">
        <v>161093</v>
      </c>
      <c r="BZ32" s="1">
        <v>163129</v>
      </c>
      <c r="CA32" s="1">
        <v>167321</v>
      </c>
      <c r="CB32" s="1">
        <v>2471</v>
      </c>
      <c r="CC32" s="1">
        <v>2562</v>
      </c>
      <c r="CD32" s="1">
        <v>2454</v>
      </c>
      <c r="CE32" s="1">
        <v>2515</v>
      </c>
      <c r="CF32" s="1">
        <v>2684</v>
      </c>
      <c r="CG32" s="1">
        <v>3008</v>
      </c>
      <c r="CH32" s="1">
        <v>2845</v>
      </c>
      <c r="CI32" s="1">
        <v>2033</v>
      </c>
      <c r="CJ32" s="1">
        <v>2075</v>
      </c>
      <c r="CK32" s="1">
        <v>2154</v>
      </c>
      <c r="CL32" s="1">
        <v>1998</v>
      </c>
      <c r="CM32" s="1">
        <v>2124</v>
      </c>
      <c r="CN32" s="1">
        <v>2223</v>
      </c>
      <c r="CO32" s="1">
        <v>2378</v>
      </c>
      <c r="CP32" t="s">
        <v>53</v>
      </c>
      <c r="CQ32" t="s">
        <v>53</v>
      </c>
      <c r="CR32" s="1">
        <v>1362</v>
      </c>
      <c r="CS32" s="1">
        <v>1157</v>
      </c>
      <c r="CT32" s="1">
        <v>1205</v>
      </c>
      <c r="CU32" s="1">
        <v>1769</v>
      </c>
      <c r="CV32" s="1">
        <v>1875</v>
      </c>
      <c r="CW32" t="s">
        <v>53</v>
      </c>
      <c r="CX32" t="s">
        <v>53</v>
      </c>
      <c r="CY32" t="s">
        <v>53</v>
      </c>
      <c r="CZ32" t="s">
        <v>53</v>
      </c>
      <c r="DA32" t="s">
        <v>53</v>
      </c>
      <c r="DB32" t="s">
        <v>53</v>
      </c>
      <c r="DC32" t="s">
        <v>53</v>
      </c>
    </row>
    <row r="33" spans="2:107" x14ac:dyDescent="0.25">
      <c r="B33" t="s">
        <v>33</v>
      </c>
      <c r="C33" s="1">
        <v>21213</v>
      </c>
      <c r="D33" s="1">
        <v>32986</v>
      </c>
      <c r="E33" s="1">
        <v>43061</v>
      </c>
      <c r="F33" s="1">
        <v>60428</v>
      </c>
      <c r="G33" s="1">
        <v>68070</v>
      </c>
      <c r="H33" s="1">
        <v>69819</v>
      </c>
      <c r="I33" s="1">
        <v>57487</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s="1">
        <v>21213</v>
      </c>
      <c r="AM33" s="1">
        <v>32986</v>
      </c>
      <c r="AN33" s="1">
        <v>43061</v>
      </c>
      <c r="AO33" s="1">
        <v>60428</v>
      </c>
      <c r="AP33" s="1">
        <v>68070</v>
      </c>
      <c r="AQ33" s="1">
        <v>69819</v>
      </c>
      <c r="AR33" s="1">
        <v>57487</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t="s">
        <v>53</v>
      </c>
      <c r="CQ33" t="s">
        <v>53</v>
      </c>
      <c r="CR33">
        <v>0</v>
      </c>
      <c r="CS33">
        <v>0</v>
      </c>
      <c r="CT33">
        <v>0</v>
      </c>
      <c r="CU33">
        <v>0</v>
      </c>
      <c r="CV33">
        <v>0</v>
      </c>
      <c r="CW33" t="s">
        <v>53</v>
      </c>
      <c r="CX33" t="s">
        <v>53</v>
      </c>
      <c r="CY33" t="s">
        <v>53</v>
      </c>
      <c r="CZ33" t="s">
        <v>53</v>
      </c>
      <c r="DA33" t="s">
        <v>53</v>
      </c>
      <c r="DB33" t="s">
        <v>53</v>
      </c>
      <c r="DC33" t="s">
        <v>53</v>
      </c>
    </row>
    <row r="34" spans="2:107" x14ac:dyDescent="0.25">
      <c r="B34" t="s">
        <v>34</v>
      </c>
      <c r="C34" s="1">
        <v>148404</v>
      </c>
      <c r="D34" s="1">
        <v>145267</v>
      </c>
      <c r="E34" s="1">
        <v>177999</v>
      </c>
      <c r="F34" s="1">
        <v>187784</v>
      </c>
      <c r="G34" s="1">
        <v>170433</v>
      </c>
      <c r="H34" s="1">
        <v>183113</v>
      </c>
      <c r="I34" s="1">
        <v>187811</v>
      </c>
      <c r="J34" s="1">
        <v>8183</v>
      </c>
      <c r="K34" s="1">
        <v>8299</v>
      </c>
      <c r="L34" s="1">
        <v>8336</v>
      </c>
      <c r="M34" s="1">
        <v>8749</v>
      </c>
      <c r="N34" s="1">
        <v>9684</v>
      </c>
      <c r="O34" s="1">
        <v>10147</v>
      </c>
      <c r="P34" s="1">
        <v>10911</v>
      </c>
      <c r="Q34" s="1">
        <v>2105</v>
      </c>
      <c r="R34" s="1">
        <v>2166</v>
      </c>
      <c r="S34" s="1">
        <v>2145</v>
      </c>
      <c r="T34" s="1">
        <v>2292</v>
      </c>
      <c r="U34" s="1">
        <v>2292</v>
      </c>
      <c r="V34" s="1">
        <v>2584</v>
      </c>
      <c r="W34" s="1">
        <v>2729</v>
      </c>
      <c r="X34" s="1">
        <v>12176</v>
      </c>
      <c r="Y34" s="1">
        <v>11983</v>
      </c>
      <c r="Z34" s="1">
        <v>12233</v>
      </c>
      <c r="AA34" s="1">
        <v>13298</v>
      </c>
      <c r="AB34" s="1">
        <v>13225</v>
      </c>
      <c r="AC34" s="1">
        <v>13970</v>
      </c>
      <c r="AD34" s="1">
        <v>13263</v>
      </c>
      <c r="AE34" s="1">
        <v>10975</v>
      </c>
      <c r="AF34" s="1">
        <v>11322</v>
      </c>
      <c r="AG34" s="1">
        <v>11644</v>
      </c>
      <c r="AH34" s="1">
        <v>13009</v>
      </c>
      <c r="AI34" s="1">
        <v>13497</v>
      </c>
      <c r="AJ34" s="1">
        <v>13768</v>
      </c>
      <c r="AK34" s="1">
        <v>14830</v>
      </c>
      <c r="AL34" s="1">
        <v>26752</v>
      </c>
      <c r="AM34" s="1">
        <v>30308</v>
      </c>
      <c r="AN34" s="1">
        <v>27114</v>
      </c>
      <c r="AO34" s="1">
        <v>27134</v>
      </c>
      <c r="AP34" s="1">
        <v>27342</v>
      </c>
      <c r="AQ34" s="1">
        <v>34095</v>
      </c>
      <c r="AR34" s="1">
        <v>35475</v>
      </c>
      <c r="AS34" s="1">
        <v>39772</v>
      </c>
      <c r="AT34" s="1">
        <v>32141</v>
      </c>
      <c r="AU34" s="1">
        <v>38483</v>
      </c>
      <c r="AV34" s="1">
        <v>27596</v>
      </c>
      <c r="AW34" s="1">
        <v>33110</v>
      </c>
      <c r="AX34" s="1">
        <v>32072</v>
      </c>
      <c r="AY34" s="1">
        <v>36854</v>
      </c>
      <c r="AZ34" s="1">
        <v>6324</v>
      </c>
      <c r="BA34" s="1">
        <v>6504</v>
      </c>
      <c r="BB34" s="1">
        <v>6617</v>
      </c>
      <c r="BC34" s="1">
        <v>6937</v>
      </c>
      <c r="BD34" s="1">
        <v>6947</v>
      </c>
      <c r="BE34" s="1">
        <v>7252</v>
      </c>
      <c r="BF34" s="1">
        <v>7147</v>
      </c>
      <c r="BG34" s="1">
        <v>8453</v>
      </c>
      <c r="BH34" s="1">
        <v>8625</v>
      </c>
      <c r="BI34" s="1">
        <v>8550</v>
      </c>
      <c r="BJ34" s="1">
        <v>9413</v>
      </c>
      <c r="BK34" s="1">
        <v>9802</v>
      </c>
      <c r="BL34" s="1">
        <v>13405</v>
      </c>
      <c r="BM34" s="1">
        <v>11178</v>
      </c>
      <c r="BN34" s="1">
        <v>20001</v>
      </c>
      <c r="BO34" s="1">
        <v>19029</v>
      </c>
      <c r="BP34" s="1">
        <v>40554</v>
      </c>
      <c r="BQ34" s="1">
        <v>57525</v>
      </c>
      <c r="BR34" s="1">
        <v>31540</v>
      </c>
      <c r="BS34" s="1">
        <v>32045</v>
      </c>
      <c r="BT34" s="1">
        <v>35754</v>
      </c>
      <c r="BU34" s="1">
        <v>10955</v>
      </c>
      <c r="BV34" s="1">
        <v>12055</v>
      </c>
      <c r="BW34" s="1">
        <v>18350</v>
      </c>
      <c r="BX34" s="1">
        <v>17960</v>
      </c>
      <c r="BY34" s="1">
        <v>18987</v>
      </c>
      <c r="BZ34" s="1">
        <v>18998</v>
      </c>
      <c r="CA34" s="1">
        <v>14811</v>
      </c>
      <c r="CB34" s="1">
        <v>1586</v>
      </c>
      <c r="CC34" s="1">
        <v>1634</v>
      </c>
      <c r="CD34" s="1">
        <v>1586</v>
      </c>
      <c r="CE34" s="1">
        <v>1689</v>
      </c>
      <c r="CF34" s="1">
        <v>1747</v>
      </c>
      <c r="CG34" s="1">
        <v>1986</v>
      </c>
      <c r="CH34" s="1">
        <v>1827</v>
      </c>
      <c r="CI34" s="1">
        <v>1121</v>
      </c>
      <c r="CJ34" s="1">
        <v>1199</v>
      </c>
      <c r="CK34" s="1">
        <v>1291</v>
      </c>
      <c r="CL34" s="1">
        <v>1225</v>
      </c>
      <c r="CM34" s="1">
        <v>1261</v>
      </c>
      <c r="CN34" s="1">
        <v>1261</v>
      </c>
      <c r="CO34" s="1">
        <v>1456</v>
      </c>
      <c r="CP34" t="s">
        <v>53</v>
      </c>
      <c r="CQ34" t="s">
        <v>53</v>
      </c>
      <c r="CR34" s="1">
        <v>1093</v>
      </c>
      <c r="CS34">
        <v>956</v>
      </c>
      <c r="CT34">
        <v>999</v>
      </c>
      <c r="CU34" s="1">
        <v>1529</v>
      </c>
      <c r="CV34" s="1">
        <v>1577</v>
      </c>
      <c r="CW34" t="s">
        <v>53</v>
      </c>
      <c r="CX34" t="s">
        <v>53</v>
      </c>
      <c r="CY34" t="s">
        <v>53</v>
      </c>
      <c r="CZ34" t="s">
        <v>53</v>
      </c>
      <c r="DA34" t="s">
        <v>53</v>
      </c>
      <c r="DB34" t="s">
        <v>53</v>
      </c>
      <c r="DC34" t="s">
        <v>53</v>
      </c>
    </row>
    <row r="35" spans="2:107" x14ac:dyDescent="0.25">
      <c r="B35" t="s">
        <v>35</v>
      </c>
      <c r="C35" s="1">
        <v>244387</v>
      </c>
      <c r="D35" s="1">
        <v>249730</v>
      </c>
      <c r="E35" s="1">
        <v>265384</v>
      </c>
      <c r="F35" s="1">
        <v>279120</v>
      </c>
      <c r="G35" s="1">
        <v>291106</v>
      </c>
      <c r="H35" s="1">
        <v>307404</v>
      </c>
      <c r="I35" s="1">
        <v>325631</v>
      </c>
      <c r="J35" s="1">
        <v>4765</v>
      </c>
      <c r="K35" s="1">
        <v>4857</v>
      </c>
      <c r="L35" s="1">
        <v>4951</v>
      </c>
      <c r="M35" s="1">
        <v>5076</v>
      </c>
      <c r="N35" s="1">
        <v>5676</v>
      </c>
      <c r="O35" s="1">
        <v>5960</v>
      </c>
      <c r="P35" s="1">
        <v>6233</v>
      </c>
      <c r="Q35" s="1">
        <v>1419</v>
      </c>
      <c r="R35" s="1">
        <v>2360</v>
      </c>
      <c r="S35" s="1">
        <v>2528</v>
      </c>
      <c r="T35" s="1">
        <v>2912</v>
      </c>
      <c r="U35" s="1">
        <v>2838</v>
      </c>
      <c r="V35" s="1">
        <v>3201</v>
      </c>
      <c r="W35" s="1">
        <v>3219</v>
      </c>
      <c r="X35" s="1">
        <v>3590</v>
      </c>
      <c r="Y35" s="1">
        <v>2868</v>
      </c>
      <c r="Z35" s="1">
        <v>2954</v>
      </c>
      <c r="AA35" s="1">
        <v>2975</v>
      </c>
      <c r="AB35" s="1">
        <v>2993</v>
      </c>
      <c r="AC35" s="1">
        <v>3116</v>
      </c>
      <c r="AD35" s="1">
        <v>3341</v>
      </c>
      <c r="AE35" s="1">
        <v>4728</v>
      </c>
      <c r="AF35" s="1">
        <v>4697</v>
      </c>
      <c r="AG35" s="1">
        <v>4963</v>
      </c>
      <c r="AH35" s="1">
        <v>5132</v>
      </c>
      <c r="AI35" s="1">
        <v>5105</v>
      </c>
      <c r="AJ35" s="1">
        <v>5391</v>
      </c>
      <c r="AK35" s="1">
        <v>5134</v>
      </c>
      <c r="AL35" s="1">
        <v>4645</v>
      </c>
      <c r="AM35" s="1">
        <v>4817</v>
      </c>
      <c r="AN35" s="1">
        <v>6389</v>
      </c>
      <c r="AO35" s="1">
        <v>7610</v>
      </c>
      <c r="AP35" s="1">
        <v>13740</v>
      </c>
      <c r="AQ35" s="1">
        <v>14544</v>
      </c>
      <c r="AR35" s="1">
        <v>17134</v>
      </c>
      <c r="AS35" s="1">
        <v>96427</v>
      </c>
      <c r="AT35" s="1">
        <v>99066</v>
      </c>
      <c r="AU35" s="1">
        <v>101777</v>
      </c>
      <c r="AV35" s="1">
        <v>113622</v>
      </c>
      <c r="AW35" s="1">
        <v>115495</v>
      </c>
      <c r="AX35" s="1">
        <v>124105</v>
      </c>
      <c r="AY35" s="1">
        <v>130038</v>
      </c>
      <c r="AZ35" s="1">
        <v>15732</v>
      </c>
      <c r="BA35" s="1">
        <v>15994</v>
      </c>
      <c r="BB35" s="1">
        <v>15765</v>
      </c>
      <c r="BC35" s="1">
        <v>15660</v>
      </c>
      <c r="BD35" s="1">
        <v>15454</v>
      </c>
      <c r="BE35" s="1">
        <v>15396</v>
      </c>
      <c r="BF35" s="1">
        <v>15276</v>
      </c>
      <c r="BG35" s="1">
        <v>9469</v>
      </c>
      <c r="BH35" s="1">
        <v>10816</v>
      </c>
      <c r="BI35" s="1">
        <v>11046</v>
      </c>
      <c r="BJ35" s="1">
        <v>10803</v>
      </c>
      <c r="BK35" s="1">
        <v>12408</v>
      </c>
      <c r="BL35" s="1">
        <v>14068</v>
      </c>
      <c r="BM35" s="1">
        <v>20896</v>
      </c>
      <c r="BN35" s="1">
        <v>21176</v>
      </c>
      <c r="BO35" s="1">
        <v>21540</v>
      </c>
      <c r="BP35" s="1">
        <v>21910</v>
      </c>
      <c r="BQ35" s="1">
        <v>23423</v>
      </c>
      <c r="BR35" s="1">
        <v>24119</v>
      </c>
      <c r="BS35" s="1">
        <v>29853</v>
      </c>
      <c r="BT35" s="1">
        <v>31289</v>
      </c>
      <c r="BU35" s="1">
        <v>81832</v>
      </c>
      <c r="BV35" s="1">
        <v>82101</v>
      </c>
      <c r="BW35" s="1">
        <v>92416</v>
      </c>
      <c r="BX35" s="1">
        <v>91265</v>
      </c>
      <c r="BY35" s="1">
        <v>92624</v>
      </c>
      <c r="BZ35" s="1">
        <v>91047</v>
      </c>
      <c r="CA35" s="1">
        <v>92382</v>
      </c>
      <c r="CB35">
        <v>407</v>
      </c>
      <c r="CC35">
        <v>411</v>
      </c>
      <c r="CD35">
        <v>459</v>
      </c>
      <c r="CE35">
        <v>411</v>
      </c>
      <c r="CF35">
        <v>417</v>
      </c>
      <c r="CG35">
        <v>470</v>
      </c>
      <c r="CH35">
        <v>418</v>
      </c>
      <c r="CI35">
        <v>198</v>
      </c>
      <c r="CJ35">
        <v>202</v>
      </c>
      <c r="CK35">
        <v>206</v>
      </c>
      <c r="CL35">
        <v>210</v>
      </c>
      <c r="CM35">
        <v>216</v>
      </c>
      <c r="CN35">
        <v>232</v>
      </c>
      <c r="CO35">
        <v>250</v>
      </c>
      <c r="CP35" t="s">
        <v>53</v>
      </c>
      <c r="CQ35" t="s">
        <v>53</v>
      </c>
      <c r="CR35">
        <v>21</v>
      </c>
      <c r="CS35">
        <v>21</v>
      </c>
      <c r="CT35">
        <v>21</v>
      </c>
      <c r="CU35">
        <v>21</v>
      </c>
      <c r="CV35">
        <v>21</v>
      </c>
      <c r="CW35" t="s">
        <v>53</v>
      </c>
      <c r="CX35" t="s">
        <v>53</v>
      </c>
      <c r="CY35" t="s">
        <v>53</v>
      </c>
      <c r="CZ35" t="s">
        <v>53</v>
      </c>
      <c r="DA35" t="s">
        <v>53</v>
      </c>
      <c r="DB35" t="s">
        <v>53</v>
      </c>
      <c r="DC35" t="s">
        <v>53</v>
      </c>
    </row>
    <row r="36" spans="2:107" x14ac:dyDescent="0.25">
      <c r="B36" t="s">
        <v>36</v>
      </c>
      <c r="C36" s="1">
        <v>371882</v>
      </c>
      <c r="D36" s="1">
        <v>388691</v>
      </c>
      <c r="E36" s="1">
        <v>403715</v>
      </c>
      <c r="F36" s="1">
        <v>423878</v>
      </c>
      <c r="G36" s="1">
        <v>442434</v>
      </c>
      <c r="H36" s="1">
        <v>476126</v>
      </c>
      <c r="I36" s="1">
        <v>544801</v>
      </c>
      <c r="J36" s="1">
        <v>8037</v>
      </c>
      <c r="K36" s="1">
        <v>8121</v>
      </c>
      <c r="L36" s="1">
        <v>8384</v>
      </c>
      <c r="M36" s="1">
        <v>11557</v>
      </c>
      <c r="N36" s="1">
        <v>11633</v>
      </c>
      <c r="O36" s="1">
        <v>13010</v>
      </c>
      <c r="P36" s="1">
        <v>16086</v>
      </c>
      <c r="Q36" s="1">
        <v>1358</v>
      </c>
      <c r="R36" s="1">
        <v>1335</v>
      </c>
      <c r="S36" s="1">
        <v>1364</v>
      </c>
      <c r="T36" s="1">
        <v>1437</v>
      </c>
      <c r="U36" s="1">
        <v>1653</v>
      </c>
      <c r="V36" s="1">
        <v>1888</v>
      </c>
      <c r="W36" s="1">
        <v>1907</v>
      </c>
      <c r="X36" s="1">
        <v>7937</v>
      </c>
      <c r="Y36" s="1">
        <v>7584</v>
      </c>
      <c r="Z36" s="1">
        <v>11042</v>
      </c>
      <c r="AA36" s="1">
        <v>10130</v>
      </c>
      <c r="AB36" s="1">
        <v>14185</v>
      </c>
      <c r="AC36" s="1">
        <v>12312</v>
      </c>
      <c r="AD36" s="1">
        <v>14494</v>
      </c>
      <c r="AE36" s="1">
        <v>7790</v>
      </c>
      <c r="AF36" s="1">
        <v>9227</v>
      </c>
      <c r="AG36" s="1">
        <v>7631</v>
      </c>
      <c r="AH36" s="1">
        <v>7551</v>
      </c>
      <c r="AI36" s="1">
        <v>9161</v>
      </c>
      <c r="AJ36" s="1">
        <v>9729</v>
      </c>
      <c r="AK36" s="1">
        <v>11756</v>
      </c>
      <c r="AL36" s="1">
        <v>122776</v>
      </c>
      <c r="AM36" s="1">
        <v>126388</v>
      </c>
      <c r="AN36" s="1">
        <v>128986</v>
      </c>
      <c r="AO36" s="1">
        <v>129798</v>
      </c>
      <c r="AP36" s="1">
        <v>131750</v>
      </c>
      <c r="AQ36" s="1">
        <v>141182</v>
      </c>
      <c r="AR36" s="1">
        <v>124287</v>
      </c>
      <c r="AS36" s="1">
        <v>97577</v>
      </c>
      <c r="AT36" s="1">
        <v>106833</v>
      </c>
      <c r="AU36" s="1">
        <v>111078</v>
      </c>
      <c r="AV36" s="1">
        <v>121713</v>
      </c>
      <c r="AW36" s="1">
        <v>123289</v>
      </c>
      <c r="AX36" s="1">
        <v>137173</v>
      </c>
      <c r="AY36" s="1">
        <v>146294</v>
      </c>
      <c r="AZ36" s="1">
        <v>25662</v>
      </c>
      <c r="BA36" s="1">
        <v>26807</v>
      </c>
      <c r="BB36" s="1">
        <v>29467</v>
      </c>
      <c r="BC36" s="1">
        <v>30913</v>
      </c>
      <c r="BD36" s="1">
        <v>32113</v>
      </c>
      <c r="BE36" s="1">
        <v>34075</v>
      </c>
      <c r="BF36" s="1">
        <v>35382</v>
      </c>
      <c r="BG36" s="1">
        <v>11372</v>
      </c>
      <c r="BH36" s="1">
        <v>13013</v>
      </c>
      <c r="BI36" s="1">
        <v>15515</v>
      </c>
      <c r="BJ36" s="1">
        <v>16588</v>
      </c>
      <c r="BK36" s="1">
        <v>15671</v>
      </c>
      <c r="BL36" s="1">
        <v>17293</v>
      </c>
      <c r="BM36" s="1">
        <v>20224</v>
      </c>
      <c r="BN36" s="1">
        <v>42455</v>
      </c>
      <c r="BO36" s="1">
        <v>42617</v>
      </c>
      <c r="BP36" s="1">
        <v>43511</v>
      </c>
      <c r="BQ36" s="1">
        <v>47686</v>
      </c>
      <c r="BR36" s="1">
        <v>52146</v>
      </c>
      <c r="BS36" s="1">
        <v>54879</v>
      </c>
      <c r="BT36" s="1">
        <v>112695</v>
      </c>
      <c r="BU36" s="1">
        <v>45726</v>
      </c>
      <c r="BV36" s="1">
        <v>45575</v>
      </c>
      <c r="BW36" s="1">
        <v>45423</v>
      </c>
      <c r="BX36" s="1">
        <v>45347</v>
      </c>
      <c r="BY36" s="1">
        <v>49482</v>
      </c>
      <c r="BZ36" s="1">
        <v>53084</v>
      </c>
      <c r="CA36" s="1">
        <v>60128</v>
      </c>
      <c r="CB36">
        <v>478</v>
      </c>
      <c r="CC36">
        <v>517</v>
      </c>
      <c r="CD36">
        <v>409</v>
      </c>
      <c r="CE36">
        <v>415</v>
      </c>
      <c r="CF36">
        <v>520</v>
      </c>
      <c r="CG36">
        <v>552</v>
      </c>
      <c r="CH36">
        <v>600</v>
      </c>
      <c r="CI36">
        <v>714</v>
      </c>
      <c r="CJ36">
        <v>674</v>
      </c>
      <c r="CK36">
        <v>657</v>
      </c>
      <c r="CL36">
        <v>563</v>
      </c>
      <c r="CM36">
        <v>647</v>
      </c>
      <c r="CN36">
        <v>730</v>
      </c>
      <c r="CO36">
        <v>672</v>
      </c>
      <c r="CP36" t="s">
        <v>53</v>
      </c>
      <c r="CQ36" t="s">
        <v>53</v>
      </c>
      <c r="CR36">
        <v>248</v>
      </c>
      <c r="CS36">
        <v>180</v>
      </c>
      <c r="CT36">
        <v>185</v>
      </c>
      <c r="CU36">
        <v>219</v>
      </c>
      <c r="CV36">
        <v>277</v>
      </c>
      <c r="CW36" t="s">
        <v>53</v>
      </c>
      <c r="CX36" t="s">
        <v>53</v>
      </c>
      <c r="CY36" t="s">
        <v>53</v>
      </c>
      <c r="CZ36" t="s">
        <v>53</v>
      </c>
      <c r="DA36" t="s">
        <v>53</v>
      </c>
      <c r="DB36" t="s">
        <v>53</v>
      </c>
      <c r="DC36" t="s">
        <v>53</v>
      </c>
    </row>
    <row r="37" spans="2:107" x14ac:dyDescent="0.25">
      <c r="B37" t="s">
        <v>37</v>
      </c>
      <c r="C37" s="1">
        <v>556508</v>
      </c>
      <c r="D37" s="1">
        <v>623551</v>
      </c>
      <c r="E37" s="1">
        <v>688473</v>
      </c>
      <c r="F37" s="1">
        <v>693985</v>
      </c>
      <c r="G37" s="1">
        <v>851470</v>
      </c>
      <c r="H37" s="1">
        <v>890285</v>
      </c>
      <c r="I37" s="1">
        <v>768872</v>
      </c>
      <c r="J37" s="1">
        <v>9731</v>
      </c>
      <c r="K37" s="1">
        <v>9068</v>
      </c>
      <c r="L37" s="1">
        <v>9252</v>
      </c>
      <c r="M37" s="1">
        <v>15594</v>
      </c>
      <c r="N37" s="1">
        <v>21108</v>
      </c>
      <c r="O37" s="1">
        <v>21413</v>
      </c>
      <c r="P37" s="1">
        <v>22970</v>
      </c>
      <c r="Q37" s="1">
        <v>4966</v>
      </c>
      <c r="R37" s="1">
        <v>4714</v>
      </c>
      <c r="S37" s="1">
        <v>4898</v>
      </c>
      <c r="T37" s="1">
        <v>5082</v>
      </c>
      <c r="U37" s="1">
        <v>6247</v>
      </c>
      <c r="V37" s="1">
        <v>6389</v>
      </c>
      <c r="W37" s="1">
        <v>6900</v>
      </c>
      <c r="X37" s="1">
        <v>20602</v>
      </c>
      <c r="Y37" s="1">
        <v>22847</v>
      </c>
      <c r="Z37" s="1">
        <v>28465</v>
      </c>
      <c r="AA37" s="1">
        <v>30400</v>
      </c>
      <c r="AB37" s="1">
        <v>32169</v>
      </c>
      <c r="AC37" s="1">
        <v>39856</v>
      </c>
      <c r="AD37" s="1">
        <v>39923</v>
      </c>
      <c r="AE37" s="1">
        <v>17774</v>
      </c>
      <c r="AF37" s="1">
        <v>19201</v>
      </c>
      <c r="AG37" s="1">
        <v>20070</v>
      </c>
      <c r="AH37" s="1">
        <v>22303</v>
      </c>
      <c r="AI37" s="1">
        <v>24618</v>
      </c>
      <c r="AJ37" s="1">
        <v>32980</v>
      </c>
      <c r="AK37" s="1">
        <v>30079</v>
      </c>
      <c r="AL37" s="1">
        <v>149201</v>
      </c>
      <c r="AM37" s="1">
        <v>153858</v>
      </c>
      <c r="AN37" s="1">
        <v>180507</v>
      </c>
      <c r="AO37" s="1">
        <v>164150</v>
      </c>
      <c r="AP37" s="1">
        <v>180785</v>
      </c>
      <c r="AQ37" s="1">
        <v>165792</v>
      </c>
      <c r="AR37" s="1">
        <v>165074</v>
      </c>
      <c r="AS37" s="1">
        <v>183632</v>
      </c>
      <c r="AT37" s="1">
        <v>240544</v>
      </c>
      <c r="AU37" s="1">
        <v>216773</v>
      </c>
      <c r="AV37" s="1">
        <v>257368</v>
      </c>
      <c r="AW37" s="1">
        <v>258186</v>
      </c>
      <c r="AX37" s="1">
        <v>374773</v>
      </c>
      <c r="AY37" s="1">
        <v>279682</v>
      </c>
      <c r="AZ37" s="1">
        <v>40625</v>
      </c>
      <c r="BA37" s="1">
        <v>39467</v>
      </c>
      <c r="BB37" s="1">
        <v>43752</v>
      </c>
      <c r="BC37" s="1">
        <v>49552</v>
      </c>
      <c r="BD37" s="1">
        <v>88691</v>
      </c>
      <c r="BE37" s="1">
        <v>55117</v>
      </c>
      <c r="BF37" s="1">
        <v>56899</v>
      </c>
      <c r="BG37" s="1">
        <v>34257</v>
      </c>
      <c r="BH37" s="1">
        <v>32434</v>
      </c>
      <c r="BI37" s="1">
        <v>34403</v>
      </c>
      <c r="BJ37" s="1">
        <v>36208</v>
      </c>
      <c r="BK37" s="1">
        <v>44788</v>
      </c>
      <c r="BL37" s="1">
        <v>42307</v>
      </c>
      <c r="BM37" s="1">
        <v>47158</v>
      </c>
      <c r="BN37" s="1">
        <v>47778</v>
      </c>
      <c r="BO37" s="1">
        <v>51921</v>
      </c>
      <c r="BP37" s="1">
        <v>109460</v>
      </c>
      <c r="BQ37" s="1">
        <v>67358</v>
      </c>
      <c r="BR37" s="1">
        <v>83782</v>
      </c>
      <c r="BS37" s="1">
        <v>96839</v>
      </c>
      <c r="BT37" s="1">
        <v>76877</v>
      </c>
      <c r="BU37" s="1">
        <v>35090</v>
      </c>
      <c r="BV37" s="1">
        <v>33005</v>
      </c>
      <c r="BW37" s="1">
        <v>26043</v>
      </c>
      <c r="BX37" s="1">
        <v>28117</v>
      </c>
      <c r="BY37" s="1">
        <v>92761</v>
      </c>
      <c r="BZ37" s="1">
        <v>37262</v>
      </c>
      <c r="CA37" s="1">
        <v>24525</v>
      </c>
      <c r="CB37" s="1">
        <v>7420</v>
      </c>
      <c r="CC37" s="1">
        <v>8775</v>
      </c>
      <c r="CD37" s="1">
        <v>7066</v>
      </c>
      <c r="CE37" s="1">
        <v>9813</v>
      </c>
      <c r="CF37" s="1">
        <v>9939</v>
      </c>
      <c r="CG37" s="1">
        <v>9834</v>
      </c>
      <c r="CH37" s="1">
        <v>10622</v>
      </c>
      <c r="CI37" s="1">
        <v>5431</v>
      </c>
      <c r="CJ37" s="1">
        <v>7716</v>
      </c>
      <c r="CK37" s="1">
        <v>5792</v>
      </c>
      <c r="CL37" s="1">
        <v>6888</v>
      </c>
      <c r="CM37" s="1">
        <v>6667</v>
      </c>
      <c r="CN37" s="1">
        <v>5095</v>
      </c>
      <c r="CO37" s="1">
        <v>5995</v>
      </c>
      <c r="CP37" t="s">
        <v>53</v>
      </c>
      <c r="CQ37" t="s">
        <v>53</v>
      </c>
      <c r="CR37" s="1">
        <v>1993</v>
      </c>
      <c r="CS37" s="1">
        <v>1151</v>
      </c>
      <c r="CT37" s="1">
        <v>1729</v>
      </c>
      <c r="CU37" s="1">
        <v>2629</v>
      </c>
      <c r="CV37" s="1">
        <v>2168</v>
      </c>
      <c r="CW37" t="s">
        <v>53</v>
      </c>
      <c r="CX37" t="s">
        <v>53</v>
      </c>
      <c r="CY37" t="s">
        <v>53</v>
      </c>
      <c r="CZ37" t="s">
        <v>53</v>
      </c>
      <c r="DA37" t="s">
        <v>53</v>
      </c>
      <c r="DB37" t="s">
        <v>53</v>
      </c>
      <c r="DC37" t="s">
        <v>53</v>
      </c>
    </row>
    <row r="38" spans="2:107" x14ac:dyDescent="0.25">
      <c r="B38" t="s">
        <v>38</v>
      </c>
      <c r="C38" s="1">
        <v>316151</v>
      </c>
      <c r="D38" s="1">
        <v>377851</v>
      </c>
      <c r="E38" s="1">
        <v>376039</v>
      </c>
      <c r="F38" s="1">
        <v>417159</v>
      </c>
      <c r="G38" s="1">
        <v>527690</v>
      </c>
      <c r="H38" s="1">
        <v>440101</v>
      </c>
      <c r="I38" s="1">
        <v>418984</v>
      </c>
      <c r="J38" s="1">
        <v>2866</v>
      </c>
      <c r="K38" s="1">
        <v>3134</v>
      </c>
      <c r="L38" s="1">
        <v>3344</v>
      </c>
      <c r="M38" s="1">
        <v>4437</v>
      </c>
      <c r="N38" s="1">
        <v>7015</v>
      </c>
      <c r="O38" s="1">
        <v>5756</v>
      </c>
      <c r="P38" s="1">
        <v>4826</v>
      </c>
      <c r="Q38" s="1">
        <v>1574</v>
      </c>
      <c r="R38" s="1">
        <v>1451</v>
      </c>
      <c r="S38" s="1">
        <v>1434</v>
      </c>
      <c r="T38" s="1">
        <v>1445</v>
      </c>
      <c r="U38" s="1">
        <v>1664</v>
      </c>
      <c r="V38" s="1">
        <v>1750</v>
      </c>
      <c r="W38" s="1">
        <v>1587</v>
      </c>
      <c r="X38" s="1">
        <v>14589</v>
      </c>
      <c r="Y38" s="1">
        <v>14538</v>
      </c>
      <c r="Z38" s="1">
        <v>18470</v>
      </c>
      <c r="AA38" s="1">
        <v>20464</v>
      </c>
      <c r="AB38" s="1">
        <v>20828</v>
      </c>
      <c r="AC38" s="1">
        <v>25959</v>
      </c>
      <c r="AD38" s="1">
        <v>26213</v>
      </c>
      <c r="AE38" s="1">
        <v>8348</v>
      </c>
      <c r="AF38" s="1">
        <v>7540</v>
      </c>
      <c r="AG38" s="1">
        <v>7450</v>
      </c>
      <c r="AH38" s="1">
        <v>8397</v>
      </c>
      <c r="AI38" s="1">
        <v>9064</v>
      </c>
      <c r="AJ38" s="1">
        <v>10842</v>
      </c>
      <c r="AK38" s="1">
        <v>10754</v>
      </c>
      <c r="AL38" s="1">
        <v>87899</v>
      </c>
      <c r="AM38" s="1">
        <v>97227</v>
      </c>
      <c r="AN38" s="1">
        <v>123075</v>
      </c>
      <c r="AO38" s="1">
        <v>111769</v>
      </c>
      <c r="AP38" s="1">
        <v>125222</v>
      </c>
      <c r="AQ38" s="1">
        <v>110158</v>
      </c>
      <c r="AR38" s="1">
        <v>106171</v>
      </c>
      <c r="AS38" s="1">
        <v>132511</v>
      </c>
      <c r="AT38" s="1">
        <v>184916</v>
      </c>
      <c r="AU38" s="1">
        <v>155789</v>
      </c>
      <c r="AV38" s="1">
        <v>196574</v>
      </c>
      <c r="AW38" s="1">
        <v>184801</v>
      </c>
      <c r="AX38" s="1">
        <v>190532</v>
      </c>
      <c r="AY38" s="1">
        <v>194758</v>
      </c>
      <c r="AZ38" s="1">
        <v>9275</v>
      </c>
      <c r="BA38" s="1">
        <v>9445</v>
      </c>
      <c r="BB38" s="1">
        <v>9237</v>
      </c>
      <c r="BC38" s="1">
        <v>9969</v>
      </c>
      <c r="BD38" s="1">
        <v>49003</v>
      </c>
      <c r="BE38" s="1">
        <v>12101</v>
      </c>
      <c r="BF38" s="1">
        <v>10756</v>
      </c>
      <c r="BG38" s="1">
        <v>6688</v>
      </c>
      <c r="BH38" s="1">
        <v>6573</v>
      </c>
      <c r="BI38" s="1">
        <v>6856</v>
      </c>
      <c r="BJ38" s="1">
        <v>6766</v>
      </c>
      <c r="BK38" s="1">
        <v>9930</v>
      </c>
      <c r="BL38" s="1">
        <v>7430</v>
      </c>
      <c r="BM38" s="1">
        <v>7706</v>
      </c>
      <c r="BN38" s="1">
        <v>24443</v>
      </c>
      <c r="BO38" s="1">
        <v>23487</v>
      </c>
      <c r="BP38" s="1">
        <v>25489</v>
      </c>
      <c r="BQ38" s="1">
        <v>27552</v>
      </c>
      <c r="BR38" s="1">
        <v>27209</v>
      </c>
      <c r="BS38" s="1">
        <v>47601</v>
      </c>
      <c r="BT38" s="1">
        <v>33100</v>
      </c>
      <c r="BU38" s="1">
        <v>21557</v>
      </c>
      <c r="BV38" s="1">
        <v>20189</v>
      </c>
      <c r="BW38" s="1">
        <v>17276</v>
      </c>
      <c r="BX38" s="1">
        <v>20030</v>
      </c>
      <c r="BY38" s="1">
        <v>82756</v>
      </c>
      <c r="BZ38" s="1">
        <v>21540</v>
      </c>
      <c r="CA38" s="1">
        <v>15846</v>
      </c>
      <c r="CB38" s="1">
        <v>1361</v>
      </c>
      <c r="CC38" s="1">
        <v>1837</v>
      </c>
      <c r="CD38" s="1">
        <v>1819</v>
      </c>
      <c r="CE38" s="1">
        <v>2734</v>
      </c>
      <c r="CF38" s="1">
        <v>2469</v>
      </c>
      <c r="CG38" s="1">
        <v>2400</v>
      </c>
      <c r="CH38" s="1">
        <v>2420</v>
      </c>
      <c r="CI38" s="1">
        <v>5040</v>
      </c>
      <c r="CJ38" s="1">
        <v>7513</v>
      </c>
      <c r="CK38" s="1">
        <v>5416</v>
      </c>
      <c r="CL38" s="1">
        <v>6098</v>
      </c>
      <c r="CM38" s="1">
        <v>6001</v>
      </c>
      <c r="CN38" s="1">
        <v>4032</v>
      </c>
      <c r="CO38" s="1">
        <v>4845</v>
      </c>
      <c r="CP38" t="s">
        <v>53</v>
      </c>
      <c r="CQ38" t="s">
        <v>53</v>
      </c>
      <c r="CR38">
        <v>381</v>
      </c>
      <c r="CS38">
        <v>924</v>
      </c>
      <c r="CT38" s="1">
        <v>1729</v>
      </c>
      <c r="CU38">
        <v>0</v>
      </c>
      <c r="CV38">
        <v>0</v>
      </c>
      <c r="CW38" t="s">
        <v>53</v>
      </c>
      <c r="CX38" t="s">
        <v>53</v>
      </c>
      <c r="CY38" t="s">
        <v>53</v>
      </c>
      <c r="CZ38" t="s">
        <v>53</v>
      </c>
      <c r="DA38" t="s">
        <v>53</v>
      </c>
      <c r="DB38" t="s">
        <v>53</v>
      </c>
      <c r="DC38" t="s">
        <v>53</v>
      </c>
    </row>
    <row r="39" spans="2:107" x14ac:dyDescent="0.25">
      <c r="B39" t="s">
        <v>39</v>
      </c>
      <c r="C39" s="1">
        <v>40986</v>
      </c>
      <c r="D39" s="1">
        <v>43998</v>
      </c>
      <c r="E39" s="1">
        <v>49101</v>
      </c>
      <c r="F39" s="1">
        <v>48612</v>
      </c>
      <c r="G39" s="1">
        <v>53183</v>
      </c>
      <c r="H39" s="1">
        <v>156255</v>
      </c>
      <c r="I39" s="1">
        <v>59557</v>
      </c>
      <c r="J39">
        <v>932</v>
      </c>
      <c r="K39">
        <v>606</v>
      </c>
      <c r="L39">
        <v>837</v>
      </c>
      <c r="M39" s="1">
        <v>2401</v>
      </c>
      <c r="N39" s="1">
        <v>2710</v>
      </c>
      <c r="O39" s="1">
        <v>2625</v>
      </c>
      <c r="P39" s="1">
        <v>2471</v>
      </c>
      <c r="Q39">
        <v>275</v>
      </c>
      <c r="R39">
        <v>297</v>
      </c>
      <c r="S39">
        <v>271</v>
      </c>
      <c r="T39">
        <v>314</v>
      </c>
      <c r="U39">
        <v>353</v>
      </c>
      <c r="V39">
        <v>412</v>
      </c>
      <c r="W39">
        <v>445</v>
      </c>
      <c r="X39" s="1">
        <v>2191</v>
      </c>
      <c r="Y39" s="1">
        <v>2541</v>
      </c>
      <c r="Z39" s="1">
        <v>3101</v>
      </c>
      <c r="AA39" s="1">
        <v>2807</v>
      </c>
      <c r="AB39" s="1">
        <v>2924</v>
      </c>
      <c r="AC39" s="1">
        <v>3038</v>
      </c>
      <c r="AD39" s="1">
        <v>3402</v>
      </c>
      <c r="AE39" s="1">
        <v>2606</v>
      </c>
      <c r="AF39" s="1">
        <v>2463</v>
      </c>
      <c r="AG39" s="1">
        <v>3021</v>
      </c>
      <c r="AH39" s="1">
        <v>2782</v>
      </c>
      <c r="AI39" s="1">
        <v>2727</v>
      </c>
      <c r="AJ39" s="1">
        <v>2912</v>
      </c>
      <c r="AK39" s="1">
        <v>2627</v>
      </c>
      <c r="AL39" s="1">
        <v>15274</v>
      </c>
      <c r="AM39" s="1">
        <v>13139</v>
      </c>
      <c r="AN39" s="1">
        <v>11353</v>
      </c>
      <c r="AO39" s="1">
        <v>7879</v>
      </c>
      <c r="AP39" s="1">
        <v>10391</v>
      </c>
      <c r="AQ39" s="1">
        <v>9348</v>
      </c>
      <c r="AR39" s="1">
        <v>9038</v>
      </c>
      <c r="AS39" s="1">
        <v>10337</v>
      </c>
      <c r="AT39" s="1">
        <v>11704</v>
      </c>
      <c r="AU39" s="1">
        <v>15586</v>
      </c>
      <c r="AV39" s="1">
        <v>16404</v>
      </c>
      <c r="AW39" s="1">
        <v>18173</v>
      </c>
      <c r="AX39" s="1">
        <v>121090</v>
      </c>
      <c r="AY39" s="1">
        <v>20787</v>
      </c>
      <c r="AZ39" s="1">
        <v>4160</v>
      </c>
      <c r="BA39" s="1">
        <v>3792</v>
      </c>
      <c r="BB39" s="1">
        <v>4565</v>
      </c>
      <c r="BC39" s="1">
        <v>4694</v>
      </c>
      <c r="BD39" s="1">
        <v>4628</v>
      </c>
      <c r="BE39" s="1">
        <v>4641</v>
      </c>
      <c r="BF39" s="1">
        <v>4666</v>
      </c>
      <c r="BG39" s="1">
        <v>3184</v>
      </c>
      <c r="BH39" s="1">
        <v>3211</v>
      </c>
      <c r="BI39" s="1">
        <v>3410</v>
      </c>
      <c r="BJ39" s="1">
        <v>3441</v>
      </c>
      <c r="BK39" s="1">
        <v>3539</v>
      </c>
      <c r="BL39" s="1">
        <v>4111</v>
      </c>
      <c r="BM39" s="1">
        <v>4092</v>
      </c>
      <c r="BN39" s="1">
        <v>1153</v>
      </c>
      <c r="BO39" s="1">
        <v>2018</v>
      </c>
      <c r="BP39" s="1">
        <v>2369</v>
      </c>
      <c r="BQ39" s="1">
        <v>3214</v>
      </c>
      <c r="BR39" s="1">
        <v>2589</v>
      </c>
      <c r="BS39" s="1">
        <v>2759</v>
      </c>
      <c r="BT39" s="1">
        <v>2884</v>
      </c>
      <c r="BU39">
        <v>0</v>
      </c>
      <c r="BV39" s="1">
        <v>3203</v>
      </c>
      <c r="BW39" s="1">
        <v>3429</v>
      </c>
      <c r="BX39" s="1">
        <v>2977</v>
      </c>
      <c r="BY39" s="1">
        <v>3491</v>
      </c>
      <c r="BZ39" s="1">
        <v>3242</v>
      </c>
      <c r="CA39" s="1">
        <v>6484</v>
      </c>
      <c r="CB39">
        <v>874</v>
      </c>
      <c r="CC39" s="1">
        <v>1025</v>
      </c>
      <c r="CD39" s="1">
        <v>1078</v>
      </c>
      <c r="CE39" s="1">
        <v>1061</v>
      </c>
      <c r="CF39" s="1">
        <v>1169</v>
      </c>
      <c r="CG39" s="1">
        <v>1305</v>
      </c>
      <c r="CH39" s="1">
        <v>1658</v>
      </c>
      <c r="CI39">
        <v>0</v>
      </c>
      <c r="CJ39">
        <v>0</v>
      </c>
      <c r="CK39">
        <v>0</v>
      </c>
      <c r="CL39">
        <v>594</v>
      </c>
      <c r="CM39">
        <v>487</v>
      </c>
      <c r="CN39">
        <v>724</v>
      </c>
      <c r="CO39">
        <v>911</v>
      </c>
      <c r="CP39" t="s">
        <v>53</v>
      </c>
      <c r="CQ39" t="s">
        <v>53</v>
      </c>
      <c r="CR39">
        <v>82</v>
      </c>
      <c r="CS39">
        <v>45</v>
      </c>
      <c r="CT39">
        <v>0</v>
      </c>
      <c r="CU39">
        <v>49</v>
      </c>
      <c r="CV39">
        <v>91</v>
      </c>
      <c r="CW39" t="s">
        <v>53</v>
      </c>
      <c r="CX39" t="s">
        <v>53</v>
      </c>
      <c r="CY39" t="s">
        <v>53</v>
      </c>
      <c r="CZ39" t="s">
        <v>53</v>
      </c>
      <c r="DA39" t="s">
        <v>53</v>
      </c>
      <c r="DB39" t="s">
        <v>53</v>
      </c>
      <c r="DC39" t="s">
        <v>53</v>
      </c>
    </row>
    <row r="40" spans="2:107" x14ac:dyDescent="0.25">
      <c r="B40" t="s">
        <v>40</v>
      </c>
      <c r="C40" s="1">
        <v>93053</v>
      </c>
      <c r="D40" s="1">
        <v>95549</v>
      </c>
      <c r="E40" s="1">
        <v>102492</v>
      </c>
      <c r="F40" s="1">
        <v>100162</v>
      </c>
      <c r="G40" s="1">
        <v>110931</v>
      </c>
      <c r="H40" s="1">
        <v>119022</v>
      </c>
      <c r="I40" s="1">
        <v>112757</v>
      </c>
      <c r="J40">
        <v>758</v>
      </c>
      <c r="K40">
        <v>814</v>
      </c>
      <c r="L40">
        <v>502</v>
      </c>
      <c r="M40">
        <v>880</v>
      </c>
      <c r="N40" s="1">
        <v>1478</v>
      </c>
      <c r="O40" s="1">
        <v>2500</v>
      </c>
      <c r="P40" s="1">
        <v>3766</v>
      </c>
      <c r="Q40">
        <v>256</v>
      </c>
      <c r="R40">
        <v>0</v>
      </c>
      <c r="S40">
        <v>0</v>
      </c>
      <c r="T40">
        <v>0</v>
      </c>
      <c r="U40">
        <v>0</v>
      </c>
      <c r="V40">
        <v>0</v>
      </c>
      <c r="W40">
        <v>0</v>
      </c>
      <c r="X40">
        <v>147</v>
      </c>
      <c r="Y40">
        <v>307</v>
      </c>
      <c r="Z40">
        <v>867</v>
      </c>
      <c r="AA40">
        <v>157</v>
      </c>
      <c r="AB40">
        <v>229</v>
      </c>
      <c r="AC40">
        <v>290</v>
      </c>
      <c r="AD40">
        <v>828</v>
      </c>
      <c r="AE40" s="1">
        <v>3790</v>
      </c>
      <c r="AF40" s="1">
        <v>6036</v>
      </c>
      <c r="AG40" s="1">
        <v>7681</v>
      </c>
      <c r="AH40" s="1">
        <v>6953</v>
      </c>
      <c r="AI40" s="1">
        <v>7709</v>
      </c>
      <c r="AJ40" s="1">
        <v>11477</v>
      </c>
      <c r="AK40" s="1">
        <v>11046</v>
      </c>
      <c r="AL40" s="1">
        <v>42319</v>
      </c>
      <c r="AM40" s="1">
        <v>39720</v>
      </c>
      <c r="AN40" s="1">
        <v>42583</v>
      </c>
      <c r="AO40" s="1">
        <v>39406</v>
      </c>
      <c r="AP40" s="1">
        <v>39561</v>
      </c>
      <c r="AQ40" s="1">
        <v>40655</v>
      </c>
      <c r="AR40" s="1">
        <v>44957</v>
      </c>
      <c r="AS40" s="1">
        <v>22280</v>
      </c>
      <c r="AT40" s="1">
        <v>24079</v>
      </c>
      <c r="AU40" s="1">
        <v>25924</v>
      </c>
      <c r="AV40" s="1">
        <v>23181</v>
      </c>
      <c r="AW40" s="1">
        <v>27717</v>
      </c>
      <c r="AX40" s="1">
        <v>30287</v>
      </c>
      <c r="AY40" s="1">
        <v>36538</v>
      </c>
      <c r="AZ40">
        <v>555</v>
      </c>
      <c r="BA40">
        <v>219</v>
      </c>
      <c r="BB40">
        <v>219</v>
      </c>
      <c r="BC40">
        <v>245</v>
      </c>
      <c r="BD40">
        <v>250</v>
      </c>
      <c r="BE40">
        <v>360</v>
      </c>
      <c r="BF40">
        <v>250</v>
      </c>
      <c r="BG40" s="1">
        <v>1238</v>
      </c>
      <c r="BH40">
        <v>533</v>
      </c>
      <c r="BI40">
        <v>490</v>
      </c>
      <c r="BJ40">
        <v>983</v>
      </c>
      <c r="BK40" s="1">
        <v>3217</v>
      </c>
      <c r="BL40" s="1">
        <v>1316</v>
      </c>
      <c r="BM40" s="1">
        <v>1745</v>
      </c>
      <c r="BN40" s="1">
        <v>13269</v>
      </c>
      <c r="BO40" s="1">
        <v>14656</v>
      </c>
      <c r="BP40" s="1">
        <v>18081</v>
      </c>
      <c r="BQ40" s="1">
        <v>23831</v>
      </c>
      <c r="BR40" s="1">
        <v>25675</v>
      </c>
      <c r="BS40" s="1">
        <v>20085</v>
      </c>
      <c r="BT40" s="1">
        <v>9574</v>
      </c>
      <c r="BU40" s="1">
        <v>6099</v>
      </c>
      <c r="BV40" s="1">
        <v>6641</v>
      </c>
      <c r="BW40" s="1">
        <v>3573</v>
      </c>
      <c r="BX40" s="1">
        <v>2766</v>
      </c>
      <c r="BY40" s="1">
        <v>2988</v>
      </c>
      <c r="BZ40" s="1">
        <v>9671</v>
      </c>
      <c r="CA40" s="1">
        <v>1536</v>
      </c>
      <c r="CB40" s="1">
        <v>1952</v>
      </c>
      <c r="CC40" s="1">
        <v>2341</v>
      </c>
      <c r="CD40" s="1">
        <v>1678</v>
      </c>
      <c r="CE40" s="1">
        <v>1564</v>
      </c>
      <c r="CF40" s="1">
        <v>1929</v>
      </c>
      <c r="CG40" s="1">
        <v>2043</v>
      </c>
      <c r="CH40" s="1">
        <v>2278</v>
      </c>
      <c r="CI40">
        <v>391</v>
      </c>
      <c r="CJ40">
        <v>203</v>
      </c>
      <c r="CK40">
        <v>376</v>
      </c>
      <c r="CL40">
        <v>197</v>
      </c>
      <c r="CM40">
        <v>179</v>
      </c>
      <c r="CN40">
        <v>338</v>
      </c>
      <c r="CO40">
        <v>239</v>
      </c>
      <c r="CP40" t="s">
        <v>53</v>
      </c>
      <c r="CQ40" t="s">
        <v>53</v>
      </c>
      <c r="CR40">
        <v>516</v>
      </c>
      <c r="CS40">
        <v>0</v>
      </c>
      <c r="CT40">
        <v>0</v>
      </c>
      <c r="CU40">
        <v>0</v>
      </c>
      <c r="CV40">
        <v>0</v>
      </c>
      <c r="CW40" t="s">
        <v>53</v>
      </c>
      <c r="CX40" t="s">
        <v>53</v>
      </c>
      <c r="CY40" t="s">
        <v>53</v>
      </c>
      <c r="CZ40" t="s">
        <v>53</v>
      </c>
      <c r="DA40" t="s">
        <v>53</v>
      </c>
      <c r="DB40" t="s">
        <v>53</v>
      </c>
      <c r="DC40" t="s">
        <v>53</v>
      </c>
    </row>
    <row r="41" spans="2:107" x14ac:dyDescent="0.25">
      <c r="B41" t="s">
        <v>41</v>
      </c>
      <c r="C41" s="1">
        <v>60222</v>
      </c>
      <c r="D41" s="1">
        <v>60316</v>
      </c>
      <c r="E41" s="1">
        <v>61008</v>
      </c>
      <c r="F41" s="1">
        <v>78724</v>
      </c>
      <c r="G41" s="1">
        <v>84289</v>
      </c>
      <c r="H41" s="1">
        <v>95665</v>
      </c>
      <c r="I41" s="1">
        <v>112308</v>
      </c>
      <c r="J41" s="1">
        <v>3607</v>
      </c>
      <c r="K41" s="1">
        <v>3716</v>
      </c>
      <c r="L41" s="1">
        <v>3763</v>
      </c>
      <c r="M41" s="1">
        <v>6737</v>
      </c>
      <c r="N41" s="1">
        <v>6769</v>
      </c>
      <c r="O41" s="1">
        <v>7364</v>
      </c>
      <c r="P41" s="1">
        <v>10128</v>
      </c>
      <c r="Q41" s="1">
        <v>2855</v>
      </c>
      <c r="R41" s="1">
        <v>2815</v>
      </c>
      <c r="S41" s="1">
        <v>2841</v>
      </c>
      <c r="T41" s="1">
        <v>3156</v>
      </c>
      <c r="U41" s="1">
        <v>4057</v>
      </c>
      <c r="V41" s="1">
        <v>4038</v>
      </c>
      <c r="W41" s="1">
        <v>4827</v>
      </c>
      <c r="X41" s="1">
        <v>3593</v>
      </c>
      <c r="Y41" s="1">
        <v>3778</v>
      </c>
      <c r="Z41" s="1">
        <v>5067</v>
      </c>
      <c r="AA41" s="1">
        <v>5943</v>
      </c>
      <c r="AB41" s="1">
        <v>6569</v>
      </c>
      <c r="AC41" s="1">
        <v>8860</v>
      </c>
      <c r="AD41" s="1">
        <v>8328</v>
      </c>
      <c r="AE41">
        <v>223</v>
      </c>
      <c r="AF41" s="1">
        <v>1760</v>
      </c>
      <c r="AG41">
        <v>609</v>
      </c>
      <c r="AH41" s="1">
        <v>2602</v>
      </c>
      <c r="AI41" s="1">
        <v>3473</v>
      </c>
      <c r="AJ41" s="1">
        <v>6533</v>
      </c>
      <c r="AK41" s="1">
        <v>5020</v>
      </c>
      <c r="AL41">
        <v>15</v>
      </c>
      <c r="AM41">
        <v>0</v>
      </c>
      <c r="AN41">
        <v>0</v>
      </c>
      <c r="AO41">
        <v>150</v>
      </c>
      <c r="AP41">
        <v>108</v>
      </c>
      <c r="AQ41">
        <v>44</v>
      </c>
      <c r="AR41">
        <v>5</v>
      </c>
      <c r="AS41" s="1">
        <v>1861</v>
      </c>
      <c r="AT41" s="1">
        <v>2318</v>
      </c>
      <c r="AU41" s="1">
        <v>2289</v>
      </c>
      <c r="AV41" s="1">
        <v>1992</v>
      </c>
      <c r="AW41" s="1">
        <v>2343</v>
      </c>
      <c r="AX41" s="1">
        <v>2565</v>
      </c>
      <c r="AY41" s="1">
        <v>2239</v>
      </c>
      <c r="AZ41" s="1">
        <v>24712</v>
      </c>
      <c r="BA41" s="1">
        <v>23915</v>
      </c>
      <c r="BB41" s="1">
        <v>26984</v>
      </c>
      <c r="BC41" s="1">
        <v>32485</v>
      </c>
      <c r="BD41" s="1">
        <v>32485</v>
      </c>
      <c r="BE41" s="1">
        <v>35713</v>
      </c>
      <c r="BF41" s="1">
        <v>39138</v>
      </c>
      <c r="BG41" s="1">
        <v>20635</v>
      </c>
      <c r="BH41" s="1">
        <v>19176</v>
      </c>
      <c r="BI41" s="1">
        <v>17543</v>
      </c>
      <c r="BJ41" s="1">
        <v>21596</v>
      </c>
      <c r="BK41" s="1">
        <v>24565</v>
      </c>
      <c r="BL41" s="1">
        <v>26803</v>
      </c>
      <c r="BM41" s="1">
        <v>29691</v>
      </c>
      <c r="BN41">
        <v>0</v>
      </c>
      <c r="BO41">
        <v>0</v>
      </c>
      <c r="BP41">
        <v>0</v>
      </c>
      <c r="BQ41">
        <v>0</v>
      </c>
      <c r="BR41">
        <v>22</v>
      </c>
      <c r="BS41">
        <v>173</v>
      </c>
      <c r="BT41" s="1">
        <v>9198</v>
      </c>
      <c r="BU41">
        <v>0</v>
      </c>
      <c r="BV41">
        <v>0</v>
      </c>
      <c r="BW41">
        <v>0</v>
      </c>
      <c r="BX41">
        <v>0</v>
      </c>
      <c r="BY41">
        <v>0</v>
      </c>
      <c r="BZ41">
        <v>0</v>
      </c>
      <c r="CA41">
        <v>50</v>
      </c>
      <c r="CB41" s="1">
        <v>2722</v>
      </c>
      <c r="CC41" s="1">
        <v>2839</v>
      </c>
      <c r="CD41" s="1">
        <v>1911</v>
      </c>
      <c r="CE41" s="1">
        <v>4000</v>
      </c>
      <c r="CF41" s="1">
        <v>3898</v>
      </c>
      <c r="CG41" s="1">
        <v>3572</v>
      </c>
      <c r="CH41" s="1">
        <v>3684</v>
      </c>
      <c r="CI41">
        <v>0</v>
      </c>
      <c r="CJ41">
        <v>0</v>
      </c>
      <c r="CK41">
        <v>0</v>
      </c>
      <c r="CL41">
        <v>0</v>
      </c>
      <c r="CM41">
        <v>0</v>
      </c>
      <c r="CN41">
        <v>0</v>
      </c>
      <c r="CO41">
        <v>0</v>
      </c>
      <c r="CP41" t="s">
        <v>53</v>
      </c>
      <c r="CQ41" t="s">
        <v>53</v>
      </c>
      <c r="CR41">
        <v>0</v>
      </c>
      <c r="CS41">
        <v>64</v>
      </c>
      <c r="CT41">
        <v>0</v>
      </c>
      <c r="CU41">
        <v>0</v>
      </c>
      <c r="CV41">
        <v>0</v>
      </c>
      <c r="CW41" t="s">
        <v>53</v>
      </c>
      <c r="CX41" t="s">
        <v>53</v>
      </c>
      <c r="CY41" t="s">
        <v>53</v>
      </c>
      <c r="CZ41" t="s">
        <v>53</v>
      </c>
      <c r="DA41" t="s">
        <v>53</v>
      </c>
      <c r="DB41" t="s">
        <v>53</v>
      </c>
      <c r="DC41" t="s">
        <v>53</v>
      </c>
    </row>
    <row r="42" spans="2:107" x14ac:dyDescent="0.25">
      <c r="B42" t="s">
        <v>42</v>
      </c>
      <c r="C42" s="1">
        <v>46095</v>
      </c>
      <c r="D42" s="1">
        <v>45837</v>
      </c>
      <c r="E42" s="1">
        <v>99833</v>
      </c>
      <c r="F42" s="1">
        <v>49328</v>
      </c>
      <c r="G42" s="1">
        <v>75376</v>
      </c>
      <c r="H42" s="1">
        <v>79241</v>
      </c>
      <c r="I42" s="1">
        <v>65266</v>
      </c>
      <c r="J42" s="1">
        <v>1567</v>
      </c>
      <c r="K42">
        <v>799</v>
      </c>
      <c r="L42">
        <v>806</v>
      </c>
      <c r="M42" s="1">
        <v>1140</v>
      </c>
      <c r="N42" s="1">
        <v>3135</v>
      </c>
      <c r="O42" s="1">
        <v>3167</v>
      </c>
      <c r="P42" s="1">
        <v>1778</v>
      </c>
      <c r="Q42">
        <v>7</v>
      </c>
      <c r="R42">
        <v>151</v>
      </c>
      <c r="S42">
        <v>351</v>
      </c>
      <c r="T42">
        <v>167</v>
      </c>
      <c r="U42">
        <v>172</v>
      </c>
      <c r="V42">
        <v>190</v>
      </c>
      <c r="W42">
        <v>42</v>
      </c>
      <c r="X42">
        <v>83</v>
      </c>
      <c r="Y42" s="1">
        <v>1683</v>
      </c>
      <c r="Z42">
        <v>959</v>
      </c>
      <c r="AA42" s="1">
        <v>1029</v>
      </c>
      <c r="AB42" s="1">
        <v>1618</v>
      </c>
      <c r="AC42" s="1">
        <v>1710</v>
      </c>
      <c r="AD42" s="1">
        <v>1151</v>
      </c>
      <c r="AE42" s="1">
        <v>2806</v>
      </c>
      <c r="AF42" s="1">
        <v>1402</v>
      </c>
      <c r="AG42" s="1">
        <v>1309</v>
      </c>
      <c r="AH42" s="1">
        <v>1570</v>
      </c>
      <c r="AI42" s="1">
        <v>1645</v>
      </c>
      <c r="AJ42" s="1">
        <v>1215</v>
      </c>
      <c r="AK42">
        <v>631</v>
      </c>
      <c r="AL42" s="1">
        <v>3694</v>
      </c>
      <c r="AM42" s="1">
        <v>3771</v>
      </c>
      <c r="AN42" s="1">
        <v>3496</v>
      </c>
      <c r="AO42" s="1">
        <v>4947</v>
      </c>
      <c r="AP42" s="1">
        <v>5502</v>
      </c>
      <c r="AQ42" s="1">
        <v>5587</v>
      </c>
      <c r="AR42" s="1">
        <v>4904</v>
      </c>
      <c r="AS42" s="1">
        <v>16644</v>
      </c>
      <c r="AT42" s="1">
        <v>17528</v>
      </c>
      <c r="AU42" s="1">
        <v>17185</v>
      </c>
      <c r="AV42" s="1">
        <v>19218</v>
      </c>
      <c r="AW42" s="1">
        <v>25152</v>
      </c>
      <c r="AX42" s="1">
        <v>30299</v>
      </c>
      <c r="AY42" s="1">
        <v>25360</v>
      </c>
      <c r="AZ42" s="1">
        <v>1924</v>
      </c>
      <c r="BA42" s="1">
        <v>2096</v>
      </c>
      <c r="BB42" s="1">
        <v>2746</v>
      </c>
      <c r="BC42" s="1">
        <v>2160</v>
      </c>
      <c r="BD42" s="1">
        <v>2325</v>
      </c>
      <c r="BE42" s="1">
        <v>2302</v>
      </c>
      <c r="BF42" s="1">
        <v>2089</v>
      </c>
      <c r="BG42" s="1">
        <v>2513</v>
      </c>
      <c r="BH42" s="1">
        <v>2943</v>
      </c>
      <c r="BI42" s="1">
        <v>6103</v>
      </c>
      <c r="BJ42" s="1">
        <v>3422</v>
      </c>
      <c r="BK42" s="1">
        <v>3536</v>
      </c>
      <c r="BL42" s="1">
        <v>2647</v>
      </c>
      <c r="BM42" s="1">
        <v>3923</v>
      </c>
      <c r="BN42" s="1">
        <v>8914</v>
      </c>
      <c r="BO42" s="1">
        <v>11760</v>
      </c>
      <c r="BP42" s="1">
        <v>63520</v>
      </c>
      <c r="BQ42" s="1">
        <v>12762</v>
      </c>
      <c r="BR42" s="1">
        <v>28288</v>
      </c>
      <c r="BS42" s="1">
        <v>26222</v>
      </c>
      <c r="BT42" s="1">
        <v>22121</v>
      </c>
      <c r="BU42" s="1">
        <v>7435</v>
      </c>
      <c r="BV42" s="1">
        <v>2971</v>
      </c>
      <c r="BW42" s="1">
        <v>1764</v>
      </c>
      <c r="BX42" s="1">
        <v>2343</v>
      </c>
      <c r="BY42" s="1">
        <v>3527</v>
      </c>
      <c r="BZ42" s="1">
        <v>2809</v>
      </c>
      <c r="CA42">
        <v>608</v>
      </c>
      <c r="CB42">
        <v>511</v>
      </c>
      <c r="CC42">
        <v>734</v>
      </c>
      <c r="CD42">
        <v>579</v>
      </c>
      <c r="CE42">
        <v>453</v>
      </c>
      <c r="CF42">
        <v>475</v>
      </c>
      <c r="CG42">
        <v>514</v>
      </c>
      <c r="CH42">
        <v>582</v>
      </c>
      <c r="CI42">
        <v>0</v>
      </c>
      <c r="CJ42">
        <v>0</v>
      </c>
      <c r="CK42">
        <v>0</v>
      </c>
      <c r="CL42">
        <v>0</v>
      </c>
      <c r="CM42">
        <v>0</v>
      </c>
      <c r="CN42">
        <v>0</v>
      </c>
      <c r="CO42">
        <v>0</v>
      </c>
      <c r="CP42" t="s">
        <v>53</v>
      </c>
      <c r="CQ42" t="s">
        <v>53</v>
      </c>
      <c r="CR42" s="1">
        <v>1014</v>
      </c>
      <c r="CS42">
        <v>118</v>
      </c>
      <c r="CT42">
        <v>0</v>
      </c>
      <c r="CU42" s="1">
        <v>2580</v>
      </c>
      <c r="CV42" s="1">
        <v>2077</v>
      </c>
      <c r="CW42" t="s">
        <v>53</v>
      </c>
      <c r="CX42" t="s">
        <v>53</v>
      </c>
      <c r="CY42" t="s">
        <v>53</v>
      </c>
      <c r="CZ42" t="s">
        <v>53</v>
      </c>
      <c r="DA42" t="s">
        <v>53</v>
      </c>
      <c r="DB42" t="s">
        <v>53</v>
      </c>
      <c r="DC42" t="s">
        <v>53</v>
      </c>
    </row>
    <row r="43" spans="2:107" x14ac:dyDescent="0.25">
      <c r="B43" t="s">
        <v>43</v>
      </c>
      <c r="C43" s="1">
        <v>74915</v>
      </c>
      <c r="D43" s="1">
        <v>79439</v>
      </c>
      <c r="E43" s="1">
        <v>85135</v>
      </c>
      <c r="F43" s="1">
        <v>127645</v>
      </c>
      <c r="G43" s="1">
        <v>124828</v>
      </c>
      <c r="H43" s="1">
        <v>121612</v>
      </c>
      <c r="I43" s="1">
        <v>134413</v>
      </c>
      <c r="J43">
        <v>120</v>
      </c>
      <c r="K43">
        <v>80</v>
      </c>
      <c r="L43">
        <v>223</v>
      </c>
      <c r="M43">
        <v>183</v>
      </c>
      <c r="N43">
        <v>272</v>
      </c>
      <c r="O43">
        <v>279</v>
      </c>
      <c r="P43">
        <v>349</v>
      </c>
      <c r="Q43">
        <v>0</v>
      </c>
      <c r="R43">
        <v>53</v>
      </c>
      <c r="S43">
        <v>52</v>
      </c>
      <c r="T43">
        <v>65</v>
      </c>
      <c r="U43">
        <v>65</v>
      </c>
      <c r="V43">
        <v>46</v>
      </c>
      <c r="W43">
        <v>7</v>
      </c>
      <c r="X43" s="1">
        <v>4603</v>
      </c>
      <c r="Y43" s="1">
        <v>4924</v>
      </c>
      <c r="Z43" s="1">
        <v>5141</v>
      </c>
      <c r="AA43" s="1">
        <v>5619</v>
      </c>
      <c r="AB43" s="1">
        <v>6962</v>
      </c>
      <c r="AC43" s="1">
        <v>7760</v>
      </c>
      <c r="AD43" s="1">
        <v>8294</v>
      </c>
      <c r="AE43" s="1">
        <v>2168</v>
      </c>
      <c r="AF43" s="1">
        <v>2190</v>
      </c>
      <c r="AG43" s="1">
        <v>2164</v>
      </c>
      <c r="AH43" s="1">
        <v>2258</v>
      </c>
      <c r="AI43" s="1">
        <v>2233</v>
      </c>
      <c r="AJ43" s="1">
        <v>2572</v>
      </c>
      <c r="AK43" s="1">
        <v>3226</v>
      </c>
      <c r="AL43" s="1">
        <v>20822</v>
      </c>
      <c r="AM43" s="1">
        <v>20817</v>
      </c>
      <c r="AN43" s="1">
        <v>20751</v>
      </c>
      <c r="AO43" s="1">
        <v>21567</v>
      </c>
      <c r="AP43" s="1">
        <v>31750</v>
      </c>
      <c r="AQ43" s="1">
        <v>35097</v>
      </c>
      <c r="AR43" s="1">
        <v>43119</v>
      </c>
      <c r="AS43" s="1">
        <v>15309</v>
      </c>
      <c r="AT43" s="1">
        <v>18932</v>
      </c>
      <c r="AU43" s="1">
        <v>21331</v>
      </c>
      <c r="AV43" s="1">
        <v>21585</v>
      </c>
      <c r="AW43" s="1">
        <v>25207</v>
      </c>
      <c r="AX43" s="1">
        <v>25108</v>
      </c>
      <c r="AY43" s="1">
        <v>26651</v>
      </c>
      <c r="AZ43" s="1">
        <v>1163</v>
      </c>
      <c r="BA43" s="1">
        <v>1224</v>
      </c>
      <c r="BB43" s="1">
        <v>1358</v>
      </c>
      <c r="BC43" s="1">
        <v>1382</v>
      </c>
      <c r="BD43" s="1">
        <v>1397</v>
      </c>
      <c r="BE43" s="1">
        <v>1435</v>
      </c>
      <c r="BF43" s="1">
        <v>1022</v>
      </c>
      <c r="BG43">
        <v>358</v>
      </c>
      <c r="BH43">
        <v>505</v>
      </c>
      <c r="BI43">
        <v>435</v>
      </c>
      <c r="BJ43">
        <v>622</v>
      </c>
      <c r="BK43">
        <v>773</v>
      </c>
      <c r="BL43">
        <v>712</v>
      </c>
      <c r="BM43">
        <v>347</v>
      </c>
      <c r="BN43" s="1">
        <v>19361</v>
      </c>
      <c r="BO43" s="1">
        <v>19653</v>
      </c>
      <c r="BP43" s="1">
        <v>21308</v>
      </c>
      <c r="BQ43" s="1">
        <v>61179</v>
      </c>
      <c r="BR43" s="1">
        <v>42130</v>
      </c>
      <c r="BS43" s="1">
        <v>33953</v>
      </c>
      <c r="BT43" s="1">
        <v>36488</v>
      </c>
      <c r="BU43" s="1">
        <v>10980</v>
      </c>
      <c r="BV43" s="1">
        <v>10611</v>
      </c>
      <c r="BW43" s="1">
        <v>12005</v>
      </c>
      <c r="BX43" s="1">
        <v>12980</v>
      </c>
      <c r="BY43" s="1">
        <v>13516</v>
      </c>
      <c r="BZ43" s="1">
        <v>14626</v>
      </c>
      <c r="CA43" s="1">
        <v>14795</v>
      </c>
      <c r="CB43">
        <v>30</v>
      </c>
      <c r="CC43">
        <v>451</v>
      </c>
      <c r="CD43">
        <v>176</v>
      </c>
      <c r="CE43">
        <v>204</v>
      </c>
      <c r="CF43">
        <v>524</v>
      </c>
      <c r="CG43">
        <v>24</v>
      </c>
      <c r="CH43">
        <v>114</v>
      </c>
      <c r="CI43">
        <v>0</v>
      </c>
      <c r="CJ43">
        <v>0</v>
      </c>
      <c r="CK43">
        <v>0</v>
      </c>
      <c r="CL43">
        <v>0</v>
      </c>
      <c r="CM43">
        <v>0</v>
      </c>
      <c r="CN43">
        <v>0</v>
      </c>
      <c r="CO43">
        <v>0</v>
      </c>
      <c r="CP43" t="s">
        <v>53</v>
      </c>
      <c r="CQ43" t="s">
        <v>53</v>
      </c>
      <c r="CR43">
        <v>190</v>
      </c>
      <c r="CS43">
        <v>0</v>
      </c>
      <c r="CT43">
        <v>0</v>
      </c>
      <c r="CU43">
        <v>0</v>
      </c>
      <c r="CV43">
        <v>0</v>
      </c>
      <c r="CW43" t="s">
        <v>53</v>
      </c>
      <c r="CX43" t="s">
        <v>53</v>
      </c>
      <c r="CY43" t="s">
        <v>53</v>
      </c>
      <c r="CZ43" t="s">
        <v>53</v>
      </c>
      <c r="DA43" t="s">
        <v>53</v>
      </c>
      <c r="DB43" t="s">
        <v>53</v>
      </c>
      <c r="DC43" t="s">
        <v>53</v>
      </c>
    </row>
    <row r="44" spans="2:107" x14ac:dyDescent="0.25">
      <c r="B44" t="s">
        <v>44</v>
      </c>
      <c r="C44" s="1">
        <v>19490</v>
      </c>
      <c r="D44" s="1">
        <v>21751</v>
      </c>
      <c r="E44" s="1">
        <v>20577</v>
      </c>
      <c r="F44" s="1">
        <v>22713</v>
      </c>
      <c r="G44" s="1">
        <v>24409</v>
      </c>
      <c r="H44" s="1">
        <v>28312</v>
      </c>
      <c r="I44" s="1">
        <v>30951</v>
      </c>
      <c r="J44">
        <v>231</v>
      </c>
      <c r="K44">
        <v>242</v>
      </c>
      <c r="L44">
        <v>328</v>
      </c>
      <c r="M44">
        <v>448</v>
      </c>
      <c r="N44">
        <v>406</v>
      </c>
      <c r="O44">
        <v>517</v>
      </c>
      <c r="P44">
        <v>505</v>
      </c>
      <c r="Q44">
        <v>16</v>
      </c>
      <c r="R44">
        <v>0</v>
      </c>
      <c r="S44">
        <v>12</v>
      </c>
      <c r="T44">
        <v>7</v>
      </c>
      <c r="U44">
        <v>84</v>
      </c>
      <c r="V44">
        <v>0</v>
      </c>
      <c r="W44">
        <v>23</v>
      </c>
      <c r="X44">
        <v>218</v>
      </c>
      <c r="Y44">
        <v>207</v>
      </c>
      <c r="Z44">
        <v>374</v>
      </c>
      <c r="AA44">
        <v>420</v>
      </c>
      <c r="AB44">
        <v>709</v>
      </c>
      <c r="AC44">
        <v>551</v>
      </c>
      <c r="AD44">
        <v>555</v>
      </c>
      <c r="AE44">
        <v>481</v>
      </c>
      <c r="AF44">
        <v>476</v>
      </c>
      <c r="AG44">
        <v>475</v>
      </c>
      <c r="AH44">
        <v>601</v>
      </c>
      <c r="AI44">
        <v>601</v>
      </c>
      <c r="AJ44">
        <v>974</v>
      </c>
      <c r="AK44">
        <v>847</v>
      </c>
      <c r="AL44" s="1">
        <v>10165</v>
      </c>
      <c r="AM44" s="1">
        <v>10902</v>
      </c>
      <c r="AN44" s="1">
        <v>9607</v>
      </c>
      <c r="AO44" s="1">
        <v>9519</v>
      </c>
      <c r="AP44" s="1">
        <v>10587</v>
      </c>
      <c r="AQ44" s="1">
        <v>11982</v>
      </c>
      <c r="AR44" s="1">
        <v>12639</v>
      </c>
      <c r="AS44" s="1">
        <v>4758</v>
      </c>
      <c r="AT44" s="1">
        <v>5510</v>
      </c>
      <c r="AU44" s="1">
        <v>5434</v>
      </c>
      <c r="AV44" s="1">
        <v>6747</v>
      </c>
      <c r="AW44" s="1">
        <v>7233</v>
      </c>
      <c r="AX44" s="1">
        <v>8583</v>
      </c>
      <c r="AY44" s="1">
        <v>10267</v>
      </c>
      <c r="AZ44">
        <v>853</v>
      </c>
      <c r="BA44">
        <v>826</v>
      </c>
      <c r="BB44">
        <v>911</v>
      </c>
      <c r="BC44">
        <v>864</v>
      </c>
      <c r="BD44" s="1">
        <v>1016</v>
      </c>
      <c r="BE44">
        <v>854</v>
      </c>
      <c r="BF44">
        <v>996</v>
      </c>
      <c r="BG44" s="1">
        <v>1359</v>
      </c>
      <c r="BH44" s="1">
        <v>1683</v>
      </c>
      <c r="BI44" s="1">
        <v>1499</v>
      </c>
      <c r="BJ44" s="1">
        <v>1316</v>
      </c>
      <c r="BK44" s="1">
        <v>1633</v>
      </c>
      <c r="BL44" s="1">
        <v>1572</v>
      </c>
      <c r="BM44" s="1">
        <v>1608</v>
      </c>
      <c r="BN44">
        <v>512</v>
      </c>
      <c r="BO44">
        <v>771</v>
      </c>
      <c r="BP44">
        <v>765</v>
      </c>
      <c r="BQ44" s="1">
        <v>1261</v>
      </c>
      <c r="BR44" s="1">
        <v>1017</v>
      </c>
      <c r="BS44" s="1">
        <v>1512</v>
      </c>
      <c r="BT44" s="1">
        <v>2194</v>
      </c>
      <c r="BU44">
        <v>876</v>
      </c>
      <c r="BV44" s="1">
        <v>1133</v>
      </c>
      <c r="BW44" s="1">
        <v>1109</v>
      </c>
      <c r="BX44" s="1">
        <v>1110</v>
      </c>
      <c r="BY44" s="1">
        <v>1124</v>
      </c>
      <c r="BZ44" s="1">
        <v>1417</v>
      </c>
      <c r="CA44" s="1">
        <v>1235</v>
      </c>
      <c r="CB44">
        <v>22</v>
      </c>
      <c r="CC44">
        <v>0</v>
      </c>
      <c r="CD44">
        <v>0</v>
      </c>
      <c r="CE44">
        <v>0</v>
      </c>
      <c r="CF44">
        <v>0</v>
      </c>
      <c r="CG44">
        <v>75</v>
      </c>
      <c r="CH44">
        <v>81</v>
      </c>
      <c r="CI44">
        <v>0</v>
      </c>
      <c r="CJ44">
        <v>0</v>
      </c>
      <c r="CK44">
        <v>0</v>
      </c>
      <c r="CL44">
        <v>0</v>
      </c>
      <c r="CM44">
        <v>0</v>
      </c>
      <c r="CN44">
        <v>0</v>
      </c>
      <c r="CO44">
        <v>0</v>
      </c>
      <c r="CP44" t="s">
        <v>53</v>
      </c>
      <c r="CQ44" t="s">
        <v>53</v>
      </c>
      <c r="CR44">
        <v>65</v>
      </c>
      <c r="CS44">
        <v>418</v>
      </c>
      <c r="CT44">
        <v>0</v>
      </c>
      <c r="CU44">
        <v>274</v>
      </c>
      <c r="CV44">
        <v>0</v>
      </c>
      <c r="CW44" t="s">
        <v>53</v>
      </c>
      <c r="CX44" t="s">
        <v>53</v>
      </c>
      <c r="CY44" t="s">
        <v>53</v>
      </c>
      <c r="CZ44" t="s">
        <v>53</v>
      </c>
      <c r="DA44" t="s">
        <v>53</v>
      </c>
      <c r="DB44" t="s">
        <v>53</v>
      </c>
      <c r="DC44" t="s">
        <v>53</v>
      </c>
    </row>
    <row r="45" spans="2:107" x14ac:dyDescent="0.25">
      <c r="B45" t="s">
        <v>45</v>
      </c>
      <c r="C45" s="1">
        <v>179549</v>
      </c>
      <c r="D45" s="1">
        <v>178138</v>
      </c>
      <c r="E45" s="1">
        <v>191053</v>
      </c>
      <c r="F45" s="1">
        <v>211945</v>
      </c>
      <c r="G45" s="1">
        <v>221908</v>
      </c>
      <c r="H45" s="1">
        <v>242802</v>
      </c>
      <c r="I45" s="1">
        <v>226533</v>
      </c>
      <c r="J45" s="1">
        <v>5029</v>
      </c>
      <c r="K45" s="1">
        <v>5210</v>
      </c>
      <c r="L45" s="1">
        <v>5549</v>
      </c>
      <c r="M45" s="1">
        <v>6553</v>
      </c>
      <c r="N45" s="1">
        <v>7811</v>
      </c>
      <c r="O45" s="1">
        <v>11726</v>
      </c>
      <c r="P45" s="1">
        <v>10401</v>
      </c>
      <c r="Q45">
        <v>651</v>
      </c>
      <c r="R45">
        <v>880</v>
      </c>
      <c r="S45">
        <v>622</v>
      </c>
      <c r="T45">
        <v>608</v>
      </c>
      <c r="U45">
        <v>833</v>
      </c>
      <c r="V45">
        <v>680</v>
      </c>
      <c r="W45">
        <v>986</v>
      </c>
      <c r="X45" s="1">
        <v>2855</v>
      </c>
      <c r="Y45" s="1">
        <v>3079</v>
      </c>
      <c r="Z45" s="1">
        <v>2188</v>
      </c>
      <c r="AA45" s="1">
        <v>3628</v>
      </c>
      <c r="AB45" s="1">
        <v>3326</v>
      </c>
      <c r="AC45" s="1">
        <v>3791</v>
      </c>
      <c r="AD45" s="1">
        <v>4583</v>
      </c>
      <c r="AE45" s="1">
        <v>2008</v>
      </c>
      <c r="AF45" s="1">
        <v>2863</v>
      </c>
      <c r="AG45" s="1">
        <v>2074</v>
      </c>
      <c r="AH45" s="1">
        <v>3159</v>
      </c>
      <c r="AI45" s="1">
        <v>2833</v>
      </c>
      <c r="AJ45" s="1">
        <v>3136</v>
      </c>
      <c r="AK45" s="1">
        <v>3090</v>
      </c>
      <c r="AL45" s="1">
        <v>107095</v>
      </c>
      <c r="AM45" s="1">
        <v>105078</v>
      </c>
      <c r="AN45" s="1">
        <v>114909</v>
      </c>
      <c r="AO45" s="1">
        <v>125246</v>
      </c>
      <c r="AP45" s="1">
        <v>132937</v>
      </c>
      <c r="AQ45" s="1">
        <v>128965</v>
      </c>
      <c r="AR45" s="1">
        <v>127630</v>
      </c>
      <c r="AS45" s="1">
        <v>35603</v>
      </c>
      <c r="AT45" s="1">
        <v>30355</v>
      </c>
      <c r="AU45" s="1">
        <v>29463</v>
      </c>
      <c r="AV45" s="1">
        <v>29286</v>
      </c>
      <c r="AW45" s="1">
        <v>31873</v>
      </c>
      <c r="AX45" s="1">
        <v>37160</v>
      </c>
      <c r="AY45" s="1">
        <v>39278</v>
      </c>
      <c r="AZ45" s="1">
        <v>6459</v>
      </c>
      <c r="BA45" s="1">
        <v>6103</v>
      </c>
      <c r="BB45" s="1">
        <v>7261</v>
      </c>
      <c r="BC45" s="1">
        <v>7952</v>
      </c>
      <c r="BD45" s="1">
        <v>8724</v>
      </c>
      <c r="BE45" s="1">
        <v>7701</v>
      </c>
      <c r="BF45" s="1">
        <v>7279</v>
      </c>
      <c r="BG45" s="1">
        <v>3100</v>
      </c>
      <c r="BH45" s="1">
        <v>7311</v>
      </c>
      <c r="BI45" s="1">
        <v>7420</v>
      </c>
      <c r="BJ45" s="1">
        <v>4006</v>
      </c>
      <c r="BK45" s="1">
        <v>3155</v>
      </c>
      <c r="BL45" s="1">
        <v>5609</v>
      </c>
      <c r="BM45" s="1">
        <v>6782</v>
      </c>
      <c r="BN45" s="1">
        <v>11714</v>
      </c>
      <c r="BO45" s="1">
        <v>11705</v>
      </c>
      <c r="BP45" s="1">
        <v>15001</v>
      </c>
      <c r="BQ45" s="1">
        <v>24985</v>
      </c>
      <c r="BR45" s="1">
        <v>22748</v>
      </c>
      <c r="BS45" s="1">
        <v>32938</v>
      </c>
      <c r="BT45" s="1">
        <v>21438</v>
      </c>
      <c r="BU45" s="1">
        <v>4973</v>
      </c>
      <c r="BV45" s="1">
        <v>5482</v>
      </c>
      <c r="BW45" s="1">
        <v>6242</v>
      </c>
      <c r="BX45" s="1">
        <v>6421</v>
      </c>
      <c r="BY45" s="1">
        <v>7500</v>
      </c>
      <c r="BZ45" s="1">
        <v>10992</v>
      </c>
      <c r="CA45" s="1">
        <v>4392</v>
      </c>
      <c r="CB45">
        <v>0</v>
      </c>
      <c r="CC45">
        <v>0</v>
      </c>
      <c r="CD45">
        <v>193</v>
      </c>
      <c r="CE45">
        <v>100</v>
      </c>
      <c r="CF45">
        <v>169</v>
      </c>
      <c r="CG45">
        <v>103</v>
      </c>
      <c r="CH45">
        <v>93</v>
      </c>
      <c r="CI45">
        <v>61</v>
      </c>
      <c r="CJ45">
        <v>71</v>
      </c>
      <c r="CK45">
        <v>71</v>
      </c>
      <c r="CL45">
        <v>0</v>
      </c>
      <c r="CM45">
        <v>0</v>
      </c>
      <c r="CN45">
        <v>0</v>
      </c>
      <c r="CO45">
        <v>307</v>
      </c>
      <c r="CP45" t="s">
        <v>53</v>
      </c>
      <c r="CQ45" t="s">
        <v>53</v>
      </c>
      <c r="CR45">
        <v>59</v>
      </c>
      <c r="CS45">
        <v>0</v>
      </c>
      <c r="CT45">
        <v>0</v>
      </c>
      <c r="CU45">
        <v>0</v>
      </c>
      <c r="CV45">
        <v>275</v>
      </c>
      <c r="CW45" t="s">
        <v>53</v>
      </c>
      <c r="CX45" t="s">
        <v>53</v>
      </c>
      <c r="CY45" t="s">
        <v>53</v>
      </c>
      <c r="CZ45" t="s">
        <v>53</v>
      </c>
      <c r="DA45" t="s">
        <v>53</v>
      </c>
      <c r="DB45" t="s">
        <v>53</v>
      </c>
      <c r="DC45" t="s">
        <v>53</v>
      </c>
    </row>
    <row r="46" spans="2:107" x14ac:dyDescent="0.25">
      <c r="B46" t="s">
        <v>46</v>
      </c>
      <c r="C46" s="1">
        <v>47155</v>
      </c>
      <c r="D46" s="1">
        <v>46219</v>
      </c>
      <c r="E46" s="1">
        <v>49919</v>
      </c>
      <c r="F46" s="1">
        <v>49799</v>
      </c>
      <c r="G46" s="1">
        <v>74243</v>
      </c>
      <c r="H46" s="1">
        <v>72309</v>
      </c>
      <c r="I46" s="1">
        <v>54997</v>
      </c>
      <c r="J46">
        <v>538</v>
      </c>
      <c r="K46">
        <v>745</v>
      </c>
      <c r="L46" s="1">
        <v>1019</v>
      </c>
      <c r="M46" s="1">
        <v>2660</v>
      </c>
      <c r="N46" s="1">
        <v>2923</v>
      </c>
      <c r="O46" s="1">
        <v>3154</v>
      </c>
      <c r="P46" s="1">
        <v>2988</v>
      </c>
      <c r="Q46">
        <v>33</v>
      </c>
      <c r="R46">
        <v>489</v>
      </c>
      <c r="S46">
        <v>511</v>
      </c>
      <c r="T46">
        <v>656</v>
      </c>
      <c r="U46">
        <v>225</v>
      </c>
      <c r="V46">
        <v>538</v>
      </c>
      <c r="W46">
        <v>683</v>
      </c>
      <c r="X46">
        <v>537</v>
      </c>
      <c r="Y46">
        <v>440</v>
      </c>
      <c r="Z46">
        <v>494</v>
      </c>
      <c r="AA46" s="1">
        <v>1046</v>
      </c>
      <c r="AB46" s="1">
        <v>1076</v>
      </c>
      <c r="AC46" s="1">
        <v>1276</v>
      </c>
      <c r="AD46" s="1">
        <v>1211</v>
      </c>
      <c r="AE46">
        <v>587</v>
      </c>
      <c r="AF46">
        <v>809</v>
      </c>
      <c r="AG46">
        <v>642</v>
      </c>
      <c r="AH46">
        <v>633</v>
      </c>
      <c r="AI46">
        <v>510</v>
      </c>
      <c r="AJ46">
        <v>491</v>
      </c>
      <c r="AK46" s="1">
        <v>1000</v>
      </c>
      <c r="AL46" s="1">
        <v>26566</v>
      </c>
      <c r="AM46" s="1">
        <v>24512</v>
      </c>
      <c r="AN46" s="1">
        <v>25142</v>
      </c>
      <c r="AO46" s="1">
        <v>25808</v>
      </c>
      <c r="AP46" s="1">
        <v>28215</v>
      </c>
      <c r="AQ46" s="1">
        <v>25312</v>
      </c>
      <c r="AR46" s="1">
        <v>25122</v>
      </c>
      <c r="AS46" s="1">
        <v>8370</v>
      </c>
      <c r="AT46" s="1">
        <v>5695</v>
      </c>
      <c r="AU46" s="1">
        <v>6884</v>
      </c>
      <c r="AV46" s="1">
        <v>6534</v>
      </c>
      <c r="AW46" s="1">
        <v>6199</v>
      </c>
      <c r="AX46" s="1">
        <v>7262</v>
      </c>
      <c r="AY46" s="1">
        <v>7659</v>
      </c>
      <c r="AZ46" s="1">
        <v>1337</v>
      </c>
      <c r="BA46" s="1">
        <v>1298</v>
      </c>
      <c r="BB46" s="1">
        <v>1580</v>
      </c>
      <c r="BC46" s="1">
        <v>1748</v>
      </c>
      <c r="BD46" s="1">
        <v>1517</v>
      </c>
      <c r="BE46" s="1">
        <v>1600</v>
      </c>
      <c r="BF46" s="1">
        <v>1316</v>
      </c>
      <c r="BG46" s="1">
        <v>2198</v>
      </c>
      <c r="BH46" s="1">
        <v>4432</v>
      </c>
      <c r="BI46" s="1">
        <v>4742</v>
      </c>
      <c r="BJ46" s="1">
        <v>4213</v>
      </c>
      <c r="BK46" s="1">
        <v>4684</v>
      </c>
      <c r="BL46" s="1">
        <v>4416</v>
      </c>
      <c r="BM46" s="1">
        <v>5931</v>
      </c>
      <c r="BN46" s="1">
        <v>5461</v>
      </c>
      <c r="BO46" s="1">
        <v>6029</v>
      </c>
      <c r="BP46" s="1">
        <v>6030</v>
      </c>
      <c r="BQ46" s="1">
        <v>4026</v>
      </c>
      <c r="BR46" s="1">
        <v>26570</v>
      </c>
      <c r="BS46" s="1">
        <v>23983</v>
      </c>
      <c r="BT46" s="1">
        <v>6761</v>
      </c>
      <c r="BU46" s="1">
        <v>1528</v>
      </c>
      <c r="BV46" s="1">
        <v>1687</v>
      </c>
      <c r="BW46" s="1">
        <v>2080</v>
      </c>
      <c r="BX46" s="1">
        <v>2109</v>
      </c>
      <c r="BY46" s="1">
        <v>2267</v>
      </c>
      <c r="BZ46" s="1">
        <v>3726</v>
      </c>
      <c r="CA46" s="1">
        <v>1588</v>
      </c>
      <c r="CB46">
        <v>0</v>
      </c>
      <c r="CC46">
        <v>84</v>
      </c>
      <c r="CD46">
        <v>761</v>
      </c>
      <c r="CE46">
        <v>120</v>
      </c>
      <c r="CF46">
        <v>58</v>
      </c>
      <c r="CG46">
        <v>550</v>
      </c>
      <c r="CH46">
        <v>738</v>
      </c>
      <c r="CI46">
        <v>0</v>
      </c>
      <c r="CJ46">
        <v>0</v>
      </c>
      <c r="CK46">
        <v>0</v>
      </c>
      <c r="CL46">
        <v>0</v>
      </c>
      <c r="CM46">
        <v>0</v>
      </c>
      <c r="CN46">
        <v>0</v>
      </c>
      <c r="CO46">
        <v>0</v>
      </c>
      <c r="CP46" t="s">
        <v>53</v>
      </c>
      <c r="CQ46" t="s">
        <v>53</v>
      </c>
      <c r="CR46">
        <v>31</v>
      </c>
      <c r="CS46">
        <v>246</v>
      </c>
      <c r="CT46">
        <v>0</v>
      </c>
      <c r="CU46">
        <v>0</v>
      </c>
      <c r="CV46">
        <v>0</v>
      </c>
      <c r="CW46" t="s">
        <v>53</v>
      </c>
      <c r="CX46" t="s">
        <v>53</v>
      </c>
      <c r="CY46" t="s">
        <v>53</v>
      </c>
      <c r="CZ46" t="s">
        <v>53</v>
      </c>
      <c r="DA46" t="s">
        <v>53</v>
      </c>
      <c r="DB46" t="s">
        <v>53</v>
      </c>
      <c r="DC46" t="s">
        <v>53</v>
      </c>
    </row>
    <row r="47" spans="2:107" x14ac:dyDescent="0.25">
      <c r="B47" t="s">
        <v>47</v>
      </c>
      <c r="C47" s="1">
        <v>80981</v>
      </c>
      <c r="D47" s="1">
        <v>88271</v>
      </c>
      <c r="E47" s="1">
        <v>97279</v>
      </c>
      <c r="F47" s="1">
        <v>119476</v>
      </c>
      <c r="G47" s="1">
        <v>116327</v>
      </c>
      <c r="H47" s="1">
        <v>122443</v>
      </c>
      <c r="I47" s="1">
        <v>117117</v>
      </c>
      <c r="J47">
        <v>758</v>
      </c>
      <c r="K47">
        <v>644</v>
      </c>
      <c r="L47">
        <v>550</v>
      </c>
      <c r="M47" s="1">
        <v>1260</v>
      </c>
      <c r="N47" s="1">
        <v>1088</v>
      </c>
      <c r="O47">
        <v>920</v>
      </c>
      <c r="P47" s="1">
        <v>1152</v>
      </c>
      <c r="Q47">
        <v>13</v>
      </c>
      <c r="R47" s="1">
        <v>1090</v>
      </c>
      <c r="S47">
        <v>625</v>
      </c>
      <c r="T47">
        <v>562</v>
      </c>
      <c r="U47" s="1">
        <v>1420</v>
      </c>
      <c r="V47">
        <v>197</v>
      </c>
      <c r="W47">
        <v>89</v>
      </c>
      <c r="X47" s="1">
        <v>3233</v>
      </c>
      <c r="Y47" s="1">
        <v>3164</v>
      </c>
      <c r="Z47" s="1">
        <v>3849</v>
      </c>
      <c r="AA47" s="1">
        <v>4034</v>
      </c>
      <c r="AB47" s="1">
        <v>3995</v>
      </c>
      <c r="AC47" s="1">
        <v>5183</v>
      </c>
      <c r="AD47" s="1">
        <v>3993</v>
      </c>
      <c r="AE47" s="1">
        <v>1716</v>
      </c>
      <c r="AF47" s="1">
        <v>1352</v>
      </c>
      <c r="AG47" s="1">
        <v>1681</v>
      </c>
      <c r="AH47" s="1">
        <v>2001</v>
      </c>
      <c r="AI47" s="1">
        <v>2378</v>
      </c>
      <c r="AJ47" s="1">
        <v>2033</v>
      </c>
      <c r="AK47" s="1">
        <v>1135</v>
      </c>
      <c r="AL47" s="1">
        <v>36250</v>
      </c>
      <c r="AM47" s="1">
        <v>38122</v>
      </c>
      <c r="AN47" s="1">
        <v>43839</v>
      </c>
      <c r="AO47" s="1">
        <v>49453</v>
      </c>
      <c r="AP47" s="1">
        <v>45579</v>
      </c>
      <c r="AQ47" s="1">
        <v>42369</v>
      </c>
      <c r="AR47" s="1">
        <v>46241</v>
      </c>
      <c r="AS47" s="1">
        <v>6338</v>
      </c>
      <c r="AT47" s="1">
        <v>6462</v>
      </c>
      <c r="AU47" s="1">
        <v>6976</v>
      </c>
      <c r="AV47" s="1">
        <v>7973</v>
      </c>
      <c r="AW47" s="1">
        <v>10403</v>
      </c>
      <c r="AX47" s="1">
        <v>11678</v>
      </c>
      <c r="AY47" s="1">
        <v>13710</v>
      </c>
      <c r="AZ47" s="1">
        <v>3234</v>
      </c>
      <c r="BA47" s="1">
        <v>3033</v>
      </c>
      <c r="BB47" s="1">
        <v>3186</v>
      </c>
      <c r="BC47" s="1">
        <v>3303</v>
      </c>
      <c r="BD47" s="1">
        <v>3509</v>
      </c>
      <c r="BE47" s="1">
        <v>3553</v>
      </c>
      <c r="BF47" s="1">
        <v>5071</v>
      </c>
      <c r="BG47" s="1">
        <v>10988</v>
      </c>
      <c r="BH47" s="1">
        <v>12670</v>
      </c>
      <c r="BI47" s="1">
        <v>12212</v>
      </c>
      <c r="BJ47" s="1">
        <v>13752</v>
      </c>
      <c r="BK47" s="1">
        <v>22045</v>
      </c>
      <c r="BL47" s="1">
        <v>14074</v>
      </c>
      <c r="BM47" s="1">
        <v>15120</v>
      </c>
      <c r="BN47" s="1">
        <v>10646</v>
      </c>
      <c r="BO47" s="1">
        <v>13123</v>
      </c>
      <c r="BP47" s="1">
        <v>13075</v>
      </c>
      <c r="BQ47" s="1">
        <v>28342</v>
      </c>
      <c r="BR47" s="1">
        <v>19722</v>
      </c>
      <c r="BS47" s="1">
        <v>33102</v>
      </c>
      <c r="BT47" s="1">
        <v>23155</v>
      </c>
      <c r="BU47" s="1">
        <v>7032</v>
      </c>
      <c r="BV47" s="1">
        <v>7396</v>
      </c>
      <c r="BW47" s="1">
        <v>10460</v>
      </c>
      <c r="BX47" s="1">
        <v>7317</v>
      </c>
      <c r="BY47" s="1">
        <v>5558</v>
      </c>
      <c r="BZ47" s="1">
        <v>8506</v>
      </c>
      <c r="CA47" s="1">
        <v>6431</v>
      </c>
      <c r="CB47">
        <v>774</v>
      </c>
      <c r="CC47" s="1">
        <v>1216</v>
      </c>
      <c r="CD47">
        <v>768</v>
      </c>
      <c r="CE47" s="1">
        <v>1481</v>
      </c>
      <c r="CF47">
        <v>629</v>
      </c>
      <c r="CG47">
        <v>705</v>
      </c>
      <c r="CH47" s="1">
        <v>1020</v>
      </c>
      <c r="CI47">
        <v>0</v>
      </c>
      <c r="CJ47">
        <v>0</v>
      </c>
      <c r="CK47">
        <v>0</v>
      </c>
      <c r="CL47">
        <v>0</v>
      </c>
      <c r="CM47">
        <v>0</v>
      </c>
      <c r="CN47">
        <v>0</v>
      </c>
      <c r="CO47">
        <v>0</v>
      </c>
      <c r="CP47" t="s">
        <v>53</v>
      </c>
      <c r="CQ47" t="s">
        <v>53</v>
      </c>
      <c r="CR47">
        <v>58</v>
      </c>
      <c r="CS47">
        <v>0</v>
      </c>
      <c r="CT47">
        <v>0</v>
      </c>
      <c r="CU47">
        <v>123</v>
      </c>
      <c r="CV47">
        <v>0</v>
      </c>
      <c r="CW47" t="s">
        <v>53</v>
      </c>
      <c r="CX47" t="s">
        <v>53</v>
      </c>
      <c r="CY47" t="s">
        <v>53</v>
      </c>
      <c r="CZ47" t="s">
        <v>53</v>
      </c>
      <c r="DA47" t="s">
        <v>53</v>
      </c>
      <c r="DB47" t="s">
        <v>53</v>
      </c>
      <c r="DC47" t="s">
        <v>53</v>
      </c>
    </row>
    <row r="48" spans="2:107" x14ac:dyDescent="0.25">
      <c r="B48" t="s">
        <v>48</v>
      </c>
      <c r="C48" s="1">
        <v>191715</v>
      </c>
      <c r="D48" s="1">
        <v>179437</v>
      </c>
      <c r="E48" s="1">
        <v>172569</v>
      </c>
      <c r="F48" s="1">
        <v>175815</v>
      </c>
      <c r="G48" s="1">
        <v>244694</v>
      </c>
      <c r="H48" s="1">
        <v>220983</v>
      </c>
      <c r="I48" s="1">
        <v>212999</v>
      </c>
      <c r="J48">
        <v>0</v>
      </c>
      <c r="K48">
        <v>0</v>
      </c>
      <c r="L48">
        <v>0</v>
      </c>
      <c r="M48">
        <v>8</v>
      </c>
      <c r="N48">
        <v>5</v>
      </c>
      <c r="O48">
        <v>0</v>
      </c>
      <c r="P48">
        <v>16</v>
      </c>
      <c r="Q48">
        <v>0</v>
      </c>
      <c r="R48">
        <v>0</v>
      </c>
      <c r="S48">
        <v>0</v>
      </c>
      <c r="T48">
        <v>0</v>
      </c>
      <c r="U48">
        <v>0</v>
      </c>
      <c r="V48">
        <v>0</v>
      </c>
      <c r="W48">
        <v>0</v>
      </c>
      <c r="X48">
        <v>0</v>
      </c>
      <c r="Y48">
        <v>7</v>
      </c>
      <c r="Z48">
        <v>46</v>
      </c>
      <c r="AA48">
        <v>13</v>
      </c>
      <c r="AB48">
        <v>112</v>
      </c>
      <c r="AC48">
        <v>25</v>
      </c>
      <c r="AD48">
        <v>3</v>
      </c>
      <c r="AE48">
        <v>24</v>
      </c>
      <c r="AF48">
        <v>6</v>
      </c>
      <c r="AG48">
        <v>63</v>
      </c>
      <c r="AH48">
        <v>49</v>
      </c>
      <c r="AI48">
        <v>183</v>
      </c>
      <c r="AJ48">
        <v>180</v>
      </c>
      <c r="AK48">
        <v>78</v>
      </c>
      <c r="AL48" s="1">
        <v>96510</v>
      </c>
      <c r="AM48" s="1">
        <v>85102</v>
      </c>
      <c r="AN48" s="1">
        <v>75173</v>
      </c>
      <c r="AO48" s="1">
        <v>71223</v>
      </c>
      <c r="AP48" s="1">
        <v>117804</v>
      </c>
      <c r="AQ48" s="1">
        <v>104112</v>
      </c>
      <c r="AR48" s="1">
        <v>104856</v>
      </c>
      <c r="AS48" s="1">
        <v>78916</v>
      </c>
      <c r="AT48" s="1">
        <v>77392</v>
      </c>
      <c r="AU48" s="1">
        <v>76915</v>
      </c>
      <c r="AV48" s="1">
        <v>81985</v>
      </c>
      <c r="AW48" s="1">
        <v>105597</v>
      </c>
      <c r="AX48" s="1">
        <v>93305</v>
      </c>
      <c r="AY48" s="1">
        <v>89135</v>
      </c>
      <c r="AZ48">
        <v>0</v>
      </c>
      <c r="BA48">
        <v>15</v>
      </c>
      <c r="BB48">
        <v>490</v>
      </c>
      <c r="BC48">
        <v>38</v>
      </c>
      <c r="BD48">
        <v>0</v>
      </c>
      <c r="BE48">
        <v>0</v>
      </c>
      <c r="BF48">
        <v>0</v>
      </c>
      <c r="BG48" s="1">
        <v>6599</v>
      </c>
      <c r="BH48" s="1">
        <v>8040</v>
      </c>
      <c r="BI48" s="1">
        <v>8087</v>
      </c>
      <c r="BJ48" s="1">
        <v>8772</v>
      </c>
      <c r="BK48" s="1">
        <v>9032</v>
      </c>
      <c r="BL48" s="1">
        <v>8448</v>
      </c>
      <c r="BM48" s="1">
        <v>11784</v>
      </c>
      <c r="BN48">
        <v>313</v>
      </c>
      <c r="BO48">
        <v>300</v>
      </c>
      <c r="BP48">
        <v>270</v>
      </c>
      <c r="BQ48" s="1">
        <v>1129</v>
      </c>
      <c r="BR48">
        <v>90</v>
      </c>
      <c r="BS48">
        <v>250</v>
      </c>
      <c r="BT48">
        <v>247</v>
      </c>
      <c r="BU48" s="1">
        <v>7818</v>
      </c>
      <c r="BV48" s="1">
        <v>8302</v>
      </c>
      <c r="BW48" s="1">
        <v>11037</v>
      </c>
      <c r="BX48" s="1">
        <v>12148</v>
      </c>
      <c r="BY48" s="1">
        <v>11289</v>
      </c>
      <c r="BZ48" s="1">
        <v>14085</v>
      </c>
      <c r="CA48" s="1">
        <v>6591</v>
      </c>
      <c r="CB48">
        <v>0</v>
      </c>
      <c r="CC48">
        <v>50</v>
      </c>
      <c r="CD48">
        <v>8</v>
      </c>
      <c r="CE48">
        <v>0</v>
      </c>
      <c r="CF48">
        <v>0</v>
      </c>
      <c r="CG48">
        <v>0</v>
      </c>
      <c r="CH48">
        <v>0</v>
      </c>
      <c r="CI48" s="1">
        <v>1535</v>
      </c>
      <c r="CJ48">
        <v>222</v>
      </c>
      <c r="CK48">
        <v>317</v>
      </c>
      <c r="CL48">
        <v>215</v>
      </c>
      <c r="CM48">
        <v>428</v>
      </c>
      <c r="CN48">
        <v>428</v>
      </c>
      <c r="CO48">
        <v>140</v>
      </c>
      <c r="CP48" t="s">
        <v>53</v>
      </c>
      <c r="CQ48" t="s">
        <v>53</v>
      </c>
      <c r="CR48">
        <v>164</v>
      </c>
      <c r="CS48">
        <v>235</v>
      </c>
      <c r="CT48">
        <v>153</v>
      </c>
      <c r="CU48">
        <v>150</v>
      </c>
      <c r="CV48">
        <v>150</v>
      </c>
      <c r="CW48" t="s">
        <v>53</v>
      </c>
      <c r="CX48" t="s">
        <v>53</v>
      </c>
      <c r="CY48" t="s">
        <v>53</v>
      </c>
      <c r="CZ48" t="s">
        <v>53</v>
      </c>
      <c r="DA48" t="s">
        <v>53</v>
      </c>
      <c r="DB48" t="s">
        <v>53</v>
      </c>
      <c r="DC48" t="s">
        <v>53</v>
      </c>
    </row>
    <row r="49" spans="1:107" x14ac:dyDescent="0.25">
      <c r="B49" t="s">
        <v>49</v>
      </c>
      <c r="C49" s="1">
        <v>6215</v>
      </c>
      <c r="D49" s="1">
        <v>4898</v>
      </c>
      <c r="E49" s="1">
        <v>5265</v>
      </c>
      <c r="F49" s="1">
        <v>6015</v>
      </c>
      <c r="G49" s="1">
        <v>5328</v>
      </c>
      <c r="H49" s="1">
        <v>5681</v>
      </c>
      <c r="I49" s="1">
        <v>6278</v>
      </c>
      <c r="J49">
        <v>0</v>
      </c>
      <c r="K49">
        <v>0</v>
      </c>
      <c r="L49">
        <v>0</v>
      </c>
      <c r="M49">
        <v>100</v>
      </c>
      <c r="N49">
        <v>0</v>
      </c>
      <c r="O49">
        <v>0</v>
      </c>
      <c r="P49">
        <v>6</v>
      </c>
      <c r="Q49">
        <v>55</v>
      </c>
      <c r="R49">
        <v>0</v>
      </c>
      <c r="S49">
        <v>37</v>
      </c>
      <c r="T49">
        <v>23</v>
      </c>
      <c r="U49">
        <v>130</v>
      </c>
      <c r="V49">
        <v>0</v>
      </c>
      <c r="W49">
        <v>150</v>
      </c>
      <c r="X49">
        <v>0</v>
      </c>
      <c r="Y49">
        <v>12</v>
      </c>
      <c r="Z49">
        <v>35</v>
      </c>
      <c r="AA49">
        <v>102</v>
      </c>
      <c r="AB49">
        <v>129</v>
      </c>
      <c r="AC49">
        <v>123</v>
      </c>
      <c r="AD49">
        <v>140</v>
      </c>
      <c r="AE49">
        <v>388</v>
      </c>
      <c r="AF49">
        <v>491</v>
      </c>
      <c r="AG49">
        <v>349</v>
      </c>
      <c r="AH49">
        <v>421</v>
      </c>
      <c r="AI49">
        <v>426</v>
      </c>
      <c r="AJ49">
        <v>299</v>
      </c>
      <c r="AK49">
        <v>285</v>
      </c>
      <c r="AL49" s="1">
        <v>4107</v>
      </c>
      <c r="AM49" s="1">
        <v>2855</v>
      </c>
      <c r="AN49" s="1">
        <v>2966</v>
      </c>
      <c r="AO49" s="1">
        <v>2199</v>
      </c>
      <c r="AP49" s="1">
        <v>2455</v>
      </c>
      <c r="AQ49" s="1">
        <v>2448</v>
      </c>
      <c r="AR49" s="1">
        <v>2370</v>
      </c>
      <c r="AS49">
        <v>562</v>
      </c>
      <c r="AT49">
        <v>458</v>
      </c>
      <c r="AU49">
        <v>787</v>
      </c>
      <c r="AV49" s="1">
        <v>1117</v>
      </c>
      <c r="AW49">
        <v>867</v>
      </c>
      <c r="AX49" s="1">
        <v>1262</v>
      </c>
      <c r="AY49" s="1">
        <v>1768</v>
      </c>
      <c r="AZ49">
        <v>770</v>
      </c>
      <c r="BA49">
        <v>724</v>
      </c>
      <c r="BB49">
        <v>738</v>
      </c>
      <c r="BC49">
        <v>768</v>
      </c>
      <c r="BD49">
        <v>893</v>
      </c>
      <c r="BE49" s="1">
        <v>1022</v>
      </c>
      <c r="BF49" s="1">
        <v>1054</v>
      </c>
      <c r="BG49">
        <v>239</v>
      </c>
      <c r="BH49">
        <v>243</v>
      </c>
      <c r="BI49">
        <v>224</v>
      </c>
      <c r="BJ49" s="1">
        <v>1104</v>
      </c>
      <c r="BK49">
        <v>237</v>
      </c>
      <c r="BL49">
        <v>108</v>
      </c>
      <c r="BM49">
        <v>0</v>
      </c>
      <c r="BN49">
        <v>94</v>
      </c>
      <c r="BO49">
        <v>116</v>
      </c>
      <c r="BP49">
        <v>85</v>
      </c>
      <c r="BQ49">
        <v>80</v>
      </c>
      <c r="BR49">
        <v>108</v>
      </c>
      <c r="BS49">
        <v>125</v>
      </c>
      <c r="BT49">
        <v>125</v>
      </c>
      <c r="BU49">
        <v>0</v>
      </c>
      <c r="BV49">
        <v>0</v>
      </c>
      <c r="BW49">
        <v>0</v>
      </c>
      <c r="BX49">
        <v>0</v>
      </c>
      <c r="BY49">
        <v>0</v>
      </c>
      <c r="BZ49">
        <v>0</v>
      </c>
      <c r="CA49">
        <v>0</v>
      </c>
      <c r="CB49">
        <v>0</v>
      </c>
      <c r="CC49">
        <v>0</v>
      </c>
      <c r="CD49">
        <v>43</v>
      </c>
      <c r="CE49">
        <v>101</v>
      </c>
      <c r="CF49">
        <v>83</v>
      </c>
      <c r="CG49">
        <v>293</v>
      </c>
      <c r="CH49">
        <v>380</v>
      </c>
      <c r="CI49">
        <v>0</v>
      </c>
      <c r="CJ49">
        <v>0</v>
      </c>
      <c r="CK49">
        <v>0</v>
      </c>
      <c r="CL49">
        <v>0</v>
      </c>
      <c r="CM49">
        <v>0</v>
      </c>
      <c r="CN49">
        <v>0</v>
      </c>
      <c r="CO49">
        <v>0</v>
      </c>
      <c r="CP49" t="s">
        <v>53</v>
      </c>
      <c r="CQ49" t="s">
        <v>53</v>
      </c>
      <c r="CR49">
        <v>0</v>
      </c>
      <c r="CS49">
        <v>0</v>
      </c>
      <c r="CT49">
        <v>0</v>
      </c>
      <c r="CU49">
        <v>0</v>
      </c>
      <c r="CV49">
        <v>0</v>
      </c>
      <c r="CW49" t="s">
        <v>53</v>
      </c>
      <c r="CX49" t="s">
        <v>53</v>
      </c>
      <c r="CY49" t="s">
        <v>53</v>
      </c>
      <c r="CZ49" t="s">
        <v>53</v>
      </c>
      <c r="DA49" t="s">
        <v>53</v>
      </c>
      <c r="DB49" t="s">
        <v>53</v>
      </c>
      <c r="DC49" t="s">
        <v>53</v>
      </c>
    </row>
    <row r="50" spans="1:107" x14ac:dyDescent="0.25">
      <c r="B50" t="s">
        <v>50</v>
      </c>
      <c r="C50" s="1">
        <v>22987</v>
      </c>
      <c r="D50" s="1">
        <v>16997</v>
      </c>
      <c r="E50" s="1">
        <v>16846</v>
      </c>
      <c r="F50" s="1">
        <v>18516</v>
      </c>
      <c r="G50" s="1">
        <v>23503</v>
      </c>
      <c r="H50" s="1">
        <v>27550</v>
      </c>
      <c r="I50" s="1">
        <v>26255</v>
      </c>
      <c r="J50">
        <v>0</v>
      </c>
      <c r="K50">
        <v>0</v>
      </c>
      <c r="L50">
        <v>0</v>
      </c>
      <c r="M50">
        <v>150</v>
      </c>
      <c r="N50">
        <v>448</v>
      </c>
      <c r="O50">
        <v>525</v>
      </c>
      <c r="P50">
        <v>906</v>
      </c>
      <c r="Q50">
        <v>0</v>
      </c>
      <c r="R50">
        <v>0</v>
      </c>
      <c r="S50">
        <v>0</v>
      </c>
      <c r="T50">
        <v>6</v>
      </c>
      <c r="U50">
        <v>161</v>
      </c>
      <c r="V50">
        <v>0</v>
      </c>
      <c r="W50">
        <v>3</v>
      </c>
      <c r="X50">
        <v>0</v>
      </c>
      <c r="Y50">
        <v>767</v>
      </c>
      <c r="Z50">
        <v>747</v>
      </c>
      <c r="AA50">
        <v>294</v>
      </c>
      <c r="AB50">
        <v>23</v>
      </c>
      <c r="AC50">
        <v>449</v>
      </c>
      <c r="AD50" s="1">
        <v>1173</v>
      </c>
      <c r="AE50">
        <v>89</v>
      </c>
      <c r="AF50">
        <v>74</v>
      </c>
      <c r="AG50">
        <v>94</v>
      </c>
      <c r="AH50">
        <v>501</v>
      </c>
      <c r="AI50">
        <v>814</v>
      </c>
      <c r="AJ50">
        <v>748</v>
      </c>
      <c r="AK50">
        <v>812</v>
      </c>
      <c r="AL50" s="1">
        <v>16103</v>
      </c>
      <c r="AM50" s="1">
        <v>6404</v>
      </c>
      <c r="AN50" s="1">
        <v>6580</v>
      </c>
      <c r="AO50" s="1">
        <v>8466</v>
      </c>
      <c r="AP50" s="1">
        <v>8371</v>
      </c>
      <c r="AQ50" s="1">
        <v>10283</v>
      </c>
      <c r="AR50" s="1">
        <v>10564</v>
      </c>
      <c r="AS50">
        <v>562</v>
      </c>
      <c r="AT50">
        <v>538</v>
      </c>
      <c r="AU50">
        <v>680</v>
      </c>
      <c r="AV50" s="1">
        <v>3617</v>
      </c>
      <c r="AW50" s="1">
        <v>7006</v>
      </c>
      <c r="AX50" s="1">
        <v>1307</v>
      </c>
      <c r="AY50" s="1">
        <v>1179</v>
      </c>
      <c r="AZ50">
        <v>610</v>
      </c>
      <c r="BA50" s="1">
        <v>2011</v>
      </c>
      <c r="BB50">
        <v>619</v>
      </c>
      <c r="BC50">
        <v>378</v>
      </c>
      <c r="BD50">
        <v>319</v>
      </c>
      <c r="BE50">
        <v>299</v>
      </c>
      <c r="BF50">
        <v>755</v>
      </c>
      <c r="BG50" s="1">
        <v>1247</v>
      </c>
      <c r="BH50" s="1">
        <v>1254</v>
      </c>
      <c r="BI50" s="1">
        <v>1173</v>
      </c>
      <c r="BJ50" s="1">
        <v>1252</v>
      </c>
      <c r="BK50" s="1">
        <v>1457</v>
      </c>
      <c r="BL50" s="1">
        <v>1331</v>
      </c>
      <c r="BM50" s="1">
        <v>2225</v>
      </c>
      <c r="BN50" s="1">
        <v>3559</v>
      </c>
      <c r="BO50" s="1">
        <v>5453</v>
      </c>
      <c r="BP50" s="1">
        <v>5816</v>
      </c>
      <c r="BQ50" s="1">
        <v>2543</v>
      </c>
      <c r="BR50" s="1">
        <v>3044</v>
      </c>
      <c r="BS50" s="1">
        <v>12332</v>
      </c>
      <c r="BT50" s="1">
        <v>6250</v>
      </c>
      <c r="BU50">
        <v>796</v>
      </c>
      <c r="BV50">
        <v>495</v>
      </c>
      <c r="BW50">
        <v>655</v>
      </c>
      <c r="BX50" s="1">
        <v>1051</v>
      </c>
      <c r="BY50" s="1">
        <v>1641</v>
      </c>
      <c r="BZ50">
        <v>0</v>
      </c>
      <c r="CA50" s="1">
        <v>1893</v>
      </c>
      <c r="CB50">
        <v>20</v>
      </c>
      <c r="CC50">
        <v>0</v>
      </c>
      <c r="CD50">
        <v>329</v>
      </c>
      <c r="CE50">
        <v>257</v>
      </c>
      <c r="CF50">
        <v>220</v>
      </c>
      <c r="CG50">
        <v>277</v>
      </c>
      <c r="CH50">
        <v>497</v>
      </c>
      <c r="CI50">
        <v>0</v>
      </c>
      <c r="CJ50">
        <v>0</v>
      </c>
      <c r="CK50">
        <v>0</v>
      </c>
      <c r="CL50">
        <v>0</v>
      </c>
      <c r="CM50">
        <v>0</v>
      </c>
      <c r="CN50">
        <v>0</v>
      </c>
      <c r="CO50">
        <v>0</v>
      </c>
      <c r="CP50" t="s">
        <v>53</v>
      </c>
      <c r="CQ50" t="s">
        <v>53</v>
      </c>
      <c r="CR50">
        <v>153</v>
      </c>
      <c r="CS50">
        <v>0</v>
      </c>
      <c r="CT50">
        <v>0</v>
      </c>
      <c r="CU50">
        <v>0</v>
      </c>
      <c r="CV50">
        <v>0</v>
      </c>
      <c r="CW50" t="s">
        <v>53</v>
      </c>
      <c r="CX50" t="s">
        <v>53</v>
      </c>
      <c r="CY50" t="s">
        <v>53</v>
      </c>
      <c r="CZ50" t="s">
        <v>53</v>
      </c>
      <c r="DA50" t="s">
        <v>53</v>
      </c>
      <c r="DB50" t="s">
        <v>53</v>
      </c>
      <c r="DC50" t="s">
        <v>53</v>
      </c>
    </row>
    <row r="51" spans="1:107" x14ac:dyDescent="0.25">
      <c r="B51" t="s">
        <v>51</v>
      </c>
      <c r="C51" s="1">
        <v>164399</v>
      </c>
      <c r="D51" s="1">
        <v>205806</v>
      </c>
      <c r="E51" s="1">
        <v>201389</v>
      </c>
      <c r="F51" s="1">
        <v>187323</v>
      </c>
      <c r="G51" s="1">
        <v>219122</v>
      </c>
      <c r="H51" s="1">
        <v>272778</v>
      </c>
      <c r="I51" s="1">
        <v>329304</v>
      </c>
      <c r="J51">
        <v>511</v>
      </c>
      <c r="K51">
        <v>434</v>
      </c>
      <c r="L51" s="1">
        <v>1297</v>
      </c>
      <c r="M51" s="1">
        <v>1634</v>
      </c>
      <c r="N51" s="1">
        <v>2517</v>
      </c>
      <c r="O51" s="1">
        <v>2733</v>
      </c>
      <c r="P51" s="1">
        <v>6880</v>
      </c>
      <c r="Q51" s="1">
        <v>1137</v>
      </c>
      <c r="R51" s="1">
        <v>1379</v>
      </c>
      <c r="S51" s="1">
        <v>1335</v>
      </c>
      <c r="T51">
        <v>797</v>
      </c>
      <c r="U51">
        <v>681</v>
      </c>
      <c r="V51" s="1">
        <v>1615</v>
      </c>
      <c r="W51" s="1">
        <v>1488</v>
      </c>
      <c r="X51" s="1">
        <v>1256</v>
      </c>
      <c r="Y51" s="1">
        <v>2703</v>
      </c>
      <c r="Z51" s="1">
        <v>2566</v>
      </c>
      <c r="AA51" s="1">
        <v>3213</v>
      </c>
      <c r="AB51" s="1">
        <v>3749</v>
      </c>
      <c r="AC51" s="1">
        <v>3588</v>
      </c>
      <c r="AD51" s="1">
        <v>4729</v>
      </c>
      <c r="AE51" s="1">
        <v>3355</v>
      </c>
      <c r="AF51" s="1">
        <v>4501</v>
      </c>
      <c r="AG51" s="1">
        <v>4056</v>
      </c>
      <c r="AH51" s="1">
        <v>4221</v>
      </c>
      <c r="AI51" s="1">
        <v>4883</v>
      </c>
      <c r="AJ51" s="1">
        <v>6834</v>
      </c>
      <c r="AK51" s="1">
        <v>8026</v>
      </c>
      <c r="AL51" s="1">
        <v>85833</v>
      </c>
      <c r="AM51" s="1">
        <v>83652</v>
      </c>
      <c r="AN51" s="1">
        <v>88306</v>
      </c>
      <c r="AO51" s="1">
        <v>103549</v>
      </c>
      <c r="AP51" s="1">
        <v>104624</v>
      </c>
      <c r="AQ51" s="1">
        <v>155720</v>
      </c>
      <c r="AR51" s="1">
        <v>209696</v>
      </c>
      <c r="AS51" s="1">
        <v>21092</v>
      </c>
      <c r="AT51" s="1">
        <v>24125</v>
      </c>
      <c r="AU51" s="1">
        <v>22442</v>
      </c>
      <c r="AV51" s="1">
        <v>23866</v>
      </c>
      <c r="AW51" s="1">
        <v>20552</v>
      </c>
      <c r="AX51" s="1">
        <v>32943</v>
      </c>
      <c r="AY51" s="1">
        <v>36157</v>
      </c>
      <c r="AZ51" s="1">
        <v>9062</v>
      </c>
      <c r="BA51" s="1">
        <v>7764</v>
      </c>
      <c r="BB51" s="1">
        <v>12026</v>
      </c>
      <c r="BC51" s="1">
        <v>11204</v>
      </c>
      <c r="BD51" s="1">
        <v>11588</v>
      </c>
      <c r="BE51" s="1">
        <v>11831</v>
      </c>
      <c r="BF51" s="1">
        <v>11026</v>
      </c>
      <c r="BG51" s="1">
        <v>4705</v>
      </c>
      <c r="BH51" s="1">
        <v>5214</v>
      </c>
      <c r="BI51" s="1">
        <v>5396</v>
      </c>
      <c r="BJ51" s="1">
        <v>5556</v>
      </c>
      <c r="BK51" s="1">
        <v>13417</v>
      </c>
      <c r="BL51" s="1">
        <v>10596</v>
      </c>
      <c r="BM51" s="1">
        <v>9903</v>
      </c>
      <c r="BN51" s="1">
        <v>15448</v>
      </c>
      <c r="BO51" s="1">
        <v>28061</v>
      </c>
      <c r="BP51" s="1">
        <v>31114</v>
      </c>
      <c r="BQ51" s="1">
        <v>5952</v>
      </c>
      <c r="BR51" s="1">
        <v>19212</v>
      </c>
      <c r="BS51" s="1">
        <v>21611</v>
      </c>
      <c r="BT51" s="1">
        <v>20565</v>
      </c>
      <c r="BU51" s="1">
        <v>19330</v>
      </c>
      <c r="BV51" s="1">
        <v>44985</v>
      </c>
      <c r="BW51" s="1">
        <v>29517</v>
      </c>
      <c r="BX51" s="1">
        <v>22231</v>
      </c>
      <c r="BY51" s="1">
        <v>31845</v>
      </c>
      <c r="BZ51" s="1">
        <v>18348</v>
      </c>
      <c r="CA51" s="1">
        <v>10394</v>
      </c>
      <c r="CB51" s="1">
        <v>2111</v>
      </c>
      <c r="CC51" s="1">
        <v>2308</v>
      </c>
      <c r="CD51" s="1">
        <v>2572</v>
      </c>
      <c r="CE51" s="1">
        <v>2568</v>
      </c>
      <c r="CF51" s="1">
        <v>2774</v>
      </c>
      <c r="CG51" s="1">
        <v>3297</v>
      </c>
      <c r="CH51" s="1">
        <v>4789</v>
      </c>
      <c r="CI51">
        <v>559</v>
      </c>
      <c r="CJ51">
        <v>680</v>
      </c>
      <c r="CK51">
        <v>763</v>
      </c>
      <c r="CL51">
        <v>945</v>
      </c>
      <c r="CM51">
        <v>983</v>
      </c>
      <c r="CN51">
        <v>970</v>
      </c>
      <c r="CO51" s="1">
        <v>1137</v>
      </c>
      <c r="CP51" t="s">
        <v>53</v>
      </c>
      <c r="CQ51" t="s">
        <v>53</v>
      </c>
      <c r="CR51">
        <v>0</v>
      </c>
      <c r="CS51" s="1">
        <v>1588</v>
      </c>
      <c r="CT51" s="1">
        <v>2299</v>
      </c>
      <c r="CU51" s="1">
        <v>2694</v>
      </c>
      <c r="CV51" s="1">
        <v>4514</v>
      </c>
      <c r="CW51" t="s">
        <v>53</v>
      </c>
      <c r="CX51" t="s">
        <v>53</v>
      </c>
      <c r="CY51" t="s">
        <v>53</v>
      </c>
      <c r="CZ51" t="s">
        <v>53</v>
      </c>
      <c r="DA51" t="s">
        <v>53</v>
      </c>
      <c r="DB51" t="s">
        <v>53</v>
      </c>
      <c r="DC51" t="s">
        <v>53</v>
      </c>
    </row>
    <row r="53" spans="1:107" x14ac:dyDescent="0.25">
      <c r="A53" t="s">
        <v>76</v>
      </c>
      <c r="C53" s="1">
        <v>31644028</v>
      </c>
      <c r="D53" s="1">
        <v>31940655</v>
      </c>
      <c r="E53" s="1">
        <v>32243753</v>
      </c>
      <c r="F53" s="1">
        <v>32571174</v>
      </c>
      <c r="G53" s="1">
        <v>32889025</v>
      </c>
      <c r="H53" s="1">
        <v>33247118</v>
      </c>
      <c r="I53" s="1">
        <v>33628895</v>
      </c>
      <c r="J53" s="1">
        <v>518459</v>
      </c>
      <c r="K53" s="1">
        <v>517423</v>
      </c>
      <c r="L53" s="1">
        <v>514332</v>
      </c>
      <c r="M53" s="1">
        <v>510592</v>
      </c>
      <c r="N53" s="1">
        <v>509055</v>
      </c>
      <c r="O53" s="1">
        <v>511581</v>
      </c>
      <c r="P53" s="1">
        <v>516751</v>
      </c>
      <c r="Q53" s="1">
        <v>137227</v>
      </c>
      <c r="R53" s="1">
        <v>137680</v>
      </c>
      <c r="S53" s="1">
        <v>138064</v>
      </c>
      <c r="T53" s="1">
        <v>137867</v>
      </c>
      <c r="U53" s="1">
        <v>137711</v>
      </c>
      <c r="V53" s="1">
        <v>138749</v>
      </c>
      <c r="W53" s="1">
        <v>139891</v>
      </c>
      <c r="X53" s="1">
        <v>937717</v>
      </c>
      <c r="Y53" s="1">
        <v>939664</v>
      </c>
      <c r="Z53" s="1">
        <v>937926</v>
      </c>
      <c r="AA53" s="1">
        <v>937882</v>
      </c>
      <c r="AB53" s="1">
        <v>935115</v>
      </c>
      <c r="AC53" s="1">
        <v>935897</v>
      </c>
      <c r="AD53" s="1">
        <v>938208</v>
      </c>
      <c r="AE53" s="1">
        <v>749441</v>
      </c>
      <c r="AF53" s="1">
        <v>749419</v>
      </c>
      <c r="AG53" s="1">
        <v>748057</v>
      </c>
      <c r="AH53" s="1">
        <v>745621</v>
      </c>
      <c r="AI53" s="1">
        <v>745433</v>
      </c>
      <c r="AJ53" s="1">
        <v>746877</v>
      </c>
      <c r="AK53" s="1">
        <v>749956</v>
      </c>
      <c r="AL53" s="1">
        <v>7485753</v>
      </c>
      <c r="AM53" s="1">
        <v>7535590</v>
      </c>
      <c r="AN53" s="1">
        <v>7581476</v>
      </c>
      <c r="AO53" s="1">
        <v>7631966</v>
      </c>
      <c r="AP53" s="1">
        <v>7692916</v>
      </c>
      <c r="AQ53" s="1">
        <v>7761725</v>
      </c>
      <c r="AR53" s="1">
        <v>7843383</v>
      </c>
      <c r="AS53" s="1">
        <v>12245039</v>
      </c>
      <c r="AT53" s="1">
        <v>12391421</v>
      </c>
      <c r="AU53" s="1">
        <v>12528663</v>
      </c>
      <c r="AV53" s="1">
        <v>12661878</v>
      </c>
      <c r="AW53" s="1">
        <v>12764806</v>
      </c>
      <c r="AX53" s="1">
        <v>12883583</v>
      </c>
      <c r="AY53" s="1">
        <v>12998345</v>
      </c>
      <c r="AZ53" s="1">
        <v>1163596</v>
      </c>
      <c r="BA53" s="1">
        <v>1173238</v>
      </c>
      <c r="BB53" s="1">
        <v>1178264</v>
      </c>
      <c r="BC53" s="1">
        <v>1183562</v>
      </c>
      <c r="BD53" s="1">
        <v>1189451</v>
      </c>
      <c r="BE53" s="1">
        <v>1197775</v>
      </c>
      <c r="BF53" s="1">
        <v>1208556</v>
      </c>
      <c r="BG53" s="1">
        <v>996386</v>
      </c>
      <c r="BH53" s="1">
        <v>997283</v>
      </c>
      <c r="BI53" s="1">
        <v>993500</v>
      </c>
      <c r="BJ53" s="1">
        <v>992314</v>
      </c>
      <c r="BK53" s="1">
        <v>1002086</v>
      </c>
      <c r="BL53" s="1">
        <v>1017404</v>
      </c>
      <c r="BM53" s="1">
        <v>1034819</v>
      </c>
      <c r="BN53" s="1">
        <v>3183065</v>
      </c>
      <c r="BO53" s="1">
        <v>3238668</v>
      </c>
      <c r="BP53" s="1">
        <v>3321768</v>
      </c>
      <c r="BQ53" s="1">
        <v>3421434</v>
      </c>
      <c r="BR53" s="1">
        <v>3514147</v>
      </c>
      <c r="BS53" s="1">
        <v>3595856</v>
      </c>
      <c r="BT53" s="1">
        <v>3678996</v>
      </c>
      <c r="BU53" s="1">
        <v>4124482</v>
      </c>
      <c r="BV53" s="1">
        <v>4155651</v>
      </c>
      <c r="BW53" s="1">
        <v>4196062</v>
      </c>
      <c r="BX53" s="1">
        <v>4241794</v>
      </c>
      <c r="BY53" s="1">
        <v>4290984</v>
      </c>
      <c r="BZ53" s="1">
        <v>4349336</v>
      </c>
      <c r="CA53" s="1">
        <v>4410506</v>
      </c>
      <c r="CB53" s="1">
        <v>30941</v>
      </c>
      <c r="CC53" s="1">
        <v>31455</v>
      </c>
      <c r="CD53" s="1">
        <v>31902</v>
      </c>
      <c r="CE53" s="1">
        <v>32272</v>
      </c>
      <c r="CF53" s="1">
        <v>32554</v>
      </c>
      <c r="CG53" s="1">
        <v>33083</v>
      </c>
      <c r="CH53" s="1">
        <v>33731</v>
      </c>
      <c r="CI53" s="1">
        <v>42600</v>
      </c>
      <c r="CJ53" s="1">
        <v>43306</v>
      </c>
      <c r="CK53" s="1">
        <v>43400</v>
      </c>
      <c r="CL53" s="1">
        <v>43179</v>
      </c>
      <c r="CM53" s="1">
        <v>43372</v>
      </c>
      <c r="CN53" s="1">
        <v>43360</v>
      </c>
      <c r="CO53" s="1">
        <v>43156</v>
      </c>
      <c r="CP53" s="1">
        <v>29322</v>
      </c>
      <c r="CQ53" s="1">
        <v>29857</v>
      </c>
      <c r="CR53" s="1">
        <v>30339</v>
      </c>
      <c r="CS53" s="1">
        <v>30813</v>
      </c>
      <c r="CT53" s="1">
        <v>31395</v>
      </c>
      <c r="CU53" s="1">
        <v>31892</v>
      </c>
      <c r="CV53" s="1">
        <v>32597</v>
      </c>
    </row>
    <row r="55" spans="1:107" x14ac:dyDescent="0.25">
      <c r="A55" t="s">
        <v>54</v>
      </c>
    </row>
    <row r="56" spans="1:107" x14ac:dyDescent="0.25">
      <c r="A56" t="s">
        <v>53</v>
      </c>
      <c r="B56" t="s">
        <v>55</v>
      </c>
    </row>
    <row r="58" spans="1:107" x14ac:dyDescent="0.25">
      <c r="A58" t="s">
        <v>56</v>
      </c>
    </row>
    <row r="59" spans="1:107" x14ac:dyDescent="0.25">
      <c r="A59">
        <v>1</v>
      </c>
      <c r="B59" t="s">
        <v>57</v>
      </c>
    </row>
    <row r="60" spans="1:107" x14ac:dyDescent="0.25">
      <c r="A60">
        <v>2</v>
      </c>
      <c r="B60" t="s">
        <v>58</v>
      </c>
    </row>
    <row r="61" spans="1:107" x14ac:dyDescent="0.25">
      <c r="A61">
        <v>3</v>
      </c>
      <c r="B61" t="s">
        <v>59</v>
      </c>
    </row>
    <row r="62" spans="1:107" x14ac:dyDescent="0.25">
      <c r="A62">
        <v>4</v>
      </c>
      <c r="B62" t="s">
        <v>60</v>
      </c>
    </row>
    <row r="63" spans="1:107" x14ac:dyDescent="0.25">
      <c r="A63">
        <v>5</v>
      </c>
      <c r="B63" t="s">
        <v>61</v>
      </c>
    </row>
    <row r="64" spans="1:107" x14ac:dyDescent="0.25">
      <c r="A64">
        <v>6</v>
      </c>
      <c r="B64" t="s">
        <v>62</v>
      </c>
    </row>
    <row r="65" spans="1:2" x14ac:dyDescent="0.25">
      <c r="A65">
        <v>7</v>
      </c>
      <c r="B65" t="s">
        <v>63</v>
      </c>
    </row>
    <row r="66" spans="1:2" x14ac:dyDescent="0.25">
      <c r="A66">
        <v>8</v>
      </c>
      <c r="B66" t="s">
        <v>64</v>
      </c>
    </row>
    <row r="67" spans="1:2" x14ac:dyDescent="0.25">
      <c r="A67">
        <v>9</v>
      </c>
      <c r="B67" t="s">
        <v>65</v>
      </c>
    </row>
    <row r="68" spans="1:2" x14ac:dyDescent="0.25">
      <c r="A68">
        <v>10</v>
      </c>
      <c r="B68" t="s">
        <v>66</v>
      </c>
    </row>
    <row r="69" spans="1:2" x14ac:dyDescent="0.25">
      <c r="A69">
        <v>11</v>
      </c>
      <c r="B69" t="s">
        <v>67</v>
      </c>
    </row>
    <row r="70" spans="1:2" x14ac:dyDescent="0.25">
      <c r="A70">
        <v>12</v>
      </c>
      <c r="B70" t="s">
        <v>68</v>
      </c>
    </row>
    <row r="71" spans="1:2" x14ac:dyDescent="0.25">
      <c r="A71">
        <v>13</v>
      </c>
      <c r="B71" t="s">
        <v>69</v>
      </c>
    </row>
    <row r="72" spans="1:2" x14ac:dyDescent="0.25">
      <c r="A72">
        <v>14</v>
      </c>
      <c r="B72" t="s">
        <v>70</v>
      </c>
    </row>
    <row r="73" spans="1:2" x14ac:dyDescent="0.25">
      <c r="A73">
        <v>15</v>
      </c>
      <c r="B73" t="s">
        <v>71</v>
      </c>
    </row>
    <row r="74" spans="1:2" x14ac:dyDescent="0.25">
      <c r="A74">
        <v>16</v>
      </c>
      <c r="B74" t="s">
        <v>72</v>
      </c>
    </row>
    <row r="76" spans="1:2" x14ac:dyDescent="0.25">
      <c r="A76" t="s">
        <v>73</v>
      </c>
    </row>
    <row r="77" spans="1:2" x14ac:dyDescent="0.25">
      <c r="A77" t="s">
        <v>74</v>
      </c>
    </row>
    <row r="78" spans="1:2" x14ac:dyDescent="0.25">
      <c r="A78"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03"/>
  <sheetViews>
    <sheetView workbookViewId="0"/>
  </sheetViews>
  <sheetFormatPr defaultRowHeight="15" x14ac:dyDescent="0.25"/>
  <cols>
    <col min="1" max="1" width="21.28515625" customWidth="1"/>
    <col min="2" max="2" width="37" customWidth="1"/>
    <col min="10" max="23" width="13.85546875" bestFit="1" customWidth="1"/>
    <col min="24" max="30" width="14.85546875" bestFit="1" customWidth="1"/>
    <col min="31" max="37" width="13.85546875" bestFit="1" customWidth="1"/>
    <col min="38" max="51" width="16.42578125" bestFit="1" customWidth="1"/>
    <col min="52" max="72" width="14.85546875" bestFit="1" customWidth="1"/>
    <col min="73" max="79" width="16.42578125" bestFit="1" customWidth="1"/>
    <col min="80" max="86" width="13.85546875" bestFit="1" customWidth="1"/>
    <col min="87" max="92" width="12.7109375" bestFit="1" customWidth="1"/>
    <col min="93" max="93" width="12.140625" customWidth="1"/>
    <col min="94" max="100" width="12.7109375" bestFit="1" customWidth="1"/>
  </cols>
  <sheetData>
    <row r="1" spans="1:107" x14ac:dyDescent="0.25">
      <c r="C1" t="s">
        <v>4</v>
      </c>
      <c r="J1" t="s">
        <v>5</v>
      </c>
      <c r="Q1" t="s">
        <v>6</v>
      </c>
      <c r="X1" t="s">
        <v>7</v>
      </c>
      <c r="AE1" t="s">
        <v>8</v>
      </c>
      <c r="AL1" t="s">
        <v>9</v>
      </c>
      <c r="AS1" t="s">
        <v>10</v>
      </c>
      <c r="AZ1" t="s">
        <v>11</v>
      </c>
      <c r="BG1" t="s">
        <v>12</v>
      </c>
      <c r="BN1" t="s">
        <v>13</v>
      </c>
      <c r="BU1" t="s">
        <v>14</v>
      </c>
      <c r="CB1" t="s">
        <v>15</v>
      </c>
      <c r="CI1" t="s">
        <v>16</v>
      </c>
      <c r="CP1" t="s">
        <v>17</v>
      </c>
      <c r="CW1" t="s">
        <v>18</v>
      </c>
    </row>
    <row r="2" spans="1:107" x14ac:dyDescent="0.25">
      <c r="C2" t="s">
        <v>19</v>
      </c>
      <c r="J2" t="s">
        <v>19</v>
      </c>
      <c r="Q2" t="s">
        <v>19</v>
      </c>
      <c r="X2" t="s">
        <v>19</v>
      </c>
      <c r="AE2" t="s">
        <v>19</v>
      </c>
      <c r="AL2" t="s">
        <v>19</v>
      </c>
      <c r="AS2" t="s">
        <v>19</v>
      </c>
      <c r="AZ2" t="s">
        <v>19</v>
      </c>
      <c r="BG2" t="s">
        <v>19</v>
      </c>
      <c r="BN2" t="s">
        <v>19</v>
      </c>
      <c r="BU2" t="s">
        <v>19</v>
      </c>
      <c r="CB2" t="s">
        <v>19</v>
      </c>
      <c r="CI2" t="s">
        <v>19</v>
      </c>
      <c r="CP2" t="s">
        <v>19</v>
      </c>
      <c r="CW2" t="s">
        <v>19</v>
      </c>
    </row>
    <row r="3" spans="1:107" x14ac:dyDescent="0.25">
      <c r="A3" t="s">
        <v>20</v>
      </c>
      <c r="B3" t="s">
        <v>21</v>
      </c>
      <c r="C3" t="s">
        <v>22</v>
      </c>
      <c r="D3" t="s">
        <v>23</v>
      </c>
      <c r="E3" t="s">
        <v>24</v>
      </c>
      <c r="F3" t="s">
        <v>25</v>
      </c>
      <c r="G3" t="s">
        <v>26</v>
      </c>
      <c r="H3" t="s">
        <v>27</v>
      </c>
      <c r="I3" t="s">
        <v>28</v>
      </c>
      <c r="J3" t="s">
        <v>22</v>
      </c>
      <c r="K3" t="s">
        <v>23</v>
      </c>
      <c r="L3" t="s">
        <v>24</v>
      </c>
      <c r="M3" t="s">
        <v>25</v>
      </c>
      <c r="N3" t="s">
        <v>26</v>
      </c>
      <c r="O3" t="s">
        <v>27</v>
      </c>
      <c r="P3" t="s">
        <v>28</v>
      </c>
      <c r="Q3" t="s">
        <v>22</v>
      </c>
      <c r="R3" t="s">
        <v>23</v>
      </c>
      <c r="S3" t="s">
        <v>24</v>
      </c>
      <c r="T3" t="s">
        <v>25</v>
      </c>
      <c r="U3" t="s">
        <v>26</v>
      </c>
      <c r="V3" t="s">
        <v>27</v>
      </c>
      <c r="W3" t="s">
        <v>28</v>
      </c>
      <c r="X3" t="s">
        <v>22</v>
      </c>
      <c r="Y3" t="s">
        <v>23</v>
      </c>
      <c r="Z3" t="s">
        <v>24</v>
      </c>
      <c r="AA3" t="s">
        <v>25</v>
      </c>
      <c r="AB3" t="s">
        <v>26</v>
      </c>
      <c r="AC3" t="s">
        <v>27</v>
      </c>
      <c r="AD3" t="s">
        <v>28</v>
      </c>
      <c r="AE3" t="s">
        <v>22</v>
      </c>
      <c r="AF3" t="s">
        <v>23</v>
      </c>
      <c r="AG3" t="s">
        <v>24</v>
      </c>
      <c r="AH3" t="s">
        <v>25</v>
      </c>
      <c r="AI3" t="s">
        <v>26</v>
      </c>
      <c r="AJ3" t="s">
        <v>27</v>
      </c>
      <c r="AK3" t="s">
        <v>28</v>
      </c>
      <c r="AL3" t="s">
        <v>22</v>
      </c>
      <c r="AM3" t="s">
        <v>23</v>
      </c>
      <c r="AN3" t="s">
        <v>24</v>
      </c>
      <c r="AO3" t="s">
        <v>25</v>
      </c>
      <c r="AP3" t="s">
        <v>26</v>
      </c>
      <c r="AQ3" t="s">
        <v>27</v>
      </c>
      <c r="AR3" t="s">
        <v>28</v>
      </c>
      <c r="AS3" t="s">
        <v>22</v>
      </c>
      <c r="AT3" t="s">
        <v>23</v>
      </c>
      <c r="AU3" t="s">
        <v>24</v>
      </c>
      <c r="AV3" t="s">
        <v>25</v>
      </c>
      <c r="AW3" t="s">
        <v>26</v>
      </c>
      <c r="AX3" t="s">
        <v>27</v>
      </c>
      <c r="AY3" t="s">
        <v>28</v>
      </c>
      <c r="AZ3" t="s">
        <v>22</v>
      </c>
      <c r="BA3" t="s">
        <v>23</v>
      </c>
      <c r="BB3" t="s">
        <v>24</v>
      </c>
      <c r="BC3" t="s">
        <v>25</v>
      </c>
      <c r="BD3" t="s">
        <v>26</v>
      </c>
      <c r="BE3" t="s">
        <v>27</v>
      </c>
      <c r="BF3" t="s">
        <v>28</v>
      </c>
      <c r="BG3" t="s">
        <v>22</v>
      </c>
      <c r="BH3" t="s">
        <v>23</v>
      </c>
      <c r="BI3" t="s">
        <v>24</v>
      </c>
      <c r="BJ3" t="s">
        <v>25</v>
      </c>
      <c r="BK3" t="s">
        <v>26</v>
      </c>
      <c r="BL3" t="s">
        <v>27</v>
      </c>
      <c r="BM3" t="s">
        <v>28</v>
      </c>
      <c r="BN3" t="s">
        <v>22</v>
      </c>
      <c r="BO3" t="s">
        <v>23</v>
      </c>
      <c r="BP3" t="s">
        <v>24</v>
      </c>
      <c r="BQ3" t="s">
        <v>25</v>
      </c>
      <c r="BR3" t="s">
        <v>26</v>
      </c>
      <c r="BS3" t="s">
        <v>27</v>
      </c>
      <c r="BT3" t="s">
        <v>28</v>
      </c>
      <c r="BU3" t="s">
        <v>22</v>
      </c>
      <c r="BV3" t="s">
        <v>23</v>
      </c>
      <c r="BW3" t="s">
        <v>24</v>
      </c>
      <c r="BX3" t="s">
        <v>25</v>
      </c>
      <c r="BY3" t="s">
        <v>26</v>
      </c>
      <c r="BZ3" t="s">
        <v>27</v>
      </c>
      <c r="CA3" t="s">
        <v>28</v>
      </c>
      <c r="CB3" t="s">
        <v>22</v>
      </c>
      <c r="CC3" t="s">
        <v>23</v>
      </c>
      <c r="CD3" t="s">
        <v>24</v>
      </c>
      <c r="CE3" t="s">
        <v>25</v>
      </c>
      <c r="CF3" t="s">
        <v>26</v>
      </c>
      <c r="CG3" t="s">
        <v>27</v>
      </c>
      <c r="CH3" t="s">
        <v>28</v>
      </c>
      <c r="CI3" t="s">
        <v>22</v>
      </c>
      <c r="CJ3" t="s">
        <v>23</v>
      </c>
      <c r="CK3" t="s">
        <v>24</v>
      </c>
      <c r="CL3" t="s">
        <v>25</v>
      </c>
      <c r="CM3" t="s">
        <v>26</v>
      </c>
      <c r="CN3" t="s">
        <v>27</v>
      </c>
      <c r="CO3" t="s">
        <v>28</v>
      </c>
      <c r="CP3" t="s">
        <v>22</v>
      </c>
      <c r="CQ3" t="s">
        <v>23</v>
      </c>
      <c r="CR3" t="s">
        <v>24</v>
      </c>
      <c r="CS3" t="s">
        <v>25</v>
      </c>
      <c r="CT3" t="s">
        <v>26</v>
      </c>
      <c r="CU3" t="s">
        <v>27</v>
      </c>
      <c r="CV3" t="s">
        <v>28</v>
      </c>
      <c r="CW3" t="s">
        <v>22</v>
      </c>
      <c r="CX3" t="s">
        <v>23</v>
      </c>
      <c r="CY3" t="s">
        <v>24</v>
      </c>
      <c r="CZ3" t="s">
        <v>25</v>
      </c>
      <c r="DA3" t="s">
        <v>26</v>
      </c>
      <c r="DB3" t="s">
        <v>27</v>
      </c>
      <c r="DC3" t="s">
        <v>28</v>
      </c>
    </row>
    <row r="4" spans="1:107" x14ac:dyDescent="0.25">
      <c r="A4" t="s">
        <v>29</v>
      </c>
      <c r="C4" t="s">
        <v>30</v>
      </c>
    </row>
    <row r="5" spans="1:107" x14ac:dyDescent="0.25">
      <c r="B5" t="s">
        <v>31</v>
      </c>
      <c r="C5" s="3">
        <f>('Government Expenditures CANSIM '!C10/'Government Expenditures CANSIM '!C$53)*1000</f>
        <v>109.34925857100114</v>
      </c>
      <c r="D5" s="3">
        <f>('Government Expenditures CANSIM '!D10/'Government Expenditures CANSIM '!D$53)*1000</f>
        <v>112.51644651620326</v>
      </c>
      <c r="E5" s="3">
        <f>('Government Expenditures CANSIM '!E10/'Government Expenditures CANSIM '!E$53)*1000</f>
        <v>109.86984052383728</v>
      </c>
      <c r="F5" s="3">
        <f>('Government Expenditures CANSIM '!F10/'Government Expenditures CANSIM '!F$53)*1000</f>
        <v>114.29256433925286</v>
      </c>
      <c r="G5" s="3">
        <f>('Government Expenditures CANSIM '!G10/'Government Expenditures CANSIM '!G$53)*1000</f>
        <v>113.85509299834823</v>
      </c>
      <c r="H5" s="3">
        <f>('Government Expenditures CANSIM '!H10/'Government Expenditures CANSIM '!H$53)*1000</f>
        <v>120.50057992996565</v>
      </c>
      <c r="I5" s="3">
        <f>('Government Expenditures CANSIM '!I10/'Government Expenditures CANSIM '!I$53)*1000</f>
        <v>123.822742317284</v>
      </c>
      <c r="J5" s="3">
        <f>('Government Expenditures CANSIM '!J10/'Government Expenditures CANSIM '!J$53)*1000</f>
        <v>87.451466750504864</v>
      </c>
      <c r="K5" s="3">
        <f>('Government Expenditures CANSIM '!K10/'Government Expenditures CANSIM '!K$53)*1000</f>
        <v>87.241966437518229</v>
      </c>
      <c r="L5" s="3">
        <f>('Government Expenditures CANSIM '!L10/'Government Expenditures CANSIM '!L$53)*1000</f>
        <v>92.549170574648286</v>
      </c>
      <c r="M5" s="3">
        <f>('Government Expenditures CANSIM '!M10/'Government Expenditures CANSIM '!M$53)*1000</f>
        <v>92.600354098771632</v>
      </c>
      <c r="N5" s="3">
        <f>('Government Expenditures CANSIM '!N10/'Government Expenditures CANSIM '!N$53)*1000</f>
        <v>87.247939810040165</v>
      </c>
      <c r="O5" s="3">
        <f>('Government Expenditures CANSIM '!O10/'Government Expenditures CANSIM '!O$53)*1000</f>
        <v>93.177815438806363</v>
      </c>
      <c r="P5" s="3">
        <f>('Government Expenditures CANSIM '!P10/'Government Expenditures CANSIM '!P$53)*1000</f>
        <v>119.39793053133909</v>
      </c>
      <c r="Q5" s="3">
        <f>('Government Expenditures CANSIM '!Q10/'Government Expenditures CANSIM '!Q$53)*1000</f>
        <v>136.71507793655769</v>
      </c>
      <c r="R5" s="3">
        <f>('Government Expenditures CANSIM '!R10/'Government Expenditures CANSIM '!R$53)*1000</f>
        <v>117.27919814061592</v>
      </c>
      <c r="S5" s="3">
        <f>('Government Expenditures CANSIM '!S10/'Government Expenditures CANSIM '!S$53)*1000</f>
        <v>161.29476184957701</v>
      </c>
      <c r="T5" s="3">
        <f>('Government Expenditures CANSIM '!T10/'Government Expenditures CANSIM '!T$53)*1000</f>
        <v>141.41890372605482</v>
      </c>
      <c r="U5" s="3">
        <f>('Government Expenditures CANSIM '!U10/'Government Expenditures CANSIM '!U$53)*1000</f>
        <v>158.15730043351655</v>
      </c>
      <c r="V5" s="3">
        <f>('Government Expenditures CANSIM '!V10/'Government Expenditures CANSIM '!V$53)*1000</f>
        <v>150.88397033492132</v>
      </c>
      <c r="W5" s="3">
        <f>('Government Expenditures CANSIM '!W10/'Government Expenditures CANSIM '!W$53)*1000</f>
        <v>192.64284335661335</v>
      </c>
      <c r="X5" s="3">
        <f>('Government Expenditures CANSIM '!X10/'Government Expenditures CANSIM '!X$53)*1000</f>
        <v>126.03695997833034</v>
      </c>
      <c r="Y5" s="3">
        <f>('Government Expenditures CANSIM '!Y10/'Government Expenditures CANSIM '!Y$53)*1000</f>
        <v>110.94284765618349</v>
      </c>
      <c r="Z5" s="3">
        <f>('Government Expenditures CANSIM '!Z10/'Government Expenditures CANSIM '!Z$53)*1000</f>
        <v>110.76460189823077</v>
      </c>
      <c r="AA5" s="3">
        <f>('Government Expenditures CANSIM '!AA10/'Government Expenditures CANSIM '!AA$53)*1000</f>
        <v>115.09336995485572</v>
      </c>
      <c r="AB5" s="3">
        <f>('Government Expenditures CANSIM '!AB10/'Government Expenditures CANSIM '!AB$53)*1000</f>
        <v>108.75453821187767</v>
      </c>
      <c r="AC5" s="3">
        <f>('Government Expenditures CANSIM '!AC10/'Government Expenditures CANSIM '!AC$53)*1000</f>
        <v>117.26183543701924</v>
      </c>
      <c r="AD5" s="3">
        <f>('Government Expenditures CANSIM '!AD10/'Government Expenditures CANSIM '!AD$53)*1000</f>
        <v>136.66479075002559</v>
      </c>
      <c r="AE5" s="3">
        <f>('Government Expenditures CANSIM '!AE10/'Government Expenditures CANSIM '!AE$53)*1000</f>
        <v>73.493443780097437</v>
      </c>
      <c r="AF5" s="3">
        <f>('Government Expenditures CANSIM '!AF10/'Government Expenditures CANSIM '!AF$53)*1000</f>
        <v>74.138766164188524</v>
      </c>
      <c r="AG5" s="3">
        <f>('Government Expenditures CANSIM '!AG10/'Government Expenditures CANSIM '!AG$53)*1000</f>
        <v>74.344602082461634</v>
      </c>
      <c r="AH5" s="3">
        <f>('Government Expenditures CANSIM '!AH10/'Government Expenditures CANSIM '!AH$53)*1000</f>
        <v>91.491521832137238</v>
      </c>
      <c r="AI5" s="3">
        <f>('Government Expenditures CANSIM '!AI10/'Government Expenditures CANSIM '!AI$53)*1000</f>
        <v>74.033481211591123</v>
      </c>
      <c r="AJ5" s="3">
        <f>('Government Expenditures CANSIM '!AJ10/'Government Expenditures CANSIM '!AJ$53)*1000</f>
        <v>83.887976199561649</v>
      </c>
      <c r="AK5" s="3">
        <f>('Government Expenditures CANSIM '!AK10/'Government Expenditures CANSIM '!AK$53)*1000</f>
        <v>118.84963917883184</v>
      </c>
      <c r="AL5" s="3">
        <f>('Government Expenditures CANSIM '!AL10/'Government Expenditures CANSIM '!AL$53)*1000</f>
        <v>153.59149573863846</v>
      </c>
      <c r="AM5" s="3">
        <f>('Government Expenditures CANSIM '!AM10/'Government Expenditures CANSIM '!AM$53)*1000</f>
        <v>160.49917790113315</v>
      </c>
      <c r="AN5" s="3">
        <f>('Government Expenditures CANSIM '!AN10/'Government Expenditures CANSIM '!AN$53)*1000</f>
        <v>162.51149512311321</v>
      </c>
      <c r="AO5" s="3">
        <f>('Government Expenditures CANSIM '!AO10/'Government Expenditures CANSIM '!AO$53)*1000</f>
        <v>165.88674530258652</v>
      </c>
      <c r="AP5" s="3">
        <f>('Government Expenditures CANSIM '!AP10/'Government Expenditures CANSIM '!AP$53)*1000</f>
        <v>168.58171855769646</v>
      </c>
      <c r="AQ5" s="3">
        <f>('Government Expenditures CANSIM '!AQ10/'Government Expenditures CANSIM '!AQ$53)*1000</f>
        <v>179.48497273479799</v>
      </c>
      <c r="AR5" s="3">
        <f>('Government Expenditures CANSIM '!AR10/'Government Expenditures CANSIM '!AR$53)*1000</f>
        <v>187.27390974022308</v>
      </c>
      <c r="AS5" s="3">
        <f>('Government Expenditures CANSIM '!AS10/'Government Expenditures CANSIM '!AS$53)*1000</f>
        <v>111.33341429128971</v>
      </c>
      <c r="AT5" s="3">
        <f>('Government Expenditures CANSIM '!AT10/'Government Expenditures CANSIM '!AT$53)*1000</f>
        <v>115.71215278699674</v>
      </c>
      <c r="AU5" s="3">
        <f>('Government Expenditures CANSIM '!AU10/'Government Expenditures CANSIM '!AU$53)*1000</f>
        <v>106.54855989022931</v>
      </c>
      <c r="AV5" s="3">
        <f>('Government Expenditures CANSIM '!AV10/'Government Expenditures CANSIM '!AV$53)*1000</f>
        <v>106.94930088569799</v>
      </c>
      <c r="AW5" s="3">
        <f>('Government Expenditures CANSIM '!AW10/'Government Expenditures CANSIM '!AW$53)*1000</f>
        <v>105.68989454285479</v>
      </c>
      <c r="AX5" s="3">
        <f>('Government Expenditures CANSIM '!AX10/'Government Expenditures CANSIM '!AX$53)*1000</f>
        <v>112.79765885002642</v>
      </c>
      <c r="AY5" s="3">
        <f>('Government Expenditures CANSIM '!AY10/'Government Expenditures CANSIM '!AY$53)*1000</f>
        <v>109.85052327815579</v>
      </c>
      <c r="AZ5" s="3">
        <f>('Government Expenditures CANSIM '!AZ10/'Government Expenditures CANSIM '!AZ$53)*1000</f>
        <v>72.567282802622216</v>
      </c>
      <c r="BA5" s="3">
        <f>('Government Expenditures CANSIM '!BA10/'Government Expenditures CANSIM '!BA$53)*1000</f>
        <v>71.617182532444389</v>
      </c>
      <c r="BB5" s="3">
        <f>('Government Expenditures CANSIM '!BB10/'Government Expenditures CANSIM '!BB$53)*1000</f>
        <v>72.711209032950165</v>
      </c>
      <c r="BC5" s="3">
        <f>('Government Expenditures CANSIM '!BC10/'Government Expenditures CANSIM '!BC$53)*1000</f>
        <v>72.830151694630274</v>
      </c>
      <c r="BD5" s="3">
        <f>('Government Expenditures CANSIM '!BD10/'Government Expenditures CANSIM '!BD$53)*1000</f>
        <v>68.019615772318488</v>
      </c>
      <c r="BE5" s="3">
        <f>('Government Expenditures CANSIM '!BE10/'Government Expenditures CANSIM '!BE$53)*1000</f>
        <v>75.435703700611555</v>
      </c>
      <c r="BF5" s="3">
        <f>('Government Expenditures CANSIM '!BF10/'Government Expenditures CANSIM '!BF$53)*1000</f>
        <v>90.139803203161463</v>
      </c>
      <c r="BG5" s="3">
        <f>('Government Expenditures CANSIM '!BG10/'Government Expenditures CANSIM '!BG$53)*1000</f>
        <v>44.655384559799117</v>
      </c>
      <c r="BH5" s="3">
        <f>('Government Expenditures CANSIM '!BH10/'Government Expenditures CANSIM '!BH$53)*1000</f>
        <v>48.510803854071511</v>
      </c>
      <c r="BI5" s="3">
        <f>('Government Expenditures CANSIM '!BI10/'Government Expenditures CANSIM '!BI$53)*1000</f>
        <v>48.934071464519377</v>
      </c>
      <c r="BJ5" s="3">
        <f>('Government Expenditures CANSIM '!BJ10/'Government Expenditures CANSIM '!BJ$53)*1000</f>
        <v>48.415118601571685</v>
      </c>
      <c r="BK5" s="3">
        <f>('Government Expenditures CANSIM '!BK10/'Government Expenditures CANSIM '!BK$53)*1000</f>
        <v>49.690345938372559</v>
      </c>
      <c r="BL5" s="3">
        <f>('Government Expenditures CANSIM '!BL10/'Government Expenditures CANSIM '!BL$53)*1000</f>
        <v>56.402373098592108</v>
      </c>
      <c r="BM5" s="3">
        <f>('Government Expenditures CANSIM '!BM10/'Government Expenditures CANSIM '!BM$53)*1000</f>
        <v>62.002147235410249</v>
      </c>
      <c r="BN5" s="3">
        <f>('Government Expenditures CANSIM '!BN10/'Government Expenditures CANSIM '!BN$53)*1000</f>
        <v>46.893167434532437</v>
      </c>
      <c r="BO5" s="3">
        <f>('Government Expenditures CANSIM '!BO10/'Government Expenditures CANSIM '!BO$53)*1000</f>
        <v>43.106919264339538</v>
      </c>
      <c r="BP5" s="3">
        <f>('Government Expenditures CANSIM '!BP10/'Government Expenditures CANSIM '!BP$53)*1000</f>
        <v>47.449731588720219</v>
      </c>
      <c r="BQ5" s="3">
        <f>('Government Expenditures CANSIM '!BQ10/'Government Expenditures CANSIM '!BQ$53)*1000</f>
        <v>57.460994425144548</v>
      </c>
      <c r="BR5" s="3">
        <f>('Government Expenditures CANSIM '!BR10/'Government Expenditures CANSIM '!BR$53)*1000</f>
        <v>56.232138268547104</v>
      </c>
      <c r="BS5" s="3">
        <f>('Government Expenditures CANSIM '!BS10/'Government Expenditures CANSIM '!BS$53)*1000</f>
        <v>59.650608923160441</v>
      </c>
      <c r="BT5" s="3">
        <f>('Government Expenditures CANSIM '!BT10/'Government Expenditures CANSIM '!BT$53)*1000</f>
        <v>71.323806821208834</v>
      </c>
      <c r="BU5" s="3">
        <f>('Government Expenditures CANSIM '!BU10/'Government Expenditures CANSIM '!BU$53)*1000</f>
        <v>49.380019115127666</v>
      </c>
      <c r="BV5" s="3">
        <f>('Government Expenditures CANSIM '!BV10/'Government Expenditures CANSIM '!BV$53)*1000</f>
        <v>45.352942294721096</v>
      </c>
      <c r="BW5" s="3">
        <f>('Government Expenditures CANSIM '!BW10/'Government Expenditures CANSIM '!BW$53)*1000</f>
        <v>48.193520496122311</v>
      </c>
      <c r="BX5" s="3">
        <f>('Government Expenditures CANSIM '!BX10/'Government Expenditures CANSIM '!BX$53)*1000</f>
        <v>45.540872564768591</v>
      </c>
      <c r="BY5" s="3">
        <f>('Government Expenditures CANSIM '!BY10/'Government Expenditures CANSIM '!BY$53)*1000</f>
        <v>48.305237213655424</v>
      </c>
      <c r="BZ5" s="3">
        <f>('Government Expenditures CANSIM '!BZ10/'Government Expenditures CANSIM '!BZ$53)*1000</f>
        <v>51.593622566755016</v>
      </c>
      <c r="CA5" s="3">
        <f>('Government Expenditures CANSIM '!CA10/'Government Expenditures CANSIM '!CA$53)*1000</f>
        <v>53.336283864028296</v>
      </c>
      <c r="CB5" s="3">
        <f>('Government Expenditures CANSIM '!CB10/'Government Expenditures CANSIM '!CB$53)*1000</f>
        <v>534.43650819301251</v>
      </c>
      <c r="CC5" s="3">
        <f>('Government Expenditures CANSIM '!CC10/'Government Expenditures CANSIM '!CC$53)*1000</f>
        <v>567.50914004132892</v>
      </c>
      <c r="CD5" s="3">
        <f>('Government Expenditures CANSIM '!CD10/'Government Expenditures CANSIM '!CD$53)*1000</f>
        <v>591.74973355902455</v>
      </c>
      <c r="CE5" s="3">
        <f>('Government Expenditures CANSIM '!CE10/'Government Expenditures CANSIM '!CE$53)*1000</f>
        <v>599.00223103619237</v>
      </c>
      <c r="CF5" s="3">
        <f>('Government Expenditures CANSIM '!CF10/'Government Expenditures CANSIM '!CF$53)*1000</f>
        <v>600.60207654973271</v>
      </c>
      <c r="CG5" s="3">
        <f>('Government Expenditures CANSIM '!CG10/'Government Expenditures CANSIM '!CG$53)*1000</f>
        <v>586.25275821418859</v>
      </c>
      <c r="CH5" s="3">
        <f>('Government Expenditures CANSIM '!CH10/'Government Expenditures CANSIM '!CH$53)*1000</f>
        <v>551.15472414099781</v>
      </c>
      <c r="CI5" s="3">
        <f>('Government Expenditures CANSIM '!CI10/'Government Expenditures CANSIM '!CI$53)*1000</f>
        <v>696.64319248826291</v>
      </c>
      <c r="CJ5" s="3">
        <f>('Government Expenditures CANSIM '!CJ10/'Government Expenditures CANSIM '!CJ$53)*1000</f>
        <v>802.72941393802239</v>
      </c>
      <c r="CK5" s="3">
        <f>('Government Expenditures CANSIM '!CK10/'Government Expenditures CANSIM '!CK$53)*1000</f>
        <v>658.54838709677426</v>
      </c>
      <c r="CL5" s="3">
        <f>('Government Expenditures CANSIM '!CL10/'Government Expenditures CANSIM '!CL$53)*1000</f>
        <v>725.67683364598531</v>
      </c>
      <c r="CM5" s="3">
        <f>('Government Expenditures CANSIM '!CM10/'Government Expenditures CANSIM '!CM$53)*1000</f>
        <v>771.64991238587106</v>
      </c>
      <c r="CN5" s="3">
        <f>('Government Expenditures CANSIM '!CN10/'Government Expenditures CANSIM '!CN$53)*1000</f>
        <v>827.90590405904061</v>
      </c>
      <c r="CO5" s="3">
        <f>('Government Expenditures CANSIM '!CO10/'Government Expenditures CANSIM '!CO$53)*1000</f>
        <v>896.90888868291779</v>
      </c>
      <c r="CP5" s="3">
        <f>('Government Expenditures CANSIM '!CP10/'Government Expenditures CANSIM '!CP$53)*1000</f>
        <v>331.62812904986015</v>
      </c>
      <c r="CQ5" s="3">
        <f>('Government Expenditures CANSIM '!CQ10/'Government Expenditures CANSIM '!CQ$53)*1000</f>
        <v>247.74759687845398</v>
      </c>
      <c r="CR5" s="3">
        <f>('Government Expenditures CANSIM '!CR10/'Government Expenditures CANSIM '!CR$53)*1000</f>
        <v>263.8518079040179</v>
      </c>
      <c r="CS5" s="3">
        <f>('Government Expenditures CANSIM '!CS10/'Government Expenditures CANSIM '!CS$53)*1000</f>
        <v>312.75760231071303</v>
      </c>
      <c r="CT5" s="3">
        <f>('Government Expenditures CANSIM '!CT10/'Government Expenditures CANSIM '!CT$53)*1000</f>
        <v>389.80729415512025</v>
      </c>
      <c r="CU5" s="3">
        <f>('Government Expenditures CANSIM '!CU10/'Government Expenditures CANSIM '!CU$53)*1000</f>
        <v>359.21234165307914</v>
      </c>
      <c r="CV5" s="3">
        <f>('Government Expenditures CANSIM '!CV10/'Government Expenditures CANSIM '!CV$53)*1000</f>
        <v>491.85507868822287</v>
      </c>
      <c r="CW5" s="1">
        <v>172054</v>
      </c>
      <c r="CX5" s="1">
        <v>208963</v>
      </c>
      <c r="CY5" s="1">
        <v>196662</v>
      </c>
      <c r="CZ5" s="1">
        <v>275163</v>
      </c>
      <c r="DA5" s="1">
        <v>274664</v>
      </c>
      <c r="DB5" s="1">
        <v>265562</v>
      </c>
      <c r="DC5" s="1">
        <v>217215</v>
      </c>
    </row>
    <row r="6" spans="1:107" x14ac:dyDescent="0.25">
      <c r="B6" t="s">
        <v>32</v>
      </c>
      <c r="C6" s="3">
        <f>('Government Expenditures CANSIM '!C11/'Government Expenditures CANSIM '!C$53)*1000</f>
        <v>1.3256529794500245</v>
      </c>
      <c r="D6" s="3">
        <f>('Government Expenditures CANSIM '!D11/'Government Expenditures CANSIM '!D$53)*1000</f>
        <v>0</v>
      </c>
      <c r="E6" s="3">
        <f>('Government Expenditures CANSIM '!E11/'Government Expenditures CANSIM '!E$53)*1000</f>
        <v>0</v>
      </c>
      <c r="F6" s="3">
        <f>('Government Expenditures CANSIM '!F11/'Government Expenditures CANSIM '!F$53)*1000</f>
        <v>0</v>
      </c>
      <c r="G6" s="3">
        <f>('Government Expenditures CANSIM '!G11/'Government Expenditures CANSIM '!G$53)*1000</f>
        <v>0</v>
      </c>
      <c r="H6" s="3">
        <f>('Government Expenditures CANSIM '!H11/'Government Expenditures CANSIM '!H$53)*1000</f>
        <v>0</v>
      </c>
      <c r="I6" s="3">
        <f>('Government Expenditures CANSIM '!I11/'Government Expenditures CANSIM '!I$53)*1000</f>
        <v>0</v>
      </c>
      <c r="J6" s="3">
        <f>('Government Expenditures CANSIM '!J11/'Government Expenditures CANSIM '!J$53)*1000</f>
        <v>0</v>
      </c>
      <c r="K6" s="3">
        <f>('Government Expenditures CANSIM '!K11/'Government Expenditures CANSIM '!K$53)*1000</f>
        <v>0</v>
      </c>
      <c r="L6" s="3">
        <f>('Government Expenditures CANSIM '!L11/'Government Expenditures CANSIM '!L$53)*1000</f>
        <v>0</v>
      </c>
      <c r="M6" s="3">
        <f>('Government Expenditures CANSIM '!M11/'Government Expenditures CANSIM '!M$53)*1000</f>
        <v>0</v>
      </c>
      <c r="N6" s="3">
        <f>('Government Expenditures CANSIM '!N11/'Government Expenditures CANSIM '!N$53)*1000</f>
        <v>0</v>
      </c>
      <c r="O6" s="3">
        <f>('Government Expenditures CANSIM '!O11/'Government Expenditures CANSIM '!O$53)*1000</f>
        <v>0</v>
      </c>
      <c r="P6" s="3">
        <f>('Government Expenditures CANSIM '!P11/'Government Expenditures CANSIM '!P$53)*1000</f>
        <v>0</v>
      </c>
      <c r="Q6" s="3">
        <f>('Government Expenditures CANSIM '!Q11/'Government Expenditures CANSIM '!Q$53)*1000</f>
        <v>0</v>
      </c>
      <c r="R6" s="3">
        <f>('Government Expenditures CANSIM '!R11/'Government Expenditures CANSIM '!R$53)*1000</f>
        <v>0</v>
      </c>
      <c r="S6" s="3">
        <f>('Government Expenditures CANSIM '!S11/'Government Expenditures CANSIM '!S$53)*1000</f>
        <v>0</v>
      </c>
      <c r="T6" s="3">
        <f>('Government Expenditures CANSIM '!T11/'Government Expenditures CANSIM '!T$53)*1000</f>
        <v>0</v>
      </c>
      <c r="U6" s="3">
        <f>('Government Expenditures CANSIM '!U11/'Government Expenditures CANSIM '!U$53)*1000</f>
        <v>0</v>
      </c>
      <c r="V6" s="3">
        <f>('Government Expenditures CANSIM '!V11/'Government Expenditures CANSIM '!V$53)*1000</f>
        <v>0</v>
      </c>
      <c r="W6" s="3">
        <f>('Government Expenditures CANSIM '!W11/'Government Expenditures CANSIM '!W$53)*1000</f>
        <v>0</v>
      </c>
      <c r="X6" s="3">
        <f>('Government Expenditures CANSIM '!X11/'Government Expenditures CANSIM '!X$53)*1000</f>
        <v>0</v>
      </c>
      <c r="Y6" s="3">
        <f>('Government Expenditures CANSIM '!Y11/'Government Expenditures CANSIM '!Y$53)*1000</f>
        <v>0</v>
      </c>
      <c r="Z6" s="3">
        <f>('Government Expenditures CANSIM '!Z11/'Government Expenditures CANSIM '!Z$53)*1000</f>
        <v>0</v>
      </c>
      <c r="AA6" s="3">
        <f>('Government Expenditures CANSIM '!AA11/'Government Expenditures CANSIM '!AA$53)*1000</f>
        <v>0</v>
      </c>
      <c r="AB6" s="3">
        <f>('Government Expenditures CANSIM '!AB11/'Government Expenditures CANSIM '!AB$53)*1000</f>
        <v>0</v>
      </c>
      <c r="AC6" s="3">
        <f>('Government Expenditures CANSIM '!AC11/'Government Expenditures CANSIM '!AC$53)*1000</f>
        <v>0</v>
      </c>
      <c r="AD6" s="3">
        <f>('Government Expenditures CANSIM '!AD11/'Government Expenditures CANSIM '!AD$53)*1000</f>
        <v>0</v>
      </c>
      <c r="AE6" s="3">
        <f>('Government Expenditures CANSIM '!AE11/'Government Expenditures CANSIM '!AE$53)*1000</f>
        <v>0</v>
      </c>
      <c r="AF6" s="3">
        <f>('Government Expenditures CANSIM '!AF11/'Government Expenditures CANSIM '!AF$53)*1000</f>
        <v>0</v>
      </c>
      <c r="AG6" s="3">
        <f>('Government Expenditures CANSIM '!AG11/'Government Expenditures CANSIM '!AG$53)*1000</f>
        <v>0</v>
      </c>
      <c r="AH6" s="3">
        <f>('Government Expenditures CANSIM '!AH11/'Government Expenditures CANSIM '!AH$53)*1000</f>
        <v>0</v>
      </c>
      <c r="AI6" s="3">
        <f>('Government Expenditures CANSIM '!AI11/'Government Expenditures CANSIM '!AI$53)*1000</f>
        <v>0</v>
      </c>
      <c r="AJ6" s="3">
        <f>('Government Expenditures CANSIM '!AJ11/'Government Expenditures CANSIM '!AJ$53)*1000</f>
        <v>0</v>
      </c>
      <c r="AK6" s="3">
        <f>('Government Expenditures CANSIM '!AK11/'Government Expenditures CANSIM '!AK$53)*1000</f>
        <v>0</v>
      </c>
      <c r="AL6" s="3">
        <f>('Government Expenditures CANSIM '!AL11/'Government Expenditures CANSIM '!AL$53)*1000</f>
        <v>3.6612215230718941</v>
      </c>
      <c r="AM6" s="3">
        <f>('Government Expenditures CANSIM '!AM11/'Government Expenditures CANSIM '!AM$53)*1000</f>
        <v>0</v>
      </c>
      <c r="AN6" s="3">
        <f>('Government Expenditures CANSIM '!AN11/'Government Expenditures CANSIM '!AN$53)*1000</f>
        <v>0</v>
      </c>
      <c r="AO6" s="3">
        <f>('Government Expenditures CANSIM '!AO11/'Government Expenditures CANSIM '!AO$53)*1000</f>
        <v>0</v>
      </c>
      <c r="AP6" s="3">
        <f>('Government Expenditures CANSIM '!AP11/'Government Expenditures CANSIM '!AP$53)*1000</f>
        <v>0</v>
      </c>
      <c r="AQ6" s="3">
        <f>('Government Expenditures CANSIM '!AQ11/'Government Expenditures CANSIM '!AQ$53)*1000</f>
        <v>0</v>
      </c>
      <c r="AR6" s="3">
        <f>('Government Expenditures CANSIM '!AR11/'Government Expenditures CANSIM '!AR$53)*1000</f>
        <v>0</v>
      </c>
      <c r="AS6" s="3">
        <f>('Government Expenditures CANSIM '!AS11/'Government Expenditures CANSIM '!AS$53)*1000</f>
        <v>1.1849696844575179</v>
      </c>
      <c r="AT6" s="3">
        <f>('Government Expenditures CANSIM '!AT11/'Government Expenditures CANSIM '!AT$53)*1000</f>
        <v>0</v>
      </c>
      <c r="AU6" s="3">
        <f>('Government Expenditures CANSIM '!AU11/'Government Expenditures CANSIM '!AU$53)*1000</f>
        <v>0</v>
      </c>
      <c r="AV6" s="3">
        <f>('Government Expenditures CANSIM '!AV11/'Government Expenditures CANSIM '!AV$53)*1000</f>
        <v>0</v>
      </c>
      <c r="AW6" s="3">
        <f>('Government Expenditures CANSIM '!AW11/'Government Expenditures CANSIM '!AW$53)*1000</f>
        <v>0</v>
      </c>
      <c r="AX6" s="3">
        <f>('Government Expenditures CANSIM '!AX11/'Government Expenditures CANSIM '!AX$53)*1000</f>
        <v>0</v>
      </c>
      <c r="AY6" s="3">
        <f>('Government Expenditures CANSIM '!AY11/'Government Expenditures CANSIM '!AY$53)*1000</f>
        <v>0</v>
      </c>
      <c r="AZ6" s="3">
        <f>('Government Expenditures CANSIM '!AZ11/'Government Expenditures CANSIM '!AZ$53)*1000</f>
        <v>0</v>
      </c>
      <c r="BA6" s="3">
        <f>('Government Expenditures CANSIM '!BA11/'Government Expenditures CANSIM '!BA$53)*1000</f>
        <v>0</v>
      </c>
      <c r="BB6" s="3">
        <f>('Government Expenditures CANSIM '!BB11/'Government Expenditures CANSIM '!BB$53)*1000</f>
        <v>0</v>
      </c>
      <c r="BC6" s="3">
        <f>('Government Expenditures CANSIM '!BC11/'Government Expenditures CANSIM '!BC$53)*1000</f>
        <v>0</v>
      </c>
      <c r="BD6" s="3">
        <f>('Government Expenditures CANSIM '!BD11/'Government Expenditures CANSIM '!BD$53)*1000</f>
        <v>0</v>
      </c>
      <c r="BE6" s="3">
        <f>('Government Expenditures CANSIM '!BE11/'Government Expenditures CANSIM '!BE$53)*1000</f>
        <v>0</v>
      </c>
      <c r="BF6" s="3">
        <f>('Government Expenditures CANSIM '!BF11/'Government Expenditures CANSIM '!BF$53)*1000</f>
        <v>0</v>
      </c>
      <c r="BG6" s="3">
        <f>('Government Expenditures CANSIM '!BG11/'Government Expenditures CANSIM '!BG$53)*1000</f>
        <v>0</v>
      </c>
      <c r="BH6" s="3">
        <f>('Government Expenditures CANSIM '!BH11/'Government Expenditures CANSIM '!BH$53)*1000</f>
        <v>0</v>
      </c>
      <c r="BI6" s="3">
        <f>('Government Expenditures CANSIM '!BI11/'Government Expenditures CANSIM '!BI$53)*1000</f>
        <v>0</v>
      </c>
      <c r="BJ6" s="3">
        <f>('Government Expenditures CANSIM '!BJ11/'Government Expenditures CANSIM '!BJ$53)*1000</f>
        <v>0</v>
      </c>
      <c r="BK6" s="3">
        <f>('Government Expenditures CANSIM '!BK11/'Government Expenditures CANSIM '!BK$53)*1000</f>
        <v>0</v>
      </c>
      <c r="BL6" s="3">
        <f>('Government Expenditures CANSIM '!BL11/'Government Expenditures CANSIM '!BL$53)*1000</f>
        <v>0</v>
      </c>
      <c r="BM6" s="3">
        <f>('Government Expenditures CANSIM '!BM11/'Government Expenditures CANSIM '!BM$53)*1000</f>
        <v>0</v>
      </c>
      <c r="BN6" s="3">
        <f>('Government Expenditures CANSIM '!BN11/'Government Expenditures CANSIM '!BN$53)*1000</f>
        <v>0</v>
      </c>
      <c r="BO6" s="3">
        <f>('Government Expenditures CANSIM '!BO11/'Government Expenditures CANSIM '!BO$53)*1000</f>
        <v>0</v>
      </c>
      <c r="BP6" s="3">
        <f>('Government Expenditures CANSIM '!BP11/'Government Expenditures CANSIM '!BP$53)*1000</f>
        <v>0</v>
      </c>
      <c r="BQ6" s="3">
        <f>('Government Expenditures CANSIM '!BQ11/'Government Expenditures CANSIM '!BQ$53)*1000</f>
        <v>0</v>
      </c>
      <c r="BR6" s="3">
        <f>('Government Expenditures CANSIM '!BR11/'Government Expenditures CANSIM '!BR$53)*1000</f>
        <v>0</v>
      </c>
      <c r="BS6" s="3">
        <f>('Government Expenditures CANSIM '!BS11/'Government Expenditures CANSIM '!BS$53)*1000</f>
        <v>0</v>
      </c>
      <c r="BT6" s="3">
        <f>('Government Expenditures CANSIM '!BT11/'Government Expenditures CANSIM '!BT$53)*1000</f>
        <v>0</v>
      </c>
      <c r="BU6" s="3">
        <f>('Government Expenditures CANSIM '!BU11/'Government Expenditures CANSIM '!BU$53)*1000</f>
        <v>0</v>
      </c>
      <c r="BV6" s="3">
        <f>('Government Expenditures CANSIM '!BV11/'Government Expenditures CANSIM '!BV$53)*1000</f>
        <v>0</v>
      </c>
      <c r="BW6" s="3">
        <f>('Government Expenditures CANSIM '!BW11/'Government Expenditures CANSIM '!BW$53)*1000</f>
        <v>0</v>
      </c>
      <c r="BX6" s="3">
        <f>('Government Expenditures CANSIM '!BX11/'Government Expenditures CANSIM '!BX$53)*1000</f>
        <v>0</v>
      </c>
      <c r="BY6" s="3">
        <f>('Government Expenditures CANSIM '!BY11/'Government Expenditures CANSIM '!BY$53)*1000</f>
        <v>0</v>
      </c>
      <c r="BZ6" s="3">
        <f>('Government Expenditures CANSIM '!BZ11/'Government Expenditures CANSIM '!BZ$53)*1000</f>
        <v>0</v>
      </c>
      <c r="CA6" s="3">
        <f>('Government Expenditures CANSIM '!CA11/'Government Expenditures CANSIM '!CA$53)*1000</f>
        <v>0</v>
      </c>
      <c r="CB6" s="3">
        <f>('Government Expenditures CANSIM '!CB11/'Government Expenditures CANSIM '!CB$53)*1000</f>
        <v>0</v>
      </c>
      <c r="CC6" s="3">
        <f>('Government Expenditures CANSIM '!CC11/'Government Expenditures CANSIM '!CC$53)*1000</f>
        <v>0</v>
      </c>
      <c r="CD6" s="3">
        <f>('Government Expenditures CANSIM '!CD11/'Government Expenditures CANSIM '!CD$53)*1000</f>
        <v>0</v>
      </c>
      <c r="CE6" s="3">
        <f>('Government Expenditures CANSIM '!CE11/'Government Expenditures CANSIM '!CE$53)*1000</f>
        <v>0</v>
      </c>
      <c r="CF6" s="3">
        <f>('Government Expenditures CANSIM '!CF11/'Government Expenditures CANSIM '!CF$53)*1000</f>
        <v>0</v>
      </c>
      <c r="CG6" s="3">
        <f>('Government Expenditures CANSIM '!CG11/'Government Expenditures CANSIM '!CG$53)*1000</f>
        <v>0</v>
      </c>
      <c r="CH6" s="3">
        <f>('Government Expenditures CANSIM '!CH11/'Government Expenditures CANSIM '!CH$53)*1000</f>
        <v>0</v>
      </c>
      <c r="CI6" s="3">
        <f>('Government Expenditures CANSIM '!CI11/'Government Expenditures CANSIM '!CI$53)*1000</f>
        <v>0</v>
      </c>
      <c r="CJ6" s="3">
        <f>('Government Expenditures CANSIM '!CJ11/'Government Expenditures CANSIM '!CJ$53)*1000</f>
        <v>0</v>
      </c>
      <c r="CK6" s="3">
        <f>('Government Expenditures CANSIM '!CK11/'Government Expenditures CANSIM '!CK$53)*1000</f>
        <v>0</v>
      </c>
      <c r="CL6" s="3">
        <f>('Government Expenditures CANSIM '!CL11/'Government Expenditures CANSIM '!CL$53)*1000</f>
        <v>0</v>
      </c>
      <c r="CM6" s="3">
        <f>('Government Expenditures CANSIM '!CM11/'Government Expenditures CANSIM '!CM$53)*1000</f>
        <v>0</v>
      </c>
      <c r="CN6" s="3">
        <f>('Government Expenditures CANSIM '!CN11/'Government Expenditures CANSIM '!CN$53)*1000</f>
        <v>0</v>
      </c>
      <c r="CO6" s="3">
        <f>('Government Expenditures CANSIM '!CO11/'Government Expenditures CANSIM '!CO$53)*1000</f>
        <v>0</v>
      </c>
      <c r="CP6" s="3">
        <f>('Government Expenditures CANSIM '!CP11/'Government Expenditures CANSIM '!CP$53)*1000</f>
        <v>0</v>
      </c>
      <c r="CQ6" s="3">
        <f>('Government Expenditures CANSIM '!CQ11/'Government Expenditures CANSIM '!CQ$53)*1000</f>
        <v>0</v>
      </c>
      <c r="CR6" s="3">
        <f>('Government Expenditures CANSIM '!CR11/'Government Expenditures CANSIM '!CR$53)*1000</f>
        <v>0</v>
      </c>
      <c r="CS6" s="3">
        <f>('Government Expenditures CANSIM '!CS11/'Government Expenditures CANSIM '!CS$53)*1000</f>
        <v>0</v>
      </c>
      <c r="CT6" s="3">
        <f>('Government Expenditures CANSIM '!CT11/'Government Expenditures CANSIM '!CT$53)*1000</f>
        <v>0</v>
      </c>
      <c r="CU6" s="3">
        <f>('Government Expenditures CANSIM '!CU11/'Government Expenditures CANSIM '!CU$53)*1000</f>
        <v>0</v>
      </c>
      <c r="CV6" s="3">
        <f>('Government Expenditures CANSIM '!CV11/'Government Expenditures CANSIM '!CV$53)*1000</f>
        <v>0</v>
      </c>
      <c r="CW6">
        <v>32</v>
      </c>
      <c r="CX6">
        <v>0</v>
      </c>
      <c r="CY6">
        <v>0</v>
      </c>
      <c r="CZ6">
        <v>0</v>
      </c>
      <c r="DA6">
        <v>0</v>
      </c>
      <c r="DB6">
        <v>0</v>
      </c>
      <c r="DC6">
        <v>0</v>
      </c>
    </row>
    <row r="7" spans="1:107" x14ac:dyDescent="0.25">
      <c r="B7" t="s">
        <v>33</v>
      </c>
      <c r="C7" s="3">
        <f>('Government Expenditures CANSIM '!C12/'Government Expenditures CANSIM '!C$53)*1000</f>
        <v>1.3256529794500245</v>
      </c>
      <c r="D7" s="3">
        <f>('Government Expenditures CANSIM '!D12/'Government Expenditures CANSIM '!D$53)*1000</f>
        <v>0</v>
      </c>
      <c r="E7" s="3">
        <f>('Government Expenditures CANSIM '!E12/'Government Expenditures CANSIM '!E$53)*1000</f>
        <v>0</v>
      </c>
      <c r="F7" s="3">
        <f>('Government Expenditures CANSIM '!F12/'Government Expenditures CANSIM '!F$53)*1000</f>
        <v>0</v>
      </c>
      <c r="G7" s="3">
        <f>('Government Expenditures CANSIM '!G12/'Government Expenditures CANSIM '!G$53)*1000</f>
        <v>0</v>
      </c>
      <c r="H7" s="3">
        <f>('Government Expenditures CANSIM '!H12/'Government Expenditures CANSIM '!H$53)*1000</f>
        <v>0</v>
      </c>
      <c r="I7" s="3">
        <f>('Government Expenditures CANSIM '!I12/'Government Expenditures CANSIM '!I$53)*1000</f>
        <v>0</v>
      </c>
      <c r="J7" s="3">
        <f>('Government Expenditures CANSIM '!J12/'Government Expenditures CANSIM '!J$53)*1000</f>
        <v>0</v>
      </c>
      <c r="K7" s="3">
        <f>('Government Expenditures CANSIM '!K12/'Government Expenditures CANSIM '!K$53)*1000</f>
        <v>0</v>
      </c>
      <c r="L7" s="3">
        <f>('Government Expenditures CANSIM '!L12/'Government Expenditures CANSIM '!L$53)*1000</f>
        <v>0</v>
      </c>
      <c r="M7" s="3">
        <f>('Government Expenditures CANSIM '!M12/'Government Expenditures CANSIM '!M$53)*1000</f>
        <v>0</v>
      </c>
      <c r="N7" s="3">
        <f>('Government Expenditures CANSIM '!N12/'Government Expenditures CANSIM '!N$53)*1000</f>
        <v>0</v>
      </c>
      <c r="O7" s="3">
        <f>('Government Expenditures CANSIM '!O12/'Government Expenditures CANSIM '!O$53)*1000</f>
        <v>0</v>
      </c>
      <c r="P7" s="3">
        <f>('Government Expenditures CANSIM '!P12/'Government Expenditures CANSIM '!P$53)*1000</f>
        <v>0</v>
      </c>
      <c r="Q7" s="3">
        <f>('Government Expenditures CANSIM '!Q12/'Government Expenditures CANSIM '!Q$53)*1000</f>
        <v>0</v>
      </c>
      <c r="R7" s="3">
        <f>('Government Expenditures CANSIM '!R12/'Government Expenditures CANSIM '!R$53)*1000</f>
        <v>0</v>
      </c>
      <c r="S7" s="3">
        <f>('Government Expenditures CANSIM '!S12/'Government Expenditures CANSIM '!S$53)*1000</f>
        <v>0</v>
      </c>
      <c r="T7" s="3">
        <f>('Government Expenditures CANSIM '!T12/'Government Expenditures CANSIM '!T$53)*1000</f>
        <v>0</v>
      </c>
      <c r="U7" s="3">
        <f>('Government Expenditures CANSIM '!U12/'Government Expenditures CANSIM '!U$53)*1000</f>
        <v>0</v>
      </c>
      <c r="V7" s="3">
        <f>('Government Expenditures CANSIM '!V12/'Government Expenditures CANSIM '!V$53)*1000</f>
        <v>0</v>
      </c>
      <c r="W7" s="3">
        <f>('Government Expenditures CANSIM '!W12/'Government Expenditures CANSIM '!W$53)*1000</f>
        <v>0</v>
      </c>
      <c r="X7" s="3">
        <f>('Government Expenditures CANSIM '!X12/'Government Expenditures CANSIM '!X$53)*1000</f>
        <v>0</v>
      </c>
      <c r="Y7" s="3">
        <f>('Government Expenditures CANSIM '!Y12/'Government Expenditures CANSIM '!Y$53)*1000</f>
        <v>0</v>
      </c>
      <c r="Z7" s="3">
        <f>('Government Expenditures CANSIM '!Z12/'Government Expenditures CANSIM '!Z$53)*1000</f>
        <v>0</v>
      </c>
      <c r="AA7" s="3">
        <f>('Government Expenditures CANSIM '!AA12/'Government Expenditures CANSIM '!AA$53)*1000</f>
        <v>0</v>
      </c>
      <c r="AB7" s="3">
        <f>('Government Expenditures CANSIM '!AB12/'Government Expenditures CANSIM '!AB$53)*1000</f>
        <v>0</v>
      </c>
      <c r="AC7" s="3">
        <f>('Government Expenditures CANSIM '!AC12/'Government Expenditures CANSIM '!AC$53)*1000</f>
        <v>0</v>
      </c>
      <c r="AD7" s="3">
        <f>('Government Expenditures CANSIM '!AD12/'Government Expenditures CANSIM '!AD$53)*1000</f>
        <v>0</v>
      </c>
      <c r="AE7" s="3">
        <f>('Government Expenditures CANSIM '!AE12/'Government Expenditures CANSIM '!AE$53)*1000</f>
        <v>0</v>
      </c>
      <c r="AF7" s="3">
        <f>('Government Expenditures CANSIM '!AF12/'Government Expenditures CANSIM '!AF$53)*1000</f>
        <v>0</v>
      </c>
      <c r="AG7" s="3">
        <f>('Government Expenditures CANSIM '!AG12/'Government Expenditures CANSIM '!AG$53)*1000</f>
        <v>0</v>
      </c>
      <c r="AH7" s="3">
        <f>('Government Expenditures CANSIM '!AH12/'Government Expenditures CANSIM '!AH$53)*1000</f>
        <v>0</v>
      </c>
      <c r="AI7" s="3">
        <f>('Government Expenditures CANSIM '!AI12/'Government Expenditures CANSIM '!AI$53)*1000</f>
        <v>0</v>
      </c>
      <c r="AJ7" s="3">
        <f>('Government Expenditures CANSIM '!AJ12/'Government Expenditures CANSIM '!AJ$53)*1000</f>
        <v>0</v>
      </c>
      <c r="AK7" s="3">
        <f>('Government Expenditures CANSIM '!AK12/'Government Expenditures CANSIM '!AK$53)*1000</f>
        <v>0</v>
      </c>
      <c r="AL7" s="3">
        <f>('Government Expenditures CANSIM '!AL12/'Government Expenditures CANSIM '!AL$53)*1000</f>
        <v>3.6612215230718941</v>
      </c>
      <c r="AM7" s="3">
        <f>('Government Expenditures CANSIM '!AM12/'Government Expenditures CANSIM '!AM$53)*1000</f>
        <v>0</v>
      </c>
      <c r="AN7" s="3">
        <f>('Government Expenditures CANSIM '!AN12/'Government Expenditures CANSIM '!AN$53)*1000</f>
        <v>0</v>
      </c>
      <c r="AO7" s="3">
        <f>('Government Expenditures CANSIM '!AO12/'Government Expenditures CANSIM '!AO$53)*1000</f>
        <v>0</v>
      </c>
      <c r="AP7" s="3">
        <f>('Government Expenditures CANSIM '!AP12/'Government Expenditures CANSIM '!AP$53)*1000</f>
        <v>0</v>
      </c>
      <c r="AQ7" s="3">
        <f>('Government Expenditures CANSIM '!AQ12/'Government Expenditures CANSIM '!AQ$53)*1000</f>
        <v>0</v>
      </c>
      <c r="AR7" s="3">
        <f>('Government Expenditures CANSIM '!AR12/'Government Expenditures CANSIM '!AR$53)*1000</f>
        <v>0</v>
      </c>
      <c r="AS7" s="3">
        <f>('Government Expenditures CANSIM '!AS12/'Government Expenditures CANSIM '!AS$53)*1000</f>
        <v>1.1849696844575179</v>
      </c>
      <c r="AT7" s="3">
        <f>('Government Expenditures CANSIM '!AT12/'Government Expenditures CANSIM '!AT$53)*1000</f>
        <v>0</v>
      </c>
      <c r="AU7" s="3">
        <f>('Government Expenditures CANSIM '!AU12/'Government Expenditures CANSIM '!AU$53)*1000</f>
        <v>0</v>
      </c>
      <c r="AV7" s="3">
        <f>('Government Expenditures CANSIM '!AV12/'Government Expenditures CANSIM '!AV$53)*1000</f>
        <v>0</v>
      </c>
      <c r="AW7" s="3">
        <f>('Government Expenditures CANSIM '!AW12/'Government Expenditures CANSIM '!AW$53)*1000</f>
        <v>0</v>
      </c>
      <c r="AX7" s="3">
        <f>('Government Expenditures CANSIM '!AX12/'Government Expenditures CANSIM '!AX$53)*1000</f>
        <v>0</v>
      </c>
      <c r="AY7" s="3">
        <f>('Government Expenditures CANSIM '!AY12/'Government Expenditures CANSIM '!AY$53)*1000</f>
        <v>0</v>
      </c>
      <c r="AZ7" s="3">
        <f>('Government Expenditures CANSIM '!AZ12/'Government Expenditures CANSIM '!AZ$53)*1000</f>
        <v>0</v>
      </c>
      <c r="BA7" s="3">
        <f>('Government Expenditures CANSIM '!BA12/'Government Expenditures CANSIM '!BA$53)*1000</f>
        <v>0</v>
      </c>
      <c r="BB7" s="3">
        <f>('Government Expenditures CANSIM '!BB12/'Government Expenditures CANSIM '!BB$53)*1000</f>
        <v>0</v>
      </c>
      <c r="BC7" s="3">
        <f>('Government Expenditures CANSIM '!BC12/'Government Expenditures CANSIM '!BC$53)*1000</f>
        <v>0</v>
      </c>
      <c r="BD7" s="3">
        <f>('Government Expenditures CANSIM '!BD12/'Government Expenditures CANSIM '!BD$53)*1000</f>
        <v>0</v>
      </c>
      <c r="BE7" s="3">
        <f>('Government Expenditures CANSIM '!BE12/'Government Expenditures CANSIM '!BE$53)*1000</f>
        <v>0</v>
      </c>
      <c r="BF7" s="3">
        <f>('Government Expenditures CANSIM '!BF12/'Government Expenditures CANSIM '!BF$53)*1000</f>
        <v>0</v>
      </c>
      <c r="BG7" s="3">
        <f>('Government Expenditures CANSIM '!BG12/'Government Expenditures CANSIM '!BG$53)*1000</f>
        <v>0</v>
      </c>
      <c r="BH7" s="3">
        <f>('Government Expenditures CANSIM '!BH12/'Government Expenditures CANSIM '!BH$53)*1000</f>
        <v>0</v>
      </c>
      <c r="BI7" s="3">
        <f>('Government Expenditures CANSIM '!BI12/'Government Expenditures CANSIM '!BI$53)*1000</f>
        <v>0</v>
      </c>
      <c r="BJ7" s="3">
        <f>('Government Expenditures CANSIM '!BJ12/'Government Expenditures CANSIM '!BJ$53)*1000</f>
        <v>0</v>
      </c>
      <c r="BK7" s="3">
        <f>('Government Expenditures CANSIM '!BK12/'Government Expenditures CANSIM '!BK$53)*1000</f>
        <v>0</v>
      </c>
      <c r="BL7" s="3">
        <f>('Government Expenditures CANSIM '!BL12/'Government Expenditures CANSIM '!BL$53)*1000</f>
        <v>0</v>
      </c>
      <c r="BM7" s="3">
        <f>('Government Expenditures CANSIM '!BM12/'Government Expenditures CANSIM '!BM$53)*1000</f>
        <v>0</v>
      </c>
      <c r="BN7" s="3">
        <f>('Government Expenditures CANSIM '!BN12/'Government Expenditures CANSIM '!BN$53)*1000</f>
        <v>0</v>
      </c>
      <c r="BO7" s="3">
        <f>('Government Expenditures CANSIM '!BO12/'Government Expenditures CANSIM '!BO$53)*1000</f>
        <v>0</v>
      </c>
      <c r="BP7" s="3">
        <f>('Government Expenditures CANSIM '!BP12/'Government Expenditures CANSIM '!BP$53)*1000</f>
        <v>0</v>
      </c>
      <c r="BQ7" s="3">
        <f>('Government Expenditures CANSIM '!BQ12/'Government Expenditures CANSIM '!BQ$53)*1000</f>
        <v>0</v>
      </c>
      <c r="BR7" s="3">
        <f>('Government Expenditures CANSIM '!BR12/'Government Expenditures CANSIM '!BR$53)*1000</f>
        <v>0</v>
      </c>
      <c r="BS7" s="3">
        <f>('Government Expenditures CANSIM '!BS12/'Government Expenditures CANSIM '!BS$53)*1000</f>
        <v>0</v>
      </c>
      <c r="BT7" s="3">
        <f>('Government Expenditures CANSIM '!BT12/'Government Expenditures CANSIM '!BT$53)*1000</f>
        <v>0</v>
      </c>
      <c r="BU7" s="3">
        <f>('Government Expenditures CANSIM '!BU12/'Government Expenditures CANSIM '!BU$53)*1000</f>
        <v>0</v>
      </c>
      <c r="BV7" s="3">
        <f>('Government Expenditures CANSIM '!BV12/'Government Expenditures CANSIM '!BV$53)*1000</f>
        <v>0</v>
      </c>
      <c r="BW7" s="3">
        <f>('Government Expenditures CANSIM '!BW12/'Government Expenditures CANSIM '!BW$53)*1000</f>
        <v>0</v>
      </c>
      <c r="BX7" s="3">
        <f>('Government Expenditures CANSIM '!BX12/'Government Expenditures CANSIM '!BX$53)*1000</f>
        <v>0</v>
      </c>
      <c r="BY7" s="3">
        <f>('Government Expenditures CANSIM '!BY12/'Government Expenditures CANSIM '!BY$53)*1000</f>
        <v>0</v>
      </c>
      <c r="BZ7" s="3">
        <f>('Government Expenditures CANSIM '!BZ12/'Government Expenditures CANSIM '!BZ$53)*1000</f>
        <v>0</v>
      </c>
      <c r="CA7" s="3">
        <f>('Government Expenditures CANSIM '!CA12/'Government Expenditures CANSIM '!CA$53)*1000</f>
        <v>0</v>
      </c>
      <c r="CB7" s="3">
        <f>('Government Expenditures CANSIM '!CB12/'Government Expenditures CANSIM '!CB$53)*1000</f>
        <v>0</v>
      </c>
      <c r="CC7" s="3">
        <f>('Government Expenditures CANSIM '!CC12/'Government Expenditures CANSIM '!CC$53)*1000</f>
        <v>0</v>
      </c>
      <c r="CD7" s="3">
        <f>('Government Expenditures CANSIM '!CD12/'Government Expenditures CANSIM '!CD$53)*1000</f>
        <v>0</v>
      </c>
      <c r="CE7" s="3">
        <f>('Government Expenditures CANSIM '!CE12/'Government Expenditures CANSIM '!CE$53)*1000</f>
        <v>0</v>
      </c>
      <c r="CF7" s="3">
        <f>('Government Expenditures CANSIM '!CF12/'Government Expenditures CANSIM '!CF$53)*1000</f>
        <v>0</v>
      </c>
      <c r="CG7" s="3">
        <f>('Government Expenditures CANSIM '!CG12/'Government Expenditures CANSIM '!CG$53)*1000</f>
        <v>0</v>
      </c>
      <c r="CH7" s="3">
        <f>('Government Expenditures CANSIM '!CH12/'Government Expenditures CANSIM '!CH$53)*1000</f>
        <v>0</v>
      </c>
      <c r="CI7" s="3">
        <f>('Government Expenditures CANSIM '!CI12/'Government Expenditures CANSIM '!CI$53)*1000</f>
        <v>0</v>
      </c>
      <c r="CJ7" s="3">
        <f>('Government Expenditures CANSIM '!CJ12/'Government Expenditures CANSIM '!CJ$53)*1000</f>
        <v>0</v>
      </c>
      <c r="CK7" s="3">
        <f>('Government Expenditures CANSIM '!CK12/'Government Expenditures CANSIM '!CK$53)*1000</f>
        <v>0</v>
      </c>
      <c r="CL7" s="3">
        <f>('Government Expenditures CANSIM '!CL12/'Government Expenditures CANSIM '!CL$53)*1000</f>
        <v>0</v>
      </c>
      <c r="CM7" s="3">
        <f>('Government Expenditures CANSIM '!CM12/'Government Expenditures CANSIM '!CM$53)*1000</f>
        <v>0</v>
      </c>
      <c r="CN7" s="3">
        <f>('Government Expenditures CANSIM '!CN12/'Government Expenditures CANSIM '!CN$53)*1000</f>
        <v>0</v>
      </c>
      <c r="CO7" s="3">
        <f>('Government Expenditures CANSIM '!CO12/'Government Expenditures CANSIM '!CO$53)*1000</f>
        <v>0</v>
      </c>
      <c r="CP7" s="3">
        <f>('Government Expenditures CANSIM '!CP12/'Government Expenditures CANSIM '!CP$53)*1000</f>
        <v>0</v>
      </c>
      <c r="CQ7" s="3">
        <f>('Government Expenditures CANSIM '!CQ12/'Government Expenditures CANSIM '!CQ$53)*1000</f>
        <v>0</v>
      </c>
      <c r="CR7" s="3">
        <f>('Government Expenditures CANSIM '!CR12/'Government Expenditures CANSIM '!CR$53)*1000</f>
        <v>0</v>
      </c>
      <c r="CS7" s="3">
        <f>('Government Expenditures CANSIM '!CS12/'Government Expenditures CANSIM '!CS$53)*1000</f>
        <v>0</v>
      </c>
      <c r="CT7" s="3">
        <f>('Government Expenditures CANSIM '!CT12/'Government Expenditures CANSIM '!CT$53)*1000</f>
        <v>0</v>
      </c>
      <c r="CU7" s="3">
        <f>('Government Expenditures CANSIM '!CU12/'Government Expenditures CANSIM '!CU$53)*1000</f>
        <v>0</v>
      </c>
      <c r="CV7" s="3">
        <f>('Government Expenditures CANSIM '!CV12/'Government Expenditures CANSIM '!CV$53)*1000</f>
        <v>0</v>
      </c>
      <c r="CW7">
        <v>32</v>
      </c>
      <c r="CX7">
        <v>0</v>
      </c>
      <c r="CY7">
        <v>0</v>
      </c>
      <c r="CZ7">
        <v>0</v>
      </c>
      <c r="DA7">
        <v>0</v>
      </c>
      <c r="DB7">
        <v>0</v>
      </c>
      <c r="DC7">
        <v>0</v>
      </c>
    </row>
    <row r="8" spans="1:107" x14ac:dyDescent="0.25">
      <c r="B8" t="s">
        <v>34</v>
      </c>
      <c r="C8" s="3">
        <f>('Government Expenditures CANSIM '!C13/'Government Expenditures CANSIM '!C$53)*1000</f>
        <v>0</v>
      </c>
      <c r="D8" s="3">
        <f>('Government Expenditures CANSIM '!D13/'Government Expenditures CANSIM '!D$53)*1000</f>
        <v>0</v>
      </c>
      <c r="E8" s="3">
        <f>('Government Expenditures CANSIM '!E13/'Government Expenditures CANSIM '!E$53)*1000</f>
        <v>0</v>
      </c>
      <c r="F8" s="3">
        <f>('Government Expenditures CANSIM '!F13/'Government Expenditures CANSIM '!F$53)*1000</f>
        <v>0</v>
      </c>
      <c r="G8" s="3">
        <f>('Government Expenditures CANSIM '!G13/'Government Expenditures CANSIM '!G$53)*1000</f>
        <v>0</v>
      </c>
      <c r="H8" s="3">
        <f>('Government Expenditures CANSIM '!H13/'Government Expenditures CANSIM '!H$53)*1000</f>
        <v>0</v>
      </c>
      <c r="I8" s="3">
        <f>('Government Expenditures CANSIM '!I13/'Government Expenditures CANSIM '!I$53)*1000</f>
        <v>0</v>
      </c>
      <c r="J8" s="3">
        <f>('Government Expenditures CANSIM '!J13/'Government Expenditures CANSIM '!J$53)*1000</f>
        <v>0</v>
      </c>
      <c r="K8" s="3">
        <f>('Government Expenditures CANSIM '!K13/'Government Expenditures CANSIM '!K$53)*1000</f>
        <v>0</v>
      </c>
      <c r="L8" s="3">
        <f>('Government Expenditures CANSIM '!L13/'Government Expenditures CANSIM '!L$53)*1000</f>
        <v>0</v>
      </c>
      <c r="M8" s="3">
        <f>('Government Expenditures CANSIM '!M13/'Government Expenditures CANSIM '!M$53)*1000</f>
        <v>0</v>
      </c>
      <c r="N8" s="3">
        <f>('Government Expenditures CANSIM '!N13/'Government Expenditures CANSIM '!N$53)*1000</f>
        <v>0</v>
      </c>
      <c r="O8" s="3">
        <f>('Government Expenditures CANSIM '!O13/'Government Expenditures CANSIM '!O$53)*1000</f>
        <v>0</v>
      </c>
      <c r="P8" s="3">
        <f>('Government Expenditures CANSIM '!P13/'Government Expenditures CANSIM '!P$53)*1000</f>
        <v>0</v>
      </c>
      <c r="Q8" s="3">
        <f>('Government Expenditures CANSIM '!Q13/'Government Expenditures CANSIM '!Q$53)*1000</f>
        <v>0</v>
      </c>
      <c r="R8" s="3">
        <f>('Government Expenditures CANSIM '!R13/'Government Expenditures CANSIM '!R$53)*1000</f>
        <v>0</v>
      </c>
      <c r="S8" s="3">
        <f>('Government Expenditures CANSIM '!S13/'Government Expenditures CANSIM '!S$53)*1000</f>
        <v>0</v>
      </c>
      <c r="T8" s="3">
        <f>('Government Expenditures CANSIM '!T13/'Government Expenditures CANSIM '!T$53)*1000</f>
        <v>0</v>
      </c>
      <c r="U8" s="3">
        <f>('Government Expenditures CANSIM '!U13/'Government Expenditures CANSIM '!U$53)*1000</f>
        <v>0</v>
      </c>
      <c r="V8" s="3">
        <f>('Government Expenditures CANSIM '!V13/'Government Expenditures CANSIM '!V$53)*1000</f>
        <v>0</v>
      </c>
      <c r="W8" s="3">
        <f>('Government Expenditures CANSIM '!W13/'Government Expenditures CANSIM '!W$53)*1000</f>
        <v>0</v>
      </c>
      <c r="X8" s="3">
        <f>('Government Expenditures CANSIM '!X13/'Government Expenditures CANSIM '!X$53)*1000</f>
        <v>0</v>
      </c>
      <c r="Y8" s="3">
        <f>('Government Expenditures CANSIM '!Y13/'Government Expenditures CANSIM '!Y$53)*1000</f>
        <v>0</v>
      </c>
      <c r="Z8" s="3">
        <f>('Government Expenditures CANSIM '!Z13/'Government Expenditures CANSIM '!Z$53)*1000</f>
        <v>0</v>
      </c>
      <c r="AA8" s="3">
        <f>('Government Expenditures CANSIM '!AA13/'Government Expenditures CANSIM '!AA$53)*1000</f>
        <v>0</v>
      </c>
      <c r="AB8" s="3">
        <f>('Government Expenditures CANSIM '!AB13/'Government Expenditures CANSIM '!AB$53)*1000</f>
        <v>0</v>
      </c>
      <c r="AC8" s="3">
        <f>('Government Expenditures CANSIM '!AC13/'Government Expenditures CANSIM '!AC$53)*1000</f>
        <v>0</v>
      </c>
      <c r="AD8" s="3">
        <f>('Government Expenditures CANSIM '!AD13/'Government Expenditures CANSIM '!AD$53)*1000</f>
        <v>0</v>
      </c>
      <c r="AE8" s="3">
        <f>('Government Expenditures CANSIM '!AE13/'Government Expenditures CANSIM '!AE$53)*1000</f>
        <v>0</v>
      </c>
      <c r="AF8" s="3">
        <f>('Government Expenditures CANSIM '!AF13/'Government Expenditures CANSIM '!AF$53)*1000</f>
        <v>0</v>
      </c>
      <c r="AG8" s="3">
        <f>('Government Expenditures CANSIM '!AG13/'Government Expenditures CANSIM '!AG$53)*1000</f>
        <v>0</v>
      </c>
      <c r="AH8" s="3">
        <f>('Government Expenditures CANSIM '!AH13/'Government Expenditures CANSIM '!AH$53)*1000</f>
        <v>0</v>
      </c>
      <c r="AI8" s="3">
        <f>('Government Expenditures CANSIM '!AI13/'Government Expenditures CANSIM '!AI$53)*1000</f>
        <v>0</v>
      </c>
      <c r="AJ8" s="3">
        <f>('Government Expenditures CANSIM '!AJ13/'Government Expenditures CANSIM '!AJ$53)*1000</f>
        <v>0</v>
      </c>
      <c r="AK8" s="3">
        <f>('Government Expenditures CANSIM '!AK13/'Government Expenditures CANSIM '!AK$53)*1000</f>
        <v>0</v>
      </c>
      <c r="AL8" s="3">
        <f>('Government Expenditures CANSIM '!AL13/'Government Expenditures CANSIM '!AL$53)*1000</f>
        <v>0</v>
      </c>
      <c r="AM8" s="3">
        <f>('Government Expenditures CANSIM '!AM13/'Government Expenditures CANSIM '!AM$53)*1000</f>
        <v>0</v>
      </c>
      <c r="AN8" s="3">
        <f>('Government Expenditures CANSIM '!AN13/'Government Expenditures CANSIM '!AN$53)*1000</f>
        <v>0</v>
      </c>
      <c r="AO8" s="3">
        <f>('Government Expenditures CANSIM '!AO13/'Government Expenditures CANSIM '!AO$53)*1000</f>
        <v>0</v>
      </c>
      <c r="AP8" s="3">
        <f>('Government Expenditures CANSIM '!AP13/'Government Expenditures CANSIM '!AP$53)*1000</f>
        <v>0</v>
      </c>
      <c r="AQ8" s="3">
        <f>('Government Expenditures CANSIM '!AQ13/'Government Expenditures CANSIM '!AQ$53)*1000</f>
        <v>0</v>
      </c>
      <c r="AR8" s="3">
        <f>('Government Expenditures CANSIM '!AR13/'Government Expenditures CANSIM '!AR$53)*1000</f>
        <v>0</v>
      </c>
      <c r="AS8" s="3">
        <f>('Government Expenditures CANSIM '!AS13/'Government Expenditures CANSIM '!AS$53)*1000</f>
        <v>0</v>
      </c>
      <c r="AT8" s="3">
        <f>('Government Expenditures CANSIM '!AT13/'Government Expenditures CANSIM '!AT$53)*1000</f>
        <v>0</v>
      </c>
      <c r="AU8" s="3">
        <f>('Government Expenditures CANSIM '!AU13/'Government Expenditures CANSIM '!AU$53)*1000</f>
        <v>0</v>
      </c>
      <c r="AV8" s="3">
        <f>('Government Expenditures CANSIM '!AV13/'Government Expenditures CANSIM '!AV$53)*1000</f>
        <v>0</v>
      </c>
      <c r="AW8" s="3">
        <f>('Government Expenditures CANSIM '!AW13/'Government Expenditures CANSIM '!AW$53)*1000</f>
        <v>0</v>
      </c>
      <c r="AX8" s="3">
        <f>('Government Expenditures CANSIM '!AX13/'Government Expenditures CANSIM '!AX$53)*1000</f>
        <v>0</v>
      </c>
      <c r="AY8" s="3">
        <f>('Government Expenditures CANSIM '!AY13/'Government Expenditures CANSIM '!AY$53)*1000</f>
        <v>0</v>
      </c>
      <c r="AZ8" s="3">
        <f>('Government Expenditures CANSIM '!AZ13/'Government Expenditures CANSIM '!AZ$53)*1000</f>
        <v>0</v>
      </c>
      <c r="BA8" s="3">
        <f>('Government Expenditures CANSIM '!BA13/'Government Expenditures CANSIM '!BA$53)*1000</f>
        <v>0</v>
      </c>
      <c r="BB8" s="3">
        <f>('Government Expenditures CANSIM '!BB13/'Government Expenditures CANSIM '!BB$53)*1000</f>
        <v>0</v>
      </c>
      <c r="BC8" s="3">
        <f>('Government Expenditures CANSIM '!BC13/'Government Expenditures CANSIM '!BC$53)*1000</f>
        <v>0</v>
      </c>
      <c r="BD8" s="3">
        <f>('Government Expenditures CANSIM '!BD13/'Government Expenditures CANSIM '!BD$53)*1000</f>
        <v>0</v>
      </c>
      <c r="BE8" s="3">
        <f>('Government Expenditures CANSIM '!BE13/'Government Expenditures CANSIM '!BE$53)*1000</f>
        <v>0</v>
      </c>
      <c r="BF8" s="3">
        <f>('Government Expenditures CANSIM '!BF13/'Government Expenditures CANSIM '!BF$53)*1000</f>
        <v>0</v>
      </c>
      <c r="BG8" s="3">
        <f>('Government Expenditures CANSIM '!BG13/'Government Expenditures CANSIM '!BG$53)*1000</f>
        <v>0</v>
      </c>
      <c r="BH8" s="3">
        <f>('Government Expenditures CANSIM '!BH13/'Government Expenditures CANSIM '!BH$53)*1000</f>
        <v>0</v>
      </c>
      <c r="BI8" s="3">
        <f>('Government Expenditures CANSIM '!BI13/'Government Expenditures CANSIM '!BI$53)*1000</f>
        <v>0</v>
      </c>
      <c r="BJ8" s="3">
        <f>('Government Expenditures CANSIM '!BJ13/'Government Expenditures CANSIM '!BJ$53)*1000</f>
        <v>0</v>
      </c>
      <c r="BK8" s="3">
        <f>('Government Expenditures CANSIM '!BK13/'Government Expenditures CANSIM '!BK$53)*1000</f>
        <v>0</v>
      </c>
      <c r="BL8" s="3">
        <f>('Government Expenditures CANSIM '!BL13/'Government Expenditures CANSIM '!BL$53)*1000</f>
        <v>0</v>
      </c>
      <c r="BM8" s="3">
        <f>('Government Expenditures CANSIM '!BM13/'Government Expenditures CANSIM '!BM$53)*1000</f>
        <v>0</v>
      </c>
      <c r="BN8" s="3">
        <f>('Government Expenditures CANSIM '!BN13/'Government Expenditures CANSIM '!BN$53)*1000</f>
        <v>0</v>
      </c>
      <c r="BO8" s="3">
        <f>('Government Expenditures CANSIM '!BO13/'Government Expenditures CANSIM '!BO$53)*1000</f>
        <v>0</v>
      </c>
      <c r="BP8" s="3">
        <f>('Government Expenditures CANSIM '!BP13/'Government Expenditures CANSIM '!BP$53)*1000</f>
        <v>0</v>
      </c>
      <c r="BQ8" s="3">
        <f>('Government Expenditures CANSIM '!BQ13/'Government Expenditures CANSIM '!BQ$53)*1000</f>
        <v>0</v>
      </c>
      <c r="BR8" s="3">
        <f>('Government Expenditures CANSIM '!BR13/'Government Expenditures CANSIM '!BR$53)*1000</f>
        <v>0</v>
      </c>
      <c r="BS8" s="3">
        <f>('Government Expenditures CANSIM '!BS13/'Government Expenditures CANSIM '!BS$53)*1000</f>
        <v>0</v>
      </c>
      <c r="BT8" s="3">
        <f>('Government Expenditures CANSIM '!BT13/'Government Expenditures CANSIM '!BT$53)*1000</f>
        <v>0</v>
      </c>
      <c r="BU8" s="3">
        <f>('Government Expenditures CANSIM '!BU13/'Government Expenditures CANSIM '!BU$53)*1000</f>
        <v>0</v>
      </c>
      <c r="BV8" s="3">
        <f>('Government Expenditures CANSIM '!BV13/'Government Expenditures CANSIM '!BV$53)*1000</f>
        <v>0</v>
      </c>
      <c r="BW8" s="3">
        <f>('Government Expenditures CANSIM '!BW13/'Government Expenditures CANSIM '!BW$53)*1000</f>
        <v>0</v>
      </c>
      <c r="BX8" s="3">
        <f>('Government Expenditures CANSIM '!BX13/'Government Expenditures CANSIM '!BX$53)*1000</f>
        <v>0</v>
      </c>
      <c r="BY8" s="3">
        <f>('Government Expenditures CANSIM '!BY13/'Government Expenditures CANSIM '!BY$53)*1000</f>
        <v>0</v>
      </c>
      <c r="BZ8" s="3">
        <f>('Government Expenditures CANSIM '!BZ13/'Government Expenditures CANSIM '!BZ$53)*1000</f>
        <v>0</v>
      </c>
      <c r="CA8" s="3">
        <f>('Government Expenditures CANSIM '!CA13/'Government Expenditures CANSIM '!CA$53)*1000</f>
        <v>0</v>
      </c>
      <c r="CB8" s="3">
        <f>('Government Expenditures CANSIM '!CB13/'Government Expenditures CANSIM '!CB$53)*1000</f>
        <v>0</v>
      </c>
      <c r="CC8" s="3">
        <f>('Government Expenditures CANSIM '!CC13/'Government Expenditures CANSIM '!CC$53)*1000</f>
        <v>0</v>
      </c>
      <c r="CD8" s="3">
        <f>('Government Expenditures CANSIM '!CD13/'Government Expenditures CANSIM '!CD$53)*1000</f>
        <v>0</v>
      </c>
      <c r="CE8" s="3">
        <f>('Government Expenditures CANSIM '!CE13/'Government Expenditures CANSIM '!CE$53)*1000</f>
        <v>0</v>
      </c>
      <c r="CF8" s="3">
        <f>('Government Expenditures CANSIM '!CF13/'Government Expenditures CANSIM '!CF$53)*1000</f>
        <v>0</v>
      </c>
      <c r="CG8" s="3">
        <f>('Government Expenditures CANSIM '!CG13/'Government Expenditures CANSIM '!CG$53)*1000</f>
        <v>0</v>
      </c>
      <c r="CH8" s="3">
        <f>('Government Expenditures CANSIM '!CH13/'Government Expenditures CANSIM '!CH$53)*1000</f>
        <v>0</v>
      </c>
      <c r="CI8" s="3">
        <f>('Government Expenditures CANSIM '!CI13/'Government Expenditures CANSIM '!CI$53)*1000</f>
        <v>0</v>
      </c>
      <c r="CJ8" s="3">
        <f>('Government Expenditures CANSIM '!CJ13/'Government Expenditures CANSIM '!CJ$53)*1000</f>
        <v>0</v>
      </c>
      <c r="CK8" s="3">
        <f>('Government Expenditures CANSIM '!CK13/'Government Expenditures CANSIM '!CK$53)*1000</f>
        <v>0</v>
      </c>
      <c r="CL8" s="3">
        <f>('Government Expenditures CANSIM '!CL13/'Government Expenditures CANSIM '!CL$53)*1000</f>
        <v>0</v>
      </c>
      <c r="CM8" s="3">
        <f>('Government Expenditures CANSIM '!CM13/'Government Expenditures CANSIM '!CM$53)*1000</f>
        <v>0</v>
      </c>
      <c r="CN8" s="3">
        <f>('Government Expenditures CANSIM '!CN13/'Government Expenditures CANSIM '!CN$53)*1000</f>
        <v>0</v>
      </c>
      <c r="CO8" s="3">
        <f>('Government Expenditures CANSIM '!CO13/'Government Expenditures CANSIM '!CO$53)*1000</f>
        <v>0</v>
      </c>
      <c r="CP8" s="3">
        <f>('Government Expenditures CANSIM '!CP13/'Government Expenditures CANSIM '!CP$53)*1000</f>
        <v>0</v>
      </c>
      <c r="CQ8" s="3">
        <f>('Government Expenditures CANSIM '!CQ13/'Government Expenditures CANSIM '!CQ$53)*1000</f>
        <v>0</v>
      </c>
      <c r="CR8" s="3">
        <f>('Government Expenditures CANSIM '!CR13/'Government Expenditures CANSIM '!CR$53)*1000</f>
        <v>0</v>
      </c>
      <c r="CS8" s="3">
        <f>('Government Expenditures CANSIM '!CS13/'Government Expenditures CANSIM '!CS$53)*1000</f>
        <v>0</v>
      </c>
      <c r="CT8" s="3">
        <f>('Government Expenditures CANSIM '!CT13/'Government Expenditures CANSIM '!CT$53)*1000</f>
        <v>0</v>
      </c>
      <c r="CU8" s="3">
        <f>('Government Expenditures CANSIM '!CU13/'Government Expenditures CANSIM '!CU$53)*1000</f>
        <v>0</v>
      </c>
      <c r="CV8" s="3">
        <f>('Government Expenditures CANSIM '!CV13/'Government Expenditures CANSIM '!CV$53)*1000</f>
        <v>0</v>
      </c>
      <c r="CW8">
        <v>0</v>
      </c>
      <c r="CX8">
        <v>0</v>
      </c>
      <c r="CY8">
        <v>0</v>
      </c>
      <c r="CZ8">
        <v>0</v>
      </c>
      <c r="DA8">
        <v>0</v>
      </c>
      <c r="DB8">
        <v>0</v>
      </c>
      <c r="DC8">
        <v>0</v>
      </c>
    </row>
    <row r="9" spans="1:107" x14ac:dyDescent="0.25">
      <c r="B9" t="s">
        <v>35</v>
      </c>
      <c r="C9" s="3">
        <f>('Government Expenditures CANSIM '!C14/'Government Expenditures CANSIM '!C$53)*1000</f>
        <v>0</v>
      </c>
      <c r="D9" s="3">
        <f>('Government Expenditures CANSIM '!D14/'Government Expenditures CANSIM '!D$53)*1000</f>
        <v>0</v>
      </c>
      <c r="E9" s="3">
        <f>('Government Expenditures CANSIM '!E14/'Government Expenditures CANSIM '!E$53)*1000</f>
        <v>0</v>
      </c>
      <c r="F9" s="3">
        <f>('Government Expenditures CANSIM '!F14/'Government Expenditures CANSIM '!F$53)*1000</f>
        <v>0</v>
      </c>
      <c r="G9" s="3">
        <f>('Government Expenditures CANSIM '!G14/'Government Expenditures CANSIM '!G$53)*1000</f>
        <v>0</v>
      </c>
      <c r="H9" s="3">
        <f>('Government Expenditures CANSIM '!H14/'Government Expenditures CANSIM '!H$53)*1000</f>
        <v>0</v>
      </c>
      <c r="I9" s="3">
        <f>('Government Expenditures CANSIM '!I14/'Government Expenditures CANSIM '!I$53)*1000</f>
        <v>0</v>
      </c>
      <c r="J9" s="3">
        <f>('Government Expenditures CANSIM '!J14/'Government Expenditures CANSIM '!J$53)*1000</f>
        <v>0</v>
      </c>
      <c r="K9" s="3">
        <f>('Government Expenditures CANSIM '!K14/'Government Expenditures CANSIM '!K$53)*1000</f>
        <v>0</v>
      </c>
      <c r="L9" s="3">
        <f>('Government Expenditures CANSIM '!L14/'Government Expenditures CANSIM '!L$53)*1000</f>
        <v>0</v>
      </c>
      <c r="M9" s="3">
        <f>('Government Expenditures CANSIM '!M14/'Government Expenditures CANSIM '!M$53)*1000</f>
        <v>0</v>
      </c>
      <c r="N9" s="3">
        <f>('Government Expenditures CANSIM '!N14/'Government Expenditures CANSIM '!N$53)*1000</f>
        <v>0</v>
      </c>
      <c r="O9" s="3">
        <f>('Government Expenditures CANSIM '!O14/'Government Expenditures CANSIM '!O$53)*1000</f>
        <v>0</v>
      </c>
      <c r="P9" s="3">
        <f>('Government Expenditures CANSIM '!P14/'Government Expenditures CANSIM '!P$53)*1000</f>
        <v>0</v>
      </c>
      <c r="Q9" s="3">
        <f>('Government Expenditures CANSIM '!Q14/'Government Expenditures CANSIM '!Q$53)*1000</f>
        <v>0</v>
      </c>
      <c r="R9" s="3">
        <f>('Government Expenditures CANSIM '!R14/'Government Expenditures CANSIM '!R$53)*1000</f>
        <v>0</v>
      </c>
      <c r="S9" s="3">
        <f>('Government Expenditures CANSIM '!S14/'Government Expenditures CANSIM '!S$53)*1000</f>
        <v>0</v>
      </c>
      <c r="T9" s="3">
        <f>('Government Expenditures CANSIM '!T14/'Government Expenditures CANSIM '!T$53)*1000</f>
        <v>0</v>
      </c>
      <c r="U9" s="3">
        <f>('Government Expenditures CANSIM '!U14/'Government Expenditures CANSIM '!U$53)*1000</f>
        <v>0</v>
      </c>
      <c r="V9" s="3">
        <f>('Government Expenditures CANSIM '!V14/'Government Expenditures CANSIM '!V$53)*1000</f>
        <v>0</v>
      </c>
      <c r="W9" s="3">
        <f>('Government Expenditures CANSIM '!W14/'Government Expenditures CANSIM '!W$53)*1000</f>
        <v>0</v>
      </c>
      <c r="X9" s="3">
        <f>('Government Expenditures CANSIM '!X14/'Government Expenditures CANSIM '!X$53)*1000</f>
        <v>0</v>
      </c>
      <c r="Y9" s="3">
        <f>('Government Expenditures CANSIM '!Y14/'Government Expenditures CANSIM '!Y$53)*1000</f>
        <v>0</v>
      </c>
      <c r="Z9" s="3">
        <f>('Government Expenditures CANSIM '!Z14/'Government Expenditures CANSIM '!Z$53)*1000</f>
        <v>0</v>
      </c>
      <c r="AA9" s="3">
        <f>('Government Expenditures CANSIM '!AA14/'Government Expenditures CANSIM '!AA$53)*1000</f>
        <v>0</v>
      </c>
      <c r="AB9" s="3">
        <f>('Government Expenditures CANSIM '!AB14/'Government Expenditures CANSIM '!AB$53)*1000</f>
        <v>0</v>
      </c>
      <c r="AC9" s="3">
        <f>('Government Expenditures CANSIM '!AC14/'Government Expenditures CANSIM '!AC$53)*1000</f>
        <v>0</v>
      </c>
      <c r="AD9" s="3">
        <f>('Government Expenditures CANSIM '!AD14/'Government Expenditures CANSIM '!AD$53)*1000</f>
        <v>0</v>
      </c>
      <c r="AE9" s="3">
        <f>('Government Expenditures CANSIM '!AE14/'Government Expenditures CANSIM '!AE$53)*1000</f>
        <v>0</v>
      </c>
      <c r="AF9" s="3">
        <f>('Government Expenditures CANSIM '!AF14/'Government Expenditures CANSIM '!AF$53)*1000</f>
        <v>0</v>
      </c>
      <c r="AG9" s="3">
        <f>('Government Expenditures CANSIM '!AG14/'Government Expenditures CANSIM '!AG$53)*1000</f>
        <v>0</v>
      </c>
      <c r="AH9" s="3">
        <f>('Government Expenditures CANSIM '!AH14/'Government Expenditures CANSIM '!AH$53)*1000</f>
        <v>0</v>
      </c>
      <c r="AI9" s="3">
        <f>('Government Expenditures CANSIM '!AI14/'Government Expenditures CANSIM '!AI$53)*1000</f>
        <v>0</v>
      </c>
      <c r="AJ9" s="3">
        <f>('Government Expenditures CANSIM '!AJ14/'Government Expenditures CANSIM '!AJ$53)*1000</f>
        <v>0</v>
      </c>
      <c r="AK9" s="3">
        <f>('Government Expenditures CANSIM '!AK14/'Government Expenditures CANSIM '!AK$53)*1000</f>
        <v>0</v>
      </c>
      <c r="AL9" s="3">
        <f>('Government Expenditures CANSIM '!AL14/'Government Expenditures CANSIM '!AL$53)*1000</f>
        <v>0</v>
      </c>
      <c r="AM9" s="3">
        <f>('Government Expenditures CANSIM '!AM14/'Government Expenditures CANSIM '!AM$53)*1000</f>
        <v>0</v>
      </c>
      <c r="AN9" s="3">
        <f>('Government Expenditures CANSIM '!AN14/'Government Expenditures CANSIM '!AN$53)*1000</f>
        <v>0</v>
      </c>
      <c r="AO9" s="3">
        <f>('Government Expenditures CANSIM '!AO14/'Government Expenditures CANSIM '!AO$53)*1000</f>
        <v>0</v>
      </c>
      <c r="AP9" s="3">
        <f>('Government Expenditures CANSIM '!AP14/'Government Expenditures CANSIM '!AP$53)*1000</f>
        <v>0</v>
      </c>
      <c r="AQ9" s="3">
        <f>('Government Expenditures CANSIM '!AQ14/'Government Expenditures CANSIM '!AQ$53)*1000</f>
        <v>0</v>
      </c>
      <c r="AR9" s="3">
        <f>('Government Expenditures CANSIM '!AR14/'Government Expenditures CANSIM '!AR$53)*1000</f>
        <v>0</v>
      </c>
      <c r="AS9" s="3">
        <f>('Government Expenditures CANSIM '!AS14/'Government Expenditures CANSIM '!AS$53)*1000</f>
        <v>0</v>
      </c>
      <c r="AT9" s="3">
        <f>('Government Expenditures CANSIM '!AT14/'Government Expenditures CANSIM '!AT$53)*1000</f>
        <v>0</v>
      </c>
      <c r="AU9" s="3">
        <f>('Government Expenditures CANSIM '!AU14/'Government Expenditures CANSIM '!AU$53)*1000</f>
        <v>0</v>
      </c>
      <c r="AV9" s="3">
        <f>('Government Expenditures CANSIM '!AV14/'Government Expenditures CANSIM '!AV$53)*1000</f>
        <v>0</v>
      </c>
      <c r="AW9" s="3">
        <f>('Government Expenditures CANSIM '!AW14/'Government Expenditures CANSIM '!AW$53)*1000</f>
        <v>0</v>
      </c>
      <c r="AX9" s="3">
        <f>('Government Expenditures CANSIM '!AX14/'Government Expenditures CANSIM '!AX$53)*1000</f>
        <v>0</v>
      </c>
      <c r="AY9" s="3">
        <f>('Government Expenditures CANSIM '!AY14/'Government Expenditures CANSIM '!AY$53)*1000</f>
        <v>0</v>
      </c>
      <c r="AZ9" s="3">
        <f>('Government Expenditures CANSIM '!AZ14/'Government Expenditures CANSIM '!AZ$53)*1000</f>
        <v>0</v>
      </c>
      <c r="BA9" s="3">
        <f>('Government Expenditures CANSIM '!BA14/'Government Expenditures CANSIM '!BA$53)*1000</f>
        <v>0</v>
      </c>
      <c r="BB9" s="3">
        <f>('Government Expenditures CANSIM '!BB14/'Government Expenditures CANSIM '!BB$53)*1000</f>
        <v>0</v>
      </c>
      <c r="BC9" s="3">
        <f>('Government Expenditures CANSIM '!BC14/'Government Expenditures CANSIM '!BC$53)*1000</f>
        <v>0</v>
      </c>
      <c r="BD9" s="3">
        <f>('Government Expenditures CANSIM '!BD14/'Government Expenditures CANSIM '!BD$53)*1000</f>
        <v>0</v>
      </c>
      <c r="BE9" s="3">
        <f>('Government Expenditures CANSIM '!BE14/'Government Expenditures CANSIM '!BE$53)*1000</f>
        <v>0</v>
      </c>
      <c r="BF9" s="3">
        <f>('Government Expenditures CANSIM '!BF14/'Government Expenditures CANSIM '!BF$53)*1000</f>
        <v>0</v>
      </c>
      <c r="BG9" s="3">
        <f>('Government Expenditures CANSIM '!BG14/'Government Expenditures CANSIM '!BG$53)*1000</f>
        <v>0</v>
      </c>
      <c r="BH9" s="3">
        <f>('Government Expenditures CANSIM '!BH14/'Government Expenditures CANSIM '!BH$53)*1000</f>
        <v>0</v>
      </c>
      <c r="BI9" s="3">
        <f>('Government Expenditures CANSIM '!BI14/'Government Expenditures CANSIM '!BI$53)*1000</f>
        <v>0</v>
      </c>
      <c r="BJ9" s="3">
        <f>('Government Expenditures CANSIM '!BJ14/'Government Expenditures CANSIM '!BJ$53)*1000</f>
        <v>0</v>
      </c>
      <c r="BK9" s="3">
        <f>('Government Expenditures CANSIM '!BK14/'Government Expenditures CANSIM '!BK$53)*1000</f>
        <v>0</v>
      </c>
      <c r="BL9" s="3">
        <f>('Government Expenditures CANSIM '!BL14/'Government Expenditures CANSIM '!BL$53)*1000</f>
        <v>0</v>
      </c>
      <c r="BM9" s="3">
        <f>('Government Expenditures CANSIM '!BM14/'Government Expenditures CANSIM '!BM$53)*1000</f>
        <v>0</v>
      </c>
      <c r="BN9" s="3">
        <f>('Government Expenditures CANSIM '!BN14/'Government Expenditures CANSIM '!BN$53)*1000</f>
        <v>0</v>
      </c>
      <c r="BO9" s="3">
        <f>('Government Expenditures CANSIM '!BO14/'Government Expenditures CANSIM '!BO$53)*1000</f>
        <v>0</v>
      </c>
      <c r="BP9" s="3">
        <f>('Government Expenditures CANSIM '!BP14/'Government Expenditures CANSIM '!BP$53)*1000</f>
        <v>0</v>
      </c>
      <c r="BQ9" s="3">
        <f>('Government Expenditures CANSIM '!BQ14/'Government Expenditures CANSIM '!BQ$53)*1000</f>
        <v>0</v>
      </c>
      <c r="BR9" s="3">
        <f>('Government Expenditures CANSIM '!BR14/'Government Expenditures CANSIM '!BR$53)*1000</f>
        <v>0</v>
      </c>
      <c r="BS9" s="3">
        <f>('Government Expenditures CANSIM '!BS14/'Government Expenditures CANSIM '!BS$53)*1000</f>
        <v>0</v>
      </c>
      <c r="BT9" s="3">
        <f>('Government Expenditures CANSIM '!BT14/'Government Expenditures CANSIM '!BT$53)*1000</f>
        <v>0</v>
      </c>
      <c r="BU9" s="3">
        <f>('Government Expenditures CANSIM '!BU14/'Government Expenditures CANSIM '!BU$53)*1000</f>
        <v>0</v>
      </c>
      <c r="BV9" s="3">
        <f>('Government Expenditures CANSIM '!BV14/'Government Expenditures CANSIM '!BV$53)*1000</f>
        <v>0</v>
      </c>
      <c r="BW9" s="3">
        <f>('Government Expenditures CANSIM '!BW14/'Government Expenditures CANSIM '!BW$53)*1000</f>
        <v>0</v>
      </c>
      <c r="BX9" s="3">
        <f>('Government Expenditures CANSIM '!BX14/'Government Expenditures CANSIM '!BX$53)*1000</f>
        <v>0</v>
      </c>
      <c r="BY9" s="3">
        <f>('Government Expenditures CANSIM '!BY14/'Government Expenditures CANSIM '!BY$53)*1000</f>
        <v>0</v>
      </c>
      <c r="BZ9" s="3">
        <f>('Government Expenditures CANSIM '!BZ14/'Government Expenditures CANSIM '!BZ$53)*1000</f>
        <v>0</v>
      </c>
      <c r="CA9" s="3">
        <f>('Government Expenditures CANSIM '!CA14/'Government Expenditures CANSIM '!CA$53)*1000</f>
        <v>0</v>
      </c>
      <c r="CB9" s="3">
        <f>('Government Expenditures CANSIM '!CB14/'Government Expenditures CANSIM '!CB$53)*1000</f>
        <v>0</v>
      </c>
      <c r="CC9" s="3">
        <f>('Government Expenditures CANSIM '!CC14/'Government Expenditures CANSIM '!CC$53)*1000</f>
        <v>0</v>
      </c>
      <c r="CD9" s="3">
        <f>('Government Expenditures CANSIM '!CD14/'Government Expenditures CANSIM '!CD$53)*1000</f>
        <v>0</v>
      </c>
      <c r="CE9" s="3">
        <f>('Government Expenditures CANSIM '!CE14/'Government Expenditures CANSIM '!CE$53)*1000</f>
        <v>0</v>
      </c>
      <c r="CF9" s="3">
        <f>('Government Expenditures CANSIM '!CF14/'Government Expenditures CANSIM '!CF$53)*1000</f>
        <v>0</v>
      </c>
      <c r="CG9" s="3">
        <f>('Government Expenditures CANSIM '!CG14/'Government Expenditures CANSIM '!CG$53)*1000</f>
        <v>0</v>
      </c>
      <c r="CH9" s="3">
        <f>('Government Expenditures CANSIM '!CH14/'Government Expenditures CANSIM '!CH$53)*1000</f>
        <v>0</v>
      </c>
      <c r="CI9" s="3">
        <f>('Government Expenditures CANSIM '!CI14/'Government Expenditures CANSIM '!CI$53)*1000</f>
        <v>0</v>
      </c>
      <c r="CJ9" s="3">
        <f>('Government Expenditures CANSIM '!CJ14/'Government Expenditures CANSIM '!CJ$53)*1000</f>
        <v>0</v>
      </c>
      <c r="CK9" s="3">
        <f>('Government Expenditures CANSIM '!CK14/'Government Expenditures CANSIM '!CK$53)*1000</f>
        <v>0</v>
      </c>
      <c r="CL9" s="3">
        <f>('Government Expenditures CANSIM '!CL14/'Government Expenditures CANSIM '!CL$53)*1000</f>
        <v>0</v>
      </c>
      <c r="CM9" s="3">
        <f>('Government Expenditures CANSIM '!CM14/'Government Expenditures CANSIM '!CM$53)*1000</f>
        <v>0</v>
      </c>
      <c r="CN9" s="3">
        <f>('Government Expenditures CANSIM '!CN14/'Government Expenditures CANSIM '!CN$53)*1000</f>
        <v>0</v>
      </c>
      <c r="CO9" s="3">
        <f>('Government Expenditures CANSIM '!CO14/'Government Expenditures CANSIM '!CO$53)*1000</f>
        <v>0</v>
      </c>
      <c r="CP9" s="3">
        <f>('Government Expenditures CANSIM '!CP14/'Government Expenditures CANSIM '!CP$53)*1000</f>
        <v>0</v>
      </c>
      <c r="CQ9" s="3">
        <f>('Government Expenditures CANSIM '!CQ14/'Government Expenditures CANSIM '!CQ$53)*1000</f>
        <v>0</v>
      </c>
      <c r="CR9" s="3">
        <f>('Government Expenditures CANSIM '!CR14/'Government Expenditures CANSIM '!CR$53)*1000</f>
        <v>0</v>
      </c>
      <c r="CS9" s="3">
        <f>('Government Expenditures CANSIM '!CS14/'Government Expenditures CANSIM '!CS$53)*1000</f>
        <v>0</v>
      </c>
      <c r="CT9" s="3">
        <f>('Government Expenditures CANSIM '!CT14/'Government Expenditures CANSIM '!CT$53)*1000</f>
        <v>0</v>
      </c>
      <c r="CU9" s="3">
        <f>('Government Expenditures CANSIM '!CU14/'Government Expenditures CANSIM '!CU$53)*1000</f>
        <v>0</v>
      </c>
      <c r="CV9" s="3">
        <f>('Government Expenditures CANSIM '!CV14/'Government Expenditures CANSIM '!CV$53)*1000</f>
        <v>0</v>
      </c>
      <c r="CW9">
        <v>0</v>
      </c>
      <c r="CX9">
        <v>0</v>
      </c>
      <c r="CY9">
        <v>0</v>
      </c>
      <c r="CZ9">
        <v>0</v>
      </c>
      <c r="DA9">
        <v>0</v>
      </c>
      <c r="DB9">
        <v>0</v>
      </c>
      <c r="DC9">
        <v>0</v>
      </c>
    </row>
    <row r="10" spans="1:107" x14ac:dyDescent="0.25">
      <c r="B10" t="s">
        <v>36</v>
      </c>
      <c r="C10" s="3">
        <f>('Government Expenditures CANSIM '!C15/'Government Expenditures CANSIM '!C$53)*1000</f>
        <v>0</v>
      </c>
      <c r="D10" s="3">
        <f>('Government Expenditures CANSIM '!D15/'Government Expenditures CANSIM '!D$53)*1000</f>
        <v>0</v>
      </c>
      <c r="E10" s="3">
        <f>('Government Expenditures CANSIM '!E15/'Government Expenditures CANSIM '!E$53)*1000</f>
        <v>0</v>
      </c>
      <c r="F10" s="3">
        <f>('Government Expenditures CANSIM '!F15/'Government Expenditures CANSIM '!F$53)*1000</f>
        <v>0</v>
      </c>
      <c r="G10" s="3">
        <f>('Government Expenditures CANSIM '!G15/'Government Expenditures CANSIM '!G$53)*1000</f>
        <v>0</v>
      </c>
      <c r="H10" s="3">
        <f>('Government Expenditures CANSIM '!H15/'Government Expenditures CANSIM '!H$53)*1000</f>
        <v>0</v>
      </c>
      <c r="I10" s="3">
        <f>('Government Expenditures CANSIM '!I15/'Government Expenditures CANSIM '!I$53)*1000</f>
        <v>0</v>
      </c>
      <c r="J10" s="3">
        <f>('Government Expenditures CANSIM '!J15/'Government Expenditures CANSIM '!J$53)*1000</f>
        <v>0</v>
      </c>
      <c r="K10" s="3">
        <f>('Government Expenditures CANSIM '!K15/'Government Expenditures CANSIM '!K$53)*1000</f>
        <v>0</v>
      </c>
      <c r="L10" s="3">
        <f>('Government Expenditures CANSIM '!L15/'Government Expenditures CANSIM '!L$53)*1000</f>
        <v>0</v>
      </c>
      <c r="M10" s="3">
        <f>('Government Expenditures CANSIM '!M15/'Government Expenditures CANSIM '!M$53)*1000</f>
        <v>0</v>
      </c>
      <c r="N10" s="3">
        <f>('Government Expenditures CANSIM '!N15/'Government Expenditures CANSIM '!N$53)*1000</f>
        <v>0</v>
      </c>
      <c r="O10" s="3">
        <f>('Government Expenditures CANSIM '!O15/'Government Expenditures CANSIM '!O$53)*1000</f>
        <v>0</v>
      </c>
      <c r="P10" s="3">
        <f>('Government Expenditures CANSIM '!P15/'Government Expenditures CANSIM '!P$53)*1000</f>
        <v>0</v>
      </c>
      <c r="Q10" s="3">
        <f>('Government Expenditures CANSIM '!Q15/'Government Expenditures CANSIM '!Q$53)*1000</f>
        <v>0</v>
      </c>
      <c r="R10" s="3">
        <f>('Government Expenditures CANSIM '!R15/'Government Expenditures CANSIM '!R$53)*1000</f>
        <v>0</v>
      </c>
      <c r="S10" s="3">
        <f>('Government Expenditures CANSIM '!S15/'Government Expenditures CANSIM '!S$53)*1000</f>
        <v>0</v>
      </c>
      <c r="T10" s="3">
        <f>('Government Expenditures CANSIM '!T15/'Government Expenditures CANSIM '!T$53)*1000</f>
        <v>0</v>
      </c>
      <c r="U10" s="3">
        <f>('Government Expenditures CANSIM '!U15/'Government Expenditures CANSIM '!U$53)*1000</f>
        <v>0</v>
      </c>
      <c r="V10" s="3">
        <f>('Government Expenditures CANSIM '!V15/'Government Expenditures CANSIM '!V$53)*1000</f>
        <v>0</v>
      </c>
      <c r="W10" s="3">
        <f>('Government Expenditures CANSIM '!W15/'Government Expenditures CANSIM '!W$53)*1000</f>
        <v>0</v>
      </c>
      <c r="X10" s="3">
        <f>('Government Expenditures CANSIM '!X15/'Government Expenditures CANSIM '!X$53)*1000</f>
        <v>0</v>
      </c>
      <c r="Y10" s="3">
        <f>('Government Expenditures CANSIM '!Y15/'Government Expenditures CANSIM '!Y$53)*1000</f>
        <v>0</v>
      </c>
      <c r="Z10" s="3">
        <f>('Government Expenditures CANSIM '!Z15/'Government Expenditures CANSIM '!Z$53)*1000</f>
        <v>0</v>
      </c>
      <c r="AA10" s="3">
        <f>('Government Expenditures CANSIM '!AA15/'Government Expenditures CANSIM '!AA$53)*1000</f>
        <v>0</v>
      </c>
      <c r="AB10" s="3">
        <f>('Government Expenditures CANSIM '!AB15/'Government Expenditures CANSIM '!AB$53)*1000</f>
        <v>0</v>
      </c>
      <c r="AC10" s="3">
        <f>('Government Expenditures CANSIM '!AC15/'Government Expenditures CANSIM '!AC$53)*1000</f>
        <v>0</v>
      </c>
      <c r="AD10" s="3">
        <f>('Government Expenditures CANSIM '!AD15/'Government Expenditures CANSIM '!AD$53)*1000</f>
        <v>0</v>
      </c>
      <c r="AE10" s="3">
        <f>('Government Expenditures CANSIM '!AE15/'Government Expenditures CANSIM '!AE$53)*1000</f>
        <v>0</v>
      </c>
      <c r="AF10" s="3">
        <f>('Government Expenditures CANSIM '!AF15/'Government Expenditures CANSIM '!AF$53)*1000</f>
        <v>0</v>
      </c>
      <c r="AG10" s="3">
        <f>('Government Expenditures CANSIM '!AG15/'Government Expenditures CANSIM '!AG$53)*1000</f>
        <v>0</v>
      </c>
      <c r="AH10" s="3">
        <f>('Government Expenditures CANSIM '!AH15/'Government Expenditures CANSIM '!AH$53)*1000</f>
        <v>0</v>
      </c>
      <c r="AI10" s="3">
        <f>('Government Expenditures CANSIM '!AI15/'Government Expenditures CANSIM '!AI$53)*1000</f>
        <v>0</v>
      </c>
      <c r="AJ10" s="3">
        <f>('Government Expenditures CANSIM '!AJ15/'Government Expenditures CANSIM '!AJ$53)*1000</f>
        <v>0</v>
      </c>
      <c r="AK10" s="3">
        <f>('Government Expenditures CANSIM '!AK15/'Government Expenditures CANSIM '!AK$53)*1000</f>
        <v>0</v>
      </c>
      <c r="AL10" s="3">
        <f>('Government Expenditures CANSIM '!AL15/'Government Expenditures CANSIM '!AL$53)*1000</f>
        <v>0</v>
      </c>
      <c r="AM10" s="3">
        <f>('Government Expenditures CANSIM '!AM15/'Government Expenditures CANSIM '!AM$53)*1000</f>
        <v>0</v>
      </c>
      <c r="AN10" s="3">
        <f>('Government Expenditures CANSIM '!AN15/'Government Expenditures CANSIM '!AN$53)*1000</f>
        <v>0</v>
      </c>
      <c r="AO10" s="3">
        <f>('Government Expenditures CANSIM '!AO15/'Government Expenditures CANSIM '!AO$53)*1000</f>
        <v>0</v>
      </c>
      <c r="AP10" s="3">
        <f>('Government Expenditures CANSIM '!AP15/'Government Expenditures CANSIM '!AP$53)*1000</f>
        <v>0</v>
      </c>
      <c r="AQ10" s="3">
        <f>('Government Expenditures CANSIM '!AQ15/'Government Expenditures CANSIM '!AQ$53)*1000</f>
        <v>0</v>
      </c>
      <c r="AR10" s="3">
        <f>('Government Expenditures CANSIM '!AR15/'Government Expenditures CANSIM '!AR$53)*1000</f>
        <v>0</v>
      </c>
      <c r="AS10" s="3">
        <f>('Government Expenditures CANSIM '!AS15/'Government Expenditures CANSIM '!AS$53)*1000</f>
        <v>0</v>
      </c>
      <c r="AT10" s="3">
        <f>('Government Expenditures CANSIM '!AT15/'Government Expenditures CANSIM '!AT$53)*1000</f>
        <v>0</v>
      </c>
      <c r="AU10" s="3">
        <f>('Government Expenditures CANSIM '!AU15/'Government Expenditures CANSIM '!AU$53)*1000</f>
        <v>0</v>
      </c>
      <c r="AV10" s="3">
        <f>('Government Expenditures CANSIM '!AV15/'Government Expenditures CANSIM '!AV$53)*1000</f>
        <v>0</v>
      </c>
      <c r="AW10" s="3">
        <f>('Government Expenditures CANSIM '!AW15/'Government Expenditures CANSIM '!AW$53)*1000</f>
        <v>0</v>
      </c>
      <c r="AX10" s="3">
        <f>('Government Expenditures CANSIM '!AX15/'Government Expenditures CANSIM '!AX$53)*1000</f>
        <v>0</v>
      </c>
      <c r="AY10" s="3">
        <f>('Government Expenditures CANSIM '!AY15/'Government Expenditures CANSIM '!AY$53)*1000</f>
        <v>0</v>
      </c>
      <c r="AZ10" s="3">
        <f>('Government Expenditures CANSIM '!AZ15/'Government Expenditures CANSIM '!AZ$53)*1000</f>
        <v>0</v>
      </c>
      <c r="BA10" s="3">
        <f>('Government Expenditures CANSIM '!BA15/'Government Expenditures CANSIM '!BA$53)*1000</f>
        <v>0</v>
      </c>
      <c r="BB10" s="3">
        <f>('Government Expenditures CANSIM '!BB15/'Government Expenditures CANSIM '!BB$53)*1000</f>
        <v>0</v>
      </c>
      <c r="BC10" s="3">
        <f>('Government Expenditures CANSIM '!BC15/'Government Expenditures CANSIM '!BC$53)*1000</f>
        <v>0</v>
      </c>
      <c r="BD10" s="3">
        <f>('Government Expenditures CANSIM '!BD15/'Government Expenditures CANSIM '!BD$53)*1000</f>
        <v>0</v>
      </c>
      <c r="BE10" s="3">
        <f>('Government Expenditures CANSIM '!BE15/'Government Expenditures CANSIM '!BE$53)*1000</f>
        <v>0</v>
      </c>
      <c r="BF10" s="3">
        <f>('Government Expenditures CANSIM '!BF15/'Government Expenditures CANSIM '!BF$53)*1000</f>
        <v>0</v>
      </c>
      <c r="BG10" s="3">
        <f>('Government Expenditures CANSIM '!BG15/'Government Expenditures CANSIM '!BG$53)*1000</f>
        <v>0</v>
      </c>
      <c r="BH10" s="3">
        <f>('Government Expenditures CANSIM '!BH15/'Government Expenditures CANSIM '!BH$53)*1000</f>
        <v>0</v>
      </c>
      <c r="BI10" s="3">
        <f>('Government Expenditures CANSIM '!BI15/'Government Expenditures CANSIM '!BI$53)*1000</f>
        <v>0</v>
      </c>
      <c r="BJ10" s="3">
        <f>('Government Expenditures CANSIM '!BJ15/'Government Expenditures CANSIM '!BJ$53)*1000</f>
        <v>0</v>
      </c>
      <c r="BK10" s="3">
        <f>('Government Expenditures CANSIM '!BK15/'Government Expenditures CANSIM '!BK$53)*1000</f>
        <v>0</v>
      </c>
      <c r="BL10" s="3">
        <f>('Government Expenditures CANSIM '!BL15/'Government Expenditures CANSIM '!BL$53)*1000</f>
        <v>0</v>
      </c>
      <c r="BM10" s="3">
        <f>('Government Expenditures CANSIM '!BM15/'Government Expenditures CANSIM '!BM$53)*1000</f>
        <v>0</v>
      </c>
      <c r="BN10" s="3">
        <f>('Government Expenditures CANSIM '!BN15/'Government Expenditures CANSIM '!BN$53)*1000</f>
        <v>0</v>
      </c>
      <c r="BO10" s="3">
        <f>('Government Expenditures CANSIM '!BO15/'Government Expenditures CANSIM '!BO$53)*1000</f>
        <v>0</v>
      </c>
      <c r="BP10" s="3">
        <f>('Government Expenditures CANSIM '!BP15/'Government Expenditures CANSIM '!BP$53)*1000</f>
        <v>0</v>
      </c>
      <c r="BQ10" s="3">
        <f>('Government Expenditures CANSIM '!BQ15/'Government Expenditures CANSIM '!BQ$53)*1000</f>
        <v>0</v>
      </c>
      <c r="BR10" s="3">
        <f>('Government Expenditures CANSIM '!BR15/'Government Expenditures CANSIM '!BR$53)*1000</f>
        <v>0</v>
      </c>
      <c r="BS10" s="3">
        <f>('Government Expenditures CANSIM '!BS15/'Government Expenditures CANSIM '!BS$53)*1000</f>
        <v>0</v>
      </c>
      <c r="BT10" s="3">
        <f>('Government Expenditures CANSIM '!BT15/'Government Expenditures CANSIM '!BT$53)*1000</f>
        <v>0</v>
      </c>
      <c r="BU10" s="3">
        <f>('Government Expenditures CANSIM '!BU15/'Government Expenditures CANSIM '!BU$53)*1000</f>
        <v>0</v>
      </c>
      <c r="BV10" s="3">
        <f>('Government Expenditures CANSIM '!BV15/'Government Expenditures CANSIM '!BV$53)*1000</f>
        <v>0</v>
      </c>
      <c r="BW10" s="3">
        <f>('Government Expenditures CANSIM '!BW15/'Government Expenditures CANSIM '!BW$53)*1000</f>
        <v>0</v>
      </c>
      <c r="BX10" s="3">
        <f>('Government Expenditures CANSIM '!BX15/'Government Expenditures CANSIM '!BX$53)*1000</f>
        <v>0</v>
      </c>
      <c r="BY10" s="3">
        <f>('Government Expenditures CANSIM '!BY15/'Government Expenditures CANSIM '!BY$53)*1000</f>
        <v>0</v>
      </c>
      <c r="BZ10" s="3">
        <f>('Government Expenditures CANSIM '!BZ15/'Government Expenditures CANSIM '!BZ$53)*1000</f>
        <v>0</v>
      </c>
      <c r="CA10" s="3">
        <f>('Government Expenditures CANSIM '!CA15/'Government Expenditures CANSIM '!CA$53)*1000</f>
        <v>0</v>
      </c>
      <c r="CB10" s="3">
        <f>('Government Expenditures CANSIM '!CB15/'Government Expenditures CANSIM '!CB$53)*1000</f>
        <v>0</v>
      </c>
      <c r="CC10" s="3">
        <f>('Government Expenditures CANSIM '!CC15/'Government Expenditures CANSIM '!CC$53)*1000</f>
        <v>0</v>
      </c>
      <c r="CD10" s="3">
        <f>('Government Expenditures CANSIM '!CD15/'Government Expenditures CANSIM '!CD$53)*1000</f>
        <v>0</v>
      </c>
      <c r="CE10" s="3">
        <f>('Government Expenditures CANSIM '!CE15/'Government Expenditures CANSIM '!CE$53)*1000</f>
        <v>0</v>
      </c>
      <c r="CF10" s="3">
        <f>('Government Expenditures CANSIM '!CF15/'Government Expenditures CANSIM '!CF$53)*1000</f>
        <v>0</v>
      </c>
      <c r="CG10" s="3">
        <f>('Government Expenditures CANSIM '!CG15/'Government Expenditures CANSIM '!CG$53)*1000</f>
        <v>0</v>
      </c>
      <c r="CH10" s="3">
        <f>('Government Expenditures CANSIM '!CH15/'Government Expenditures CANSIM '!CH$53)*1000</f>
        <v>0</v>
      </c>
      <c r="CI10" s="3">
        <f>('Government Expenditures CANSIM '!CI15/'Government Expenditures CANSIM '!CI$53)*1000</f>
        <v>0</v>
      </c>
      <c r="CJ10" s="3">
        <f>('Government Expenditures CANSIM '!CJ15/'Government Expenditures CANSIM '!CJ$53)*1000</f>
        <v>0</v>
      </c>
      <c r="CK10" s="3">
        <f>('Government Expenditures CANSIM '!CK15/'Government Expenditures CANSIM '!CK$53)*1000</f>
        <v>0</v>
      </c>
      <c r="CL10" s="3">
        <f>('Government Expenditures CANSIM '!CL15/'Government Expenditures CANSIM '!CL$53)*1000</f>
        <v>0</v>
      </c>
      <c r="CM10" s="3">
        <f>('Government Expenditures CANSIM '!CM15/'Government Expenditures CANSIM '!CM$53)*1000</f>
        <v>0</v>
      </c>
      <c r="CN10" s="3">
        <f>('Government Expenditures CANSIM '!CN15/'Government Expenditures CANSIM '!CN$53)*1000</f>
        <v>0</v>
      </c>
      <c r="CO10" s="3">
        <f>('Government Expenditures CANSIM '!CO15/'Government Expenditures CANSIM '!CO$53)*1000</f>
        <v>0</v>
      </c>
      <c r="CP10" s="3">
        <f>('Government Expenditures CANSIM '!CP15/'Government Expenditures CANSIM '!CP$53)*1000</f>
        <v>0</v>
      </c>
      <c r="CQ10" s="3">
        <f>('Government Expenditures CANSIM '!CQ15/'Government Expenditures CANSIM '!CQ$53)*1000</f>
        <v>0</v>
      </c>
      <c r="CR10" s="3">
        <f>('Government Expenditures CANSIM '!CR15/'Government Expenditures CANSIM '!CR$53)*1000</f>
        <v>0</v>
      </c>
      <c r="CS10" s="3">
        <f>('Government Expenditures CANSIM '!CS15/'Government Expenditures CANSIM '!CS$53)*1000</f>
        <v>0</v>
      </c>
      <c r="CT10" s="3">
        <f>('Government Expenditures CANSIM '!CT15/'Government Expenditures CANSIM '!CT$53)*1000</f>
        <v>0</v>
      </c>
      <c r="CU10" s="3">
        <f>('Government Expenditures CANSIM '!CU15/'Government Expenditures CANSIM '!CU$53)*1000</f>
        <v>0</v>
      </c>
      <c r="CV10" s="3">
        <f>('Government Expenditures CANSIM '!CV15/'Government Expenditures CANSIM '!CV$53)*1000</f>
        <v>0</v>
      </c>
      <c r="CW10">
        <v>0</v>
      </c>
      <c r="CX10">
        <v>0</v>
      </c>
      <c r="CY10">
        <v>0</v>
      </c>
      <c r="CZ10">
        <v>0</v>
      </c>
      <c r="DA10">
        <v>0</v>
      </c>
      <c r="DB10">
        <v>0</v>
      </c>
      <c r="DC10">
        <v>0</v>
      </c>
    </row>
    <row r="11" spans="1:107" x14ac:dyDescent="0.25">
      <c r="B11" t="s">
        <v>37</v>
      </c>
      <c r="C11" s="3">
        <f>('Government Expenditures CANSIM '!C16/'Government Expenditures CANSIM '!C$53)*1000</f>
        <v>28.187909579652754</v>
      </c>
      <c r="D11" s="3">
        <f>('Government Expenditures CANSIM '!D16/'Government Expenditures CANSIM '!D$53)*1000</f>
        <v>30.689821482997139</v>
      </c>
      <c r="E11" s="3">
        <f>('Government Expenditures CANSIM '!E16/'Government Expenditures CANSIM '!E$53)*1000</f>
        <v>29.690650464913311</v>
      </c>
      <c r="F11" s="3">
        <f>('Government Expenditures CANSIM '!F16/'Government Expenditures CANSIM '!F$53)*1000</f>
        <v>30.994246630471469</v>
      </c>
      <c r="G11" s="3">
        <f>('Government Expenditures CANSIM '!G16/'Government Expenditures CANSIM '!G$53)*1000</f>
        <v>32.425862426751777</v>
      </c>
      <c r="H11" s="3">
        <f>('Government Expenditures CANSIM '!H16/'Government Expenditures CANSIM '!H$53)*1000</f>
        <v>34.233884573092922</v>
      </c>
      <c r="I11" s="3">
        <f>('Government Expenditures CANSIM '!I16/'Government Expenditures CANSIM '!I$53)*1000</f>
        <v>36.468578583982612</v>
      </c>
      <c r="J11" s="3">
        <f>('Government Expenditures CANSIM '!J16/'Government Expenditures CANSIM '!J$53)*1000</f>
        <v>40.493076598149521</v>
      </c>
      <c r="K11" s="3">
        <f>('Government Expenditures CANSIM '!K16/'Government Expenditures CANSIM '!K$53)*1000</f>
        <v>37.151421564174768</v>
      </c>
      <c r="L11" s="3">
        <f>('Government Expenditures CANSIM '!L16/'Government Expenditures CANSIM '!L$53)*1000</f>
        <v>38.109625689243522</v>
      </c>
      <c r="M11" s="3">
        <f>('Government Expenditures CANSIM '!M16/'Government Expenditures CANSIM '!M$53)*1000</f>
        <v>36.908138004512409</v>
      </c>
      <c r="N11" s="3">
        <f>('Government Expenditures CANSIM '!N16/'Government Expenditures CANSIM '!N$53)*1000</f>
        <v>38.820952549331608</v>
      </c>
      <c r="O11" s="3">
        <f>('Government Expenditures CANSIM '!O16/'Government Expenditures CANSIM '!O$53)*1000</f>
        <v>39.557763091279782</v>
      </c>
      <c r="P11" s="3">
        <f>('Government Expenditures CANSIM '!P16/'Government Expenditures CANSIM '!P$53)*1000</f>
        <v>52.148907307387894</v>
      </c>
      <c r="Q11" s="3">
        <f>('Government Expenditures CANSIM '!Q16/'Government Expenditures CANSIM '!Q$53)*1000</f>
        <v>63.631792577262495</v>
      </c>
      <c r="R11" s="3">
        <f>('Government Expenditures CANSIM '!R16/'Government Expenditures CANSIM '!R$53)*1000</f>
        <v>64.402963393375956</v>
      </c>
      <c r="S11" s="3">
        <f>('Government Expenditures CANSIM '!S16/'Government Expenditures CANSIM '!S$53)*1000</f>
        <v>94.854560203963374</v>
      </c>
      <c r="T11" s="3">
        <f>('Government Expenditures CANSIM '!T16/'Government Expenditures CANSIM '!T$53)*1000</f>
        <v>76.668093162250585</v>
      </c>
      <c r="U11" s="3">
        <f>('Government Expenditures CANSIM '!U16/'Government Expenditures CANSIM '!U$53)*1000</f>
        <v>88.772864912752055</v>
      </c>
      <c r="V11" s="3">
        <f>('Government Expenditures CANSIM '!V16/'Government Expenditures CANSIM '!V$53)*1000</f>
        <v>67.359044029146148</v>
      </c>
      <c r="W11" s="3">
        <f>('Government Expenditures CANSIM '!W16/'Government Expenditures CANSIM '!W$53)*1000</f>
        <v>75.194258386886943</v>
      </c>
      <c r="X11" s="3">
        <f>('Government Expenditures CANSIM '!X16/'Government Expenditures CANSIM '!X$53)*1000</f>
        <v>53.436164642424103</v>
      </c>
      <c r="Y11" s="3">
        <f>('Government Expenditures CANSIM '!Y16/'Government Expenditures CANSIM '!Y$53)*1000</f>
        <v>49.321885269628297</v>
      </c>
      <c r="Z11" s="3">
        <f>('Government Expenditures CANSIM '!Z16/'Government Expenditures CANSIM '!Z$53)*1000</f>
        <v>49.638244381752934</v>
      </c>
      <c r="AA11" s="3">
        <f>('Government Expenditures CANSIM '!AA16/'Government Expenditures CANSIM '!AA$53)*1000</f>
        <v>51.679209111593998</v>
      </c>
      <c r="AB11" s="3">
        <f>('Government Expenditures CANSIM '!AB16/'Government Expenditures CANSIM '!AB$53)*1000</f>
        <v>52.71009448035803</v>
      </c>
      <c r="AC11" s="3">
        <f>('Government Expenditures CANSIM '!AC16/'Government Expenditures CANSIM '!AC$53)*1000</f>
        <v>56.702820930080982</v>
      </c>
      <c r="AD11" s="3">
        <f>('Government Expenditures CANSIM '!AD16/'Government Expenditures CANSIM '!AD$53)*1000</f>
        <v>72.603303318667074</v>
      </c>
      <c r="AE11" s="3">
        <f>('Government Expenditures CANSIM '!AE16/'Government Expenditures CANSIM '!AE$53)*1000</f>
        <v>19.830780541763797</v>
      </c>
      <c r="AF11" s="3">
        <f>('Government Expenditures CANSIM '!AF16/'Government Expenditures CANSIM '!AF$53)*1000</f>
        <v>20.415815451703253</v>
      </c>
      <c r="AG11" s="3">
        <f>('Government Expenditures CANSIM '!AG16/'Government Expenditures CANSIM '!AG$53)*1000</f>
        <v>18.918344457708436</v>
      </c>
      <c r="AH11" s="3">
        <f>('Government Expenditures CANSIM '!AH16/'Government Expenditures CANSIM '!AH$53)*1000</f>
        <v>23.469027830492973</v>
      </c>
      <c r="AI11" s="3">
        <f>('Government Expenditures CANSIM '!AI16/'Government Expenditures CANSIM '!AI$53)*1000</f>
        <v>21.018656270919053</v>
      </c>
      <c r="AJ11" s="3">
        <f>('Government Expenditures CANSIM '!AJ16/'Government Expenditures CANSIM '!AJ$53)*1000</f>
        <v>23.102867004874966</v>
      </c>
      <c r="AK11" s="3">
        <f>('Government Expenditures CANSIM '!AK16/'Government Expenditures CANSIM '!AK$53)*1000</f>
        <v>41.727781363173307</v>
      </c>
      <c r="AL11" s="3">
        <f>('Government Expenditures CANSIM '!AL16/'Government Expenditures CANSIM '!AL$53)*1000</f>
        <v>33.325304748901011</v>
      </c>
      <c r="AM11" s="3">
        <f>('Government Expenditures CANSIM '!AM16/'Government Expenditures CANSIM '!AM$53)*1000</f>
        <v>45.322131379228438</v>
      </c>
      <c r="AN11" s="3">
        <f>('Government Expenditures CANSIM '!AN16/'Government Expenditures CANSIM '!AN$53)*1000</f>
        <v>45.240794800379241</v>
      </c>
      <c r="AO11" s="3">
        <f>('Government Expenditures CANSIM '!AO16/'Government Expenditures CANSIM '!AO$53)*1000</f>
        <v>46.69308013164629</v>
      </c>
      <c r="AP11" s="3">
        <f>('Government Expenditures CANSIM '!AP16/'Government Expenditures CANSIM '!AP$53)*1000</f>
        <v>52.277185920137434</v>
      </c>
      <c r="AQ11" s="3">
        <f>('Government Expenditures CANSIM '!AQ16/'Government Expenditures CANSIM '!AQ$53)*1000</f>
        <v>54.253403721466562</v>
      </c>
      <c r="AR11" s="3">
        <f>('Government Expenditures CANSIM '!AR16/'Government Expenditures CANSIM '!AR$53)*1000</f>
        <v>54.472413243112065</v>
      </c>
      <c r="AS11" s="3">
        <f>('Government Expenditures CANSIM '!AS16/'Government Expenditures CANSIM '!AS$53)*1000</f>
        <v>25.627848143235802</v>
      </c>
      <c r="AT11" s="3">
        <f>('Government Expenditures CANSIM '!AT16/'Government Expenditures CANSIM '!AT$53)*1000</f>
        <v>26.618658182947701</v>
      </c>
      <c r="AU11" s="3">
        <f>('Government Expenditures CANSIM '!AU16/'Government Expenditures CANSIM '!AU$53)*1000</f>
        <v>22.683425996852176</v>
      </c>
      <c r="AV11" s="3">
        <f>('Government Expenditures CANSIM '!AV16/'Government Expenditures CANSIM '!AV$53)*1000</f>
        <v>22.203578331745103</v>
      </c>
      <c r="AW11" s="3">
        <f>('Government Expenditures CANSIM '!AW16/'Government Expenditures CANSIM '!AW$53)*1000</f>
        <v>22.634186528177555</v>
      </c>
      <c r="AX11" s="3">
        <f>('Government Expenditures CANSIM '!AX16/'Government Expenditures CANSIM '!AX$53)*1000</f>
        <v>23.892499470062013</v>
      </c>
      <c r="AY11" s="3">
        <f>('Government Expenditures CANSIM '!AY16/'Government Expenditures CANSIM '!AY$53)*1000</f>
        <v>23.352588348747474</v>
      </c>
      <c r="AZ11" s="3">
        <f>('Government Expenditures CANSIM '!AZ16/'Government Expenditures CANSIM '!AZ$53)*1000</f>
        <v>29.780954901873159</v>
      </c>
      <c r="BA11" s="3">
        <f>('Government Expenditures CANSIM '!BA16/'Government Expenditures CANSIM '!BA$53)*1000</f>
        <v>28.781031640638986</v>
      </c>
      <c r="BB11" s="3">
        <f>('Government Expenditures CANSIM '!BB16/'Government Expenditures CANSIM '!BB$53)*1000</f>
        <v>30.332760739528659</v>
      </c>
      <c r="BC11" s="3">
        <f>('Government Expenditures CANSIM '!BC16/'Government Expenditures CANSIM '!BC$53)*1000</f>
        <v>30.509597300352667</v>
      </c>
      <c r="BD11" s="3">
        <f>('Government Expenditures CANSIM '!BD16/'Government Expenditures CANSIM '!BD$53)*1000</f>
        <v>30.387128179302888</v>
      </c>
      <c r="BE11" s="3">
        <f>('Government Expenditures CANSIM '!BE16/'Government Expenditures CANSIM '!BE$53)*1000</f>
        <v>32.660558118177455</v>
      </c>
      <c r="BF11" s="3">
        <f>('Government Expenditures CANSIM '!BF16/'Government Expenditures CANSIM '!BF$53)*1000</f>
        <v>40.31588110108261</v>
      </c>
      <c r="BG11" s="3">
        <f>('Government Expenditures CANSIM '!BG16/'Government Expenditures CANSIM '!BG$53)*1000</f>
        <v>15.322375063479415</v>
      </c>
      <c r="BH11" s="3">
        <f>('Government Expenditures CANSIM '!BH16/'Government Expenditures CANSIM '!BH$53)*1000</f>
        <v>13.683177192431838</v>
      </c>
      <c r="BI11" s="3">
        <f>('Government Expenditures CANSIM '!BI16/'Government Expenditures CANSIM '!BI$53)*1000</f>
        <v>16.044287871162556</v>
      </c>
      <c r="BJ11" s="3">
        <f>('Government Expenditures CANSIM '!BJ16/'Government Expenditures CANSIM '!BJ$53)*1000</f>
        <v>16.744699762373603</v>
      </c>
      <c r="BK11" s="3">
        <f>('Government Expenditures CANSIM '!BK16/'Government Expenditures CANSIM '!BK$53)*1000</f>
        <v>16.337919100755823</v>
      </c>
      <c r="BL11" s="3">
        <f>('Government Expenditures CANSIM '!BL16/'Government Expenditures CANSIM '!BL$53)*1000</f>
        <v>18.779167371073832</v>
      </c>
      <c r="BM11" s="3">
        <f>('Government Expenditures CANSIM '!BM16/'Government Expenditures CANSIM '!BM$53)*1000</f>
        <v>27.215387425240547</v>
      </c>
      <c r="BN11" s="3">
        <f>('Government Expenditures CANSIM '!BN16/'Government Expenditures CANSIM '!BN$53)*1000</f>
        <v>23.252431225878201</v>
      </c>
      <c r="BO11" s="3">
        <f>('Government Expenditures CANSIM '!BO16/'Government Expenditures CANSIM '!BO$53)*1000</f>
        <v>23.023971583379339</v>
      </c>
      <c r="BP11" s="3">
        <f>('Government Expenditures CANSIM '!BP16/'Government Expenditures CANSIM '!BP$53)*1000</f>
        <v>26.435319986224201</v>
      </c>
      <c r="BQ11" s="3">
        <f>('Government Expenditures CANSIM '!BQ16/'Government Expenditures CANSIM '!BQ$53)*1000</f>
        <v>37.503865338334748</v>
      </c>
      <c r="BR11" s="3">
        <f>('Government Expenditures CANSIM '!BR16/'Government Expenditures CANSIM '!BR$53)*1000</f>
        <v>34.979470124613457</v>
      </c>
      <c r="BS11" s="3">
        <f>('Government Expenditures CANSIM '!BS16/'Government Expenditures CANSIM '!BS$53)*1000</f>
        <v>38.596095060536349</v>
      </c>
      <c r="BT11" s="3">
        <f>('Government Expenditures CANSIM '!BT16/'Government Expenditures CANSIM '!BT$53)*1000</f>
        <v>46.566508906234198</v>
      </c>
      <c r="BU11" s="3">
        <f>('Government Expenditures CANSIM '!BU16/'Government Expenditures CANSIM '!BU$53)*1000</f>
        <v>17.572146029489279</v>
      </c>
      <c r="BV11" s="3">
        <f>('Government Expenditures CANSIM '!BV16/'Government Expenditures CANSIM '!BV$53)*1000</f>
        <v>13.773052645662496</v>
      </c>
      <c r="BW11" s="3">
        <f>('Government Expenditures CANSIM '!BW16/'Government Expenditures CANSIM '!BW$53)*1000</f>
        <v>14.235013686642379</v>
      </c>
      <c r="BX11" s="3">
        <f>('Government Expenditures CANSIM '!BX16/'Government Expenditures CANSIM '!BX$53)*1000</f>
        <v>13.45798499408505</v>
      </c>
      <c r="BY11" s="3">
        <f>('Government Expenditures CANSIM '!BY16/'Government Expenditures CANSIM '!BY$53)*1000</f>
        <v>13.220743773456158</v>
      </c>
      <c r="BZ11" s="3">
        <f>('Government Expenditures CANSIM '!BZ16/'Government Expenditures CANSIM '!BZ$53)*1000</f>
        <v>13.87935997586758</v>
      </c>
      <c r="CA11" s="3">
        <f>('Government Expenditures CANSIM '!CA16/'Government Expenditures CANSIM '!CA$53)*1000</f>
        <v>15.519307761966541</v>
      </c>
      <c r="CB11" s="3">
        <f>('Government Expenditures CANSIM '!CB16/'Government Expenditures CANSIM '!CB$53)*1000</f>
        <v>336.02663133059696</v>
      </c>
      <c r="CC11" s="3">
        <f>('Government Expenditures CANSIM '!CC16/'Government Expenditures CANSIM '!CC$53)*1000</f>
        <v>367.22301700842473</v>
      </c>
      <c r="CD11" s="3">
        <f>('Government Expenditures CANSIM '!CD16/'Government Expenditures CANSIM '!CD$53)*1000</f>
        <v>389.56805215973924</v>
      </c>
      <c r="CE11" s="3">
        <f>('Government Expenditures CANSIM '!CE16/'Government Expenditures CANSIM '!CE$53)*1000</f>
        <v>345.31482399603368</v>
      </c>
      <c r="CF11" s="3">
        <f>('Government Expenditures CANSIM '!CF16/'Government Expenditures CANSIM '!CF$53)*1000</f>
        <v>385.02180991583219</v>
      </c>
      <c r="CG11" s="3">
        <f>('Government Expenditures CANSIM '!CG16/'Government Expenditures CANSIM '!CG$53)*1000</f>
        <v>343.28809358280688</v>
      </c>
      <c r="CH11" s="3">
        <f>('Government Expenditures CANSIM '!CH16/'Government Expenditures CANSIM '!CH$53)*1000</f>
        <v>382.82292253416739</v>
      </c>
      <c r="CI11" s="3">
        <f>('Government Expenditures CANSIM '!CI16/'Government Expenditures CANSIM '!CI$53)*1000</f>
        <v>354.81220657276998</v>
      </c>
      <c r="CJ11" s="3">
        <f>('Government Expenditures CANSIM '!CJ16/'Government Expenditures CANSIM '!CJ$53)*1000</f>
        <v>441.9710894564264</v>
      </c>
      <c r="CK11" s="3">
        <f>('Government Expenditures CANSIM '!CK16/'Government Expenditures CANSIM '!CK$53)*1000</f>
        <v>336.91244239631334</v>
      </c>
      <c r="CL11" s="3">
        <f>('Government Expenditures CANSIM '!CL16/'Government Expenditures CANSIM '!CL$53)*1000</f>
        <v>378.58681303411379</v>
      </c>
      <c r="CM11" s="3">
        <f>('Government Expenditures CANSIM '!CM16/'Government Expenditures CANSIM '!CM$53)*1000</f>
        <v>452.06584893479663</v>
      </c>
      <c r="CN11" s="3">
        <f>('Government Expenditures CANSIM '!CN16/'Government Expenditures CANSIM '!CN$53)*1000</f>
        <v>407.77214022140225</v>
      </c>
      <c r="CO11" s="3">
        <f>('Government Expenditures CANSIM '!CO16/'Government Expenditures CANSIM '!CO$53)*1000</f>
        <v>446.00982482157752</v>
      </c>
      <c r="CP11" s="3">
        <f>('Government Expenditures CANSIM '!CP16/'Government Expenditures CANSIM '!CP$53)*1000</f>
        <v>311.9500716185799</v>
      </c>
      <c r="CQ11" s="3">
        <f>('Government Expenditures CANSIM '!CQ16/'Government Expenditures CANSIM '!CQ$53)*1000</f>
        <v>221.48909803396188</v>
      </c>
      <c r="CR11" s="3">
        <f>('Government Expenditures CANSIM '!CR16/'Government Expenditures CANSIM '!CR$53)*1000</f>
        <v>246.21773954316225</v>
      </c>
      <c r="CS11" s="3">
        <f>('Government Expenditures CANSIM '!CS16/'Government Expenditures CANSIM '!CS$53)*1000</f>
        <v>282.12118261772628</v>
      </c>
      <c r="CT11" s="3">
        <f>('Government Expenditures CANSIM '!CT16/'Government Expenditures CANSIM '!CT$53)*1000</f>
        <v>337.98375537505973</v>
      </c>
      <c r="CU11" s="3">
        <f>('Government Expenditures CANSIM '!CU16/'Government Expenditures CANSIM '!CU$53)*1000</f>
        <v>303.02270161796065</v>
      </c>
      <c r="CV11" s="3">
        <f>('Government Expenditures CANSIM '!CV16/'Government Expenditures CANSIM '!CV$53)*1000</f>
        <v>280.82338865539776</v>
      </c>
      <c r="CW11" s="1">
        <v>2936</v>
      </c>
      <c r="CX11" s="1">
        <v>2626</v>
      </c>
      <c r="CY11" s="1">
        <v>3002</v>
      </c>
      <c r="CZ11" s="1">
        <v>2326</v>
      </c>
      <c r="DA11" s="1">
        <v>3504</v>
      </c>
      <c r="DB11" s="1">
        <v>13273</v>
      </c>
      <c r="DC11">
        <v>759</v>
      </c>
    </row>
    <row r="12" spans="1:107" x14ac:dyDescent="0.25">
      <c r="B12" t="s">
        <v>38</v>
      </c>
      <c r="C12" s="3">
        <f>('Government Expenditures CANSIM '!C17/'Government Expenditures CANSIM '!C$53)*1000</f>
        <v>9.5909724261399329</v>
      </c>
      <c r="D12" s="3">
        <f>('Government Expenditures CANSIM '!D17/'Government Expenditures CANSIM '!D$53)*1000</f>
        <v>10.146285353259037</v>
      </c>
      <c r="E12" s="3">
        <f>('Government Expenditures CANSIM '!E17/'Government Expenditures CANSIM '!E$53)*1000</f>
        <v>8.7768629166710213</v>
      </c>
      <c r="F12" s="3">
        <f>('Government Expenditures CANSIM '!F17/'Government Expenditures CANSIM '!F$53)*1000</f>
        <v>8.421587751181459</v>
      </c>
      <c r="G12" s="3">
        <f>('Government Expenditures CANSIM '!G17/'Government Expenditures CANSIM '!G$53)*1000</f>
        <v>8.5039614278623326</v>
      </c>
      <c r="H12" s="3">
        <f>('Government Expenditures CANSIM '!H17/'Government Expenditures CANSIM '!H$53)*1000</f>
        <v>9.3575028067094426</v>
      </c>
      <c r="I12" s="3">
        <f>('Government Expenditures CANSIM '!I17/'Government Expenditures CANSIM '!I$53)*1000</f>
        <v>8.5783074347224328</v>
      </c>
      <c r="J12" s="3">
        <f>('Government Expenditures CANSIM '!J17/'Government Expenditures CANSIM '!J$53)*1000</f>
        <v>1.1900651739096051</v>
      </c>
      <c r="K12" s="3">
        <f>('Government Expenditures CANSIM '!K17/'Government Expenditures CANSIM '!K$53)*1000</f>
        <v>0.74600471954281111</v>
      </c>
      <c r="L12" s="3">
        <f>('Government Expenditures CANSIM '!L17/'Government Expenditures CANSIM '!L$53)*1000</f>
        <v>7.3882239487335022E-2</v>
      </c>
      <c r="M12" s="3">
        <f>('Government Expenditures CANSIM '!M17/'Government Expenditures CANSIM '!M$53)*1000</f>
        <v>0.67372775131611928</v>
      </c>
      <c r="N12" s="3">
        <f>('Government Expenditures CANSIM '!N17/'Government Expenditures CANSIM '!N$53)*1000</f>
        <v>0.87613322725442244</v>
      </c>
      <c r="O12" s="3">
        <f>('Government Expenditures CANSIM '!O17/'Government Expenditures CANSIM '!O$53)*1000</f>
        <v>0.38703548411688471</v>
      </c>
      <c r="P12" s="3">
        <f>('Government Expenditures CANSIM '!P17/'Government Expenditures CANSIM '!P$53)*1000</f>
        <v>1.5036255372510163</v>
      </c>
      <c r="Q12" s="3">
        <f>('Government Expenditures CANSIM '!Q17/'Government Expenditures CANSIM '!Q$53)*1000</f>
        <v>0.53925247946832622</v>
      </c>
      <c r="R12" s="3">
        <f>('Government Expenditures CANSIM '!R17/'Government Expenditures CANSIM '!R$53)*1000</f>
        <v>2.1644392794886693</v>
      </c>
      <c r="S12" s="3">
        <f>('Government Expenditures CANSIM '!S17/'Government Expenditures CANSIM '!S$53)*1000</f>
        <v>0.60841348939622208</v>
      </c>
      <c r="T12" s="3">
        <f>('Government Expenditures CANSIM '!T17/'Government Expenditures CANSIM '!T$53)*1000</f>
        <v>0.23936112340153917</v>
      </c>
      <c r="U12" s="3">
        <f>('Government Expenditures CANSIM '!U17/'Government Expenditures CANSIM '!U$53)*1000</f>
        <v>0.52283405101988945</v>
      </c>
      <c r="V12" s="3">
        <f>('Government Expenditures CANSIM '!V17/'Government Expenditures CANSIM '!V$53)*1000</f>
        <v>0.61982428702188841</v>
      </c>
      <c r="W12" s="3">
        <f>('Government Expenditures CANSIM '!W17/'Government Expenditures CANSIM '!W$53)*1000</f>
        <v>0.77202965165736182</v>
      </c>
      <c r="X12" s="3">
        <f>('Government Expenditures CANSIM '!X17/'Government Expenditures CANSIM '!X$53)*1000</f>
        <v>2.5156843695912521</v>
      </c>
      <c r="Y12" s="3">
        <f>('Government Expenditures CANSIM '!Y17/'Government Expenditures CANSIM '!Y$53)*1000</f>
        <v>1.8368267806364829</v>
      </c>
      <c r="Z12" s="3">
        <f>('Government Expenditures CANSIM '!Z17/'Government Expenditures CANSIM '!Z$53)*1000</f>
        <v>1.3199335555257024</v>
      </c>
      <c r="AA12" s="3">
        <f>('Government Expenditures CANSIM '!AA17/'Government Expenditures CANSIM '!AA$53)*1000</f>
        <v>0.50539406876344795</v>
      </c>
      <c r="AB12" s="3">
        <f>('Government Expenditures CANSIM '!AB17/'Government Expenditures CANSIM '!AB$53)*1000</f>
        <v>1.3944808927244243</v>
      </c>
      <c r="AC12" s="3">
        <f>('Government Expenditures CANSIM '!AC17/'Government Expenditures CANSIM '!AC$53)*1000</f>
        <v>0.62293179698193291</v>
      </c>
      <c r="AD12" s="3">
        <f>('Government Expenditures CANSIM '!AD17/'Government Expenditures CANSIM '!AD$53)*1000</f>
        <v>1.4826136634946623</v>
      </c>
      <c r="AE12" s="3">
        <f>('Government Expenditures CANSIM '!AE17/'Government Expenditures CANSIM '!AE$53)*1000</f>
        <v>1.9347753859209731</v>
      </c>
      <c r="AF12" s="3">
        <f>('Government Expenditures CANSIM '!AF17/'Government Expenditures CANSIM '!AF$53)*1000</f>
        <v>2.0522564813542221</v>
      </c>
      <c r="AG12" s="3">
        <f>('Government Expenditures CANSIM '!AG17/'Government Expenditures CANSIM '!AG$53)*1000</f>
        <v>0.98120865121240763</v>
      </c>
      <c r="AH12" s="3">
        <f>('Government Expenditures CANSIM '!AH17/'Government Expenditures CANSIM '!AH$53)*1000</f>
        <v>5.8072398711946152</v>
      </c>
      <c r="AI12" s="3">
        <f>('Government Expenditures CANSIM '!AI17/'Government Expenditures CANSIM '!AI$53)*1000</f>
        <v>0.90283097206590002</v>
      </c>
      <c r="AJ12" s="3">
        <f>('Government Expenditures CANSIM '!AJ17/'Government Expenditures CANSIM '!AJ$53)*1000</f>
        <v>1.0912104670514688</v>
      </c>
      <c r="AK12" s="3">
        <f>('Government Expenditures CANSIM '!AK17/'Government Expenditures CANSIM '!AK$53)*1000</f>
        <v>4.2642501693432679</v>
      </c>
      <c r="AL12" s="3">
        <f>('Government Expenditures CANSIM '!AL17/'Government Expenditures CANSIM '!AL$53)*1000</f>
        <v>14.206453245251346</v>
      </c>
      <c r="AM12" s="3">
        <f>('Government Expenditures CANSIM '!AM17/'Government Expenditures CANSIM '!AM$53)*1000</f>
        <v>13.53523745320539</v>
      </c>
      <c r="AN12" s="3">
        <f>('Government Expenditures CANSIM '!AN17/'Government Expenditures CANSIM '!AN$53)*1000</f>
        <v>14.7484473999522</v>
      </c>
      <c r="AO12" s="3">
        <f>('Government Expenditures CANSIM '!AO17/'Government Expenditures CANSIM '!AO$53)*1000</f>
        <v>14.251242733523707</v>
      </c>
      <c r="AP12" s="3">
        <f>('Government Expenditures CANSIM '!AP17/'Government Expenditures CANSIM '!AP$53)*1000</f>
        <v>14.829617273865983</v>
      </c>
      <c r="AQ12" s="3">
        <f>('Government Expenditures CANSIM '!AQ17/'Government Expenditures CANSIM '!AQ$53)*1000</f>
        <v>14.764372610469966</v>
      </c>
      <c r="AR12" s="3">
        <f>('Government Expenditures CANSIM '!AR17/'Government Expenditures CANSIM '!AR$53)*1000</f>
        <v>14.685754858585893</v>
      </c>
      <c r="AS12" s="3">
        <f>('Government Expenditures CANSIM '!AS17/'Government Expenditures CANSIM '!AS$53)*1000</f>
        <v>14.799789531090919</v>
      </c>
      <c r="AT12" s="3">
        <f>('Government Expenditures CANSIM '!AT17/'Government Expenditures CANSIM '!AT$53)*1000</f>
        <v>16.725361845102352</v>
      </c>
      <c r="AU12" s="3">
        <f>('Government Expenditures CANSIM '!AU17/'Government Expenditures CANSIM '!AU$53)*1000</f>
        <v>12.832654210588952</v>
      </c>
      <c r="AV12" s="3">
        <f>('Government Expenditures CANSIM '!AV17/'Government Expenditures CANSIM '!AV$53)*1000</f>
        <v>12.11550134979977</v>
      </c>
      <c r="AW12" s="3">
        <f>('Government Expenditures CANSIM '!AW17/'Government Expenditures CANSIM '!AW$53)*1000</f>
        <v>12.234655191782782</v>
      </c>
      <c r="AX12" s="3">
        <f>('Government Expenditures CANSIM '!AX17/'Government Expenditures CANSIM '!AX$53)*1000</f>
        <v>13.643564837514534</v>
      </c>
      <c r="AY12" s="3">
        <f>('Government Expenditures CANSIM '!AY17/'Government Expenditures CANSIM '!AY$53)*1000</f>
        <v>12.396347381147368</v>
      </c>
      <c r="AZ12" s="3">
        <f>('Government Expenditures CANSIM '!AZ17/'Government Expenditures CANSIM '!AZ$53)*1000</f>
        <v>1.1516024462098531</v>
      </c>
      <c r="BA12" s="3">
        <f>('Government Expenditures CANSIM '!BA17/'Government Expenditures CANSIM '!BA$53)*1000</f>
        <v>1.4319345264984598</v>
      </c>
      <c r="BB12" s="3">
        <f>('Government Expenditures CANSIM '!BB17/'Government Expenditures CANSIM '!BB$53)*1000</f>
        <v>0.81815280785969868</v>
      </c>
      <c r="BC12" s="3">
        <f>('Government Expenditures CANSIM '!BC17/'Government Expenditures CANSIM '!BC$53)*1000</f>
        <v>0.80435160980159892</v>
      </c>
      <c r="BD12" s="3">
        <f>('Government Expenditures CANSIM '!BD17/'Government Expenditures CANSIM '!BD$53)*1000</f>
        <v>0.6053212784721691</v>
      </c>
      <c r="BE12" s="3">
        <f>('Government Expenditures CANSIM '!BE17/'Government Expenditures CANSIM '!BE$53)*1000</f>
        <v>1.4551981799586733</v>
      </c>
      <c r="BF12" s="3">
        <f>('Government Expenditures CANSIM '!BF17/'Government Expenditures CANSIM '!BF$53)*1000</f>
        <v>1.6350090521250151</v>
      </c>
      <c r="BG12" s="3">
        <f>('Government Expenditures CANSIM '!BG17/'Government Expenditures CANSIM '!BG$53)*1000</f>
        <v>1.1361058866744413</v>
      </c>
      <c r="BH12" s="3">
        <f>('Government Expenditures CANSIM '!BH17/'Government Expenditures CANSIM '!BH$53)*1000</f>
        <v>1.2965226520456079</v>
      </c>
      <c r="BI12" s="3">
        <f>('Government Expenditures CANSIM '!BI17/'Government Expenditures CANSIM '!BI$53)*1000</f>
        <v>0.6512330145948666</v>
      </c>
      <c r="BJ12" s="3">
        <f>('Government Expenditures CANSIM '!BJ17/'Government Expenditures CANSIM '!BJ$53)*1000</f>
        <v>0.58953113631370724</v>
      </c>
      <c r="BK12" s="3">
        <f>('Government Expenditures CANSIM '!BK17/'Government Expenditures CANSIM '!BK$53)*1000</f>
        <v>0.32432346125981204</v>
      </c>
      <c r="BL12" s="3">
        <f>('Government Expenditures CANSIM '!BL17/'Government Expenditures CANSIM '!BL$53)*1000</f>
        <v>0.59465069923059077</v>
      </c>
      <c r="BM12" s="3">
        <f>('Government Expenditures CANSIM '!BM17/'Government Expenditures CANSIM '!BM$53)*1000</f>
        <v>0.467714643816938</v>
      </c>
      <c r="BN12" s="3">
        <f>('Government Expenditures CANSIM '!BN17/'Government Expenditures CANSIM '!BN$53)*1000</f>
        <v>0.43637186171190345</v>
      </c>
      <c r="BO12" s="3">
        <f>('Government Expenditures CANSIM '!BO17/'Government Expenditures CANSIM '!BO$53)*1000</f>
        <v>0.43598170605940467</v>
      </c>
      <c r="BP12" s="3">
        <f>('Government Expenditures CANSIM '!BP17/'Government Expenditures CANSIM '!BP$53)*1000</f>
        <v>0.41212992599121917</v>
      </c>
      <c r="BQ12" s="3">
        <f>('Government Expenditures CANSIM '!BQ17/'Government Expenditures CANSIM '!BQ$53)*1000</f>
        <v>0.34956103201172373</v>
      </c>
      <c r="BR12" s="3">
        <f>('Government Expenditures CANSIM '!BR17/'Government Expenditures CANSIM '!BR$53)*1000</f>
        <v>0.32667956121357472</v>
      </c>
      <c r="BS12" s="3">
        <f>('Government Expenditures CANSIM '!BS17/'Government Expenditures CANSIM '!BS$53)*1000</f>
        <v>0.24389185773846339</v>
      </c>
      <c r="BT12" s="3">
        <f>('Government Expenditures CANSIM '!BT17/'Government Expenditures CANSIM '!BT$53)*1000</f>
        <v>0.21391705780598838</v>
      </c>
      <c r="BU12" s="3">
        <f>('Government Expenditures CANSIM '!BU17/'Government Expenditures CANSIM '!BU$53)*1000</f>
        <v>0.89102098154386411</v>
      </c>
      <c r="BV12" s="3">
        <f>('Government Expenditures CANSIM '!BV17/'Government Expenditures CANSIM '!BV$53)*1000</f>
        <v>0.58979928776502166</v>
      </c>
      <c r="BW12" s="3">
        <f>('Government Expenditures CANSIM '!BW17/'Government Expenditures CANSIM '!BW$53)*1000</f>
        <v>0.40085203698134109</v>
      </c>
      <c r="BX12" s="3">
        <f>('Government Expenditures CANSIM '!BX17/'Government Expenditures CANSIM '!BX$53)*1000</f>
        <v>0.39653033598519871</v>
      </c>
      <c r="BY12" s="3">
        <f>('Government Expenditures CANSIM '!BY17/'Government Expenditures CANSIM '!BY$53)*1000</f>
        <v>0.33255775365277518</v>
      </c>
      <c r="BZ12" s="3">
        <f>('Government Expenditures CANSIM '!BZ17/'Government Expenditures CANSIM '!BZ$53)*1000</f>
        <v>0.60354040248902363</v>
      </c>
      <c r="CA12" s="3">
        <f>('Government Expenditures CANSIM '!CA17/'Government Expenditures CANSIM '!CA$53)*1000</f>
        <v>0.56184029678227398</v>
      </c>
      <c r="CB12" s="3">
        <f>('Government Expenditures CANSIM '!CB17/'Government Expenditures CANSIM '!CB$53)*1000</f>
        <v>13.121747842668304</v>
      </c>
      <c r="CC12" s="3">
        <f>('Government Expenditures CANSIM '!CC17/'Government Expenditures CANSIM '!CC$53)*1000</f>
        <v>19.170243204577968</v>
      </c>
      <c r="CD12" s="3">
        <f>('Government Expenditures CANSIM '!CD17/'Government Expenditures CANSIM '!CD$53)*1000</f>
        <v>15.265500595573945</v>
      </c>
      <c r="CE12" s="3">
        <f>('Government Expenditures CANSIM '!CE17/'Government Expenditures CANSIM '!CE$53)*1000</f>
        <v>2.7887952404561229</v>
      </c>
      <c r="CF12" s="3">
        <f>('Government Expenditures CANSIM '!CF17/'Government Expenditures CANSIM '!CF$53)*1000</f>
        <v>2.0274006266511031</v>
      </c>
      <c r="CG12" s="3">
        <f>('Government Expenditures CANSIM '!CG17/'Government Expenditures CANSIM '!CG$53)*1000</f>
        <v>4.9572287881993775</v>
      </c>
      <c r="CH12" s="3">
        <f>('Government Expenditures CANSIM '!CH17/'Government Expenditures CANSIM '!CH$53)*1000</f>
        <v>3.5575583291334381</v>
      </c>
      <c r="CI12" s="3">
        <f>('Government Expenditures CANSIM '!CI17/'Government Expenditures CANSIM '!CI$53)*1000</f>
        <v>9.976525821596244</v>
      </c>
      <c r="CJ12" s="3">
        <f>('Government Expenditures CANSIM '!CJ17/'Government Expenditures CANSIM '!CJ$53)*1000</f>
        <v>7.8972890592527589</v>
      </c>
      <c r="CK12" s="3">
        <f>('Government Expenditures CANSIM '!CK17/'Government Expenditures CANSIM '!CK$53)*1000</f>
        <v>0.52995391705069128</v>
      </c>
      <c r="CL12" s="3">
        <f>('Government Expenditures CANSIM '!CL17/'Government Expenditures CANSIM '!CL$53)*1000</f>
        <v>0.5789851548206304</v>
      </c>
      <c r="CM12" s="3">
        <f>('Government Expenditures CANSIM '!CM17/'Government Expenditures CANSIM '!CM$53)*1000</f>
        <v>0.41501429493682562</v>
      </c>
      <c r="CN12" s="3">
        <f>('Government Expenditures CANSIM '!CN17/'Government Expenditures CANSIM '!CN$53)*1000</f>
        <v>6.9188191881918812E-2</v>
      </c>
      <c r="CO12" s="3">
        <f>('Government Expenditures CANSIM '!CO17/'Government Expenditures CANSIM '!CO$53)*1000</f>
        <v>1.1585874501807396</v>
      </c>
      <c r="CP12" s="3">
        <f>('Government Expenditures CANSIM '!CP17/'Government Expenditures CANSIM '!CP$53)*1000</f>
        <v>4.2630107086829003</v>
      </c>
      <c r="CQ12" s="3">
        <f>('Government Expenditures CANSIM '!CQ17/'Government Expenditures CANSIM '!CQ$53)*1000</f>
        <v>15.942660012727334</v>
      </c>
      <c r="CR12" s="3">
        <f>('Government Expenditures CANSIM '!CR17/'Government Expenditures CANSIM '!CR$53)*1000</f>
        <v>4.6145225617192391</v>
      </c>
      <c r="CS12" s="3">
        <f>('Government Expenditures CANSIM '!CS17/'Government Expenditures CANSIM '!CS$53)*1000</f>
        <v>3.1155681043715315</v>
      </c>
      <c r="CT12" s="3">
        <f>('Government Expenditures CANSIM '!CT17/'Government Expenditures CANSIM '!CT$53)*1000</f>
        <v>3.4718904284121672</v>
      </c>
      <c r="CU12" s="3">
        <f>('Government Expenditures CANSIM '!CU17/'Government Expenditures CANSIM '!CU$53)*1000</f>
        <v>4.5152389313934531</v>
      </c>
      <c r="CV12" s="3">
        <f>('Government Expenditures CANSIM '!CV17/'Government Expenditures CANSIM '!CV$53)*1000</f>
        <v>7.7307727705003533</v>
      </c>
      <c r="CW12" s="1">
        <v>2936</v>
      </c>
      <c r="CX12" s="1">
        <v>2626</v>
      </c>
      <c r="CY12" s="1">
        <v>3002</v>
      </c>
      <c r="CZ12" s="1">
        <v>2326</v>
      </c>
      <c r="DA12" s="1">
        <v>3124</v>
      </c>
      <c r="DB12" s="1">
        <v>12892</v>
      </c>
      <c r="DC12">
        <v>541</v>
      </c>
    </row>
    <row r="13" spans="1:107" x14ac:dyDescent="0.25">
      <c r="B13" t="s">
        <v>39</v>
      </c>
      <c r="C13" s="3">
        <f>('Government Expenditures CANSIM '!C18/'Government Expenditures CANSIM '!C$53)*1000</f>
        <v>1.9179922353753447</v>
      </c>
      <c r="D13" s="3">
        <f>('Government Expenditures CANSIM '!D18/'Government Expenditures CANSIM '!D$53)*1000</f>
        <v>3.544385673994475</v>
      </c>
      <c r="E13" s="3">
        <f>('Government Expenditures CANSIM '!E18/'Government Expenditures CANSIM '!E$53)*1000</f>
        <v>3.5324672038022373</v>
      </c>
      <c r="F13" s="3">
        <f>('Government Expenditures CANSIM '!F18/'Government Expenditures CANSIM '!F$53)*1000</f>
        <v>3.259507931768133</v>
      </c>
      <c r="G13" s="3">
        <f>('Government Expenditures CANSIM '!G18/'Government Expenditures CANSIM '!G$53)*1000</f>
        <v>3.7233089153600631</v>
      </c>
      <c r="H13" s="3">
        <f>('Government Expenditures CANSIM '!H18/'Government Expenditures CANSIM '!H$53)*1000</f>
        <v>3.8076383041681989</v>
      </c>
      <c r="I13" s="3">
        <f>('Government Expenditures CANSIM '!I18/'Government Expenditures CANSIM '!I$53)*1000</f>
        <v>3.7768413145897299</v>
      </c>
      <c r="J13" s="3">
        <f>('Government Expenditures CANSIM '!J18/'Government Expenditures CANSIM '!J$53)*1000</f>
        <v>0.3683994298488405</v>
      </c>
      <c r="K13" s="3">
        <f>('Government Expenditures CANSIM '!K18/'Government Expenditures CANSIM '!K$53)*1000</f>
        <v>0</v>
      </c>
      <c r="L13" s="3">
        <f>('Government Expenditures CANSIM '!L18/'Government Expenditures CANSIM '!L$53)*1000</f>
        <v>0</v>
      </c>
      <c r="M13" s="3">
        <f>('Government Expenditures CANSIM '!M18/'Government Expenditures CANSIM '!M$53)*1000</f>
        <v>0</v>
      </c>
      <c r="N13" s="3">
        <f>('Government Expenditures CANSIM '!N18/'Government Expenditures CANSIM '!N$53)*1000</f>
        <v>0</v>
      </c>
      <c r="O13" s="3">
        <f>('Government Expenditures CANSIM '!O18/'Government Expenditures CANSIM '!O$53)*1000</f>
        <v>0</v>
      </c>
      <c r="P13" s="3">
        <f>('Government Expenditures CANSIM '!P18/'Government Expenditures CANSIM '!P$53)*1000</f>
        <v>0</v>
      </c>
      <c r="Q13" s="3">
        <f>('Government Expenditures CANSIM '!Q18/'Government Expenditures CANSIM '!Q$53)*1000</f>
        <v>0.41537015310398101</v>
      </c>
      <c r="R13" s="3">
        <f>('Government Expenditures CANSIM '!R18/'Government Expenditures CANSIM '!R$53)*1000</f>
        <v>0</v>
      </c>
      <c r="S13" s="3">
        <f>('Government Expenditures CANSIM '!S18/'Government Expenditures CANSIM '!S$53)*1000</f>
        <v>0</v>
      </c>
      <c r="T13" s="3">
        <f>('Government Expenditures CANSIM '!T18/'Government Expenditures CANSIM '!T$53)*1000</f>
        <v>0</v>
      </c>
      <c r="U13" s="3">
        <f>('Government Expenditures CANSIM '!U18/'Government Expenditures CANSIM '!U$53)*1000</f>
        <v>0</v>
      </c>
      <c r="V13" s="3">
        <f>('Government Expenditures CANSIM '!V18/'Government Expenditures CANSIM '!V$53)*1000</f>
        <v>0</v>
      </c>
      <c r="W13" s="3">
        <f>('Government Expenditures CANSIM '!W18/'Government Expenditures CANSIM '!W$53)*1000</f>
        <v>0</v>
      </c>
      <c r="X13" s="3">
        <f>('Government Expenditures CANSIM '!X18/'Government Expenditures CANSIM '!X$53)*1000</f>
        <v>0.39990743475910107</v>
      </c>
      <c r="Y13" s="3">
        <f>('Government Expenditures CANSIM '!Y18/'Government Expenditures CANSIM '!Y$53)*1000</f>
        <v>0.28946517052904014</v>
      </c>
      <c r="Z13" s="3">
        <f>('Government Expenditures CANSIM '!Z18/'Government Expenditures CANSIM '!Z$53)*1000</f>
        <v>0.35823721700859129</v>
      </c>
      <c r="AA13" s="3">
        <f>('Government Expenditures CANSIM '!AA18/'Government Expenditures CANSIM '!AA$53)*1000</f>
        <v>0.24523340889365611</v>
      </c>
      <c r="AB13" s="3">
        <f>('Government Expenditures CANSIM '!AB18/'Government Expenditures CANSIM '!AB$53)*1000</f>
        <v>0.26520802254268194</v>
      </c>
      <c r="AC13" s="3">
        <f>('Government Expenditures CANSIM '!AC18/'Government Expenditures CANSIM '!AC$53)*1000</f>
        <v>0.30024671518340157</v>
      </c>
      <c r="AD13" s="3">
        <f>('Government Expenditures CANSIM '!AD18/'Government Expenditures CANSIM '!AD$53)*1000</f>
        <v>0.42527882942801598</v>
      </c>
      <c r="AE13" s="3">
        <f>('Government Expenditures CANSIM '!AE18/'Government Expenditures CANSIM '!AE$53)*1000</f>
        <v>0.27754019329073271</v>
      </c>
      <c r="AF13" s="3">
        <f>('Government Expenditures CANSIM '!AF18/'Government Expenditures CANSIM '!AF$53)*1000</f>
        <v>0</v>
      </c>
      <c r="AG13" s="3">
        <f>('Government Expenditures CANSIM '!AG18/'Government Expenditures CANSIM '!AG$53)*1000</f>
        <v>0</v>
      </c>
      <c r="AH13" s="3">
        <f>('Government Expenditures CANSIM '!AH18/'Government Expenditures CANSIM '!AH$53)*1000</f>
        <v>0</v>
      </c>
      <c r="AI13" s="3">
        <f>('Government Expenditures CANSIM '!AI18/'Government Expenditures CANSIM '!AI$53)*1000</f>
        <v>0</v>
      </c>
      <c r="AJ13" s="3">
        <f>('Government Expenditures CANSIM '!AJ18/'Government Expenditures CANSIM '!AJ$53)*1000</f>
        <v>0</v>
      </c>
      <c r="AK13" s="3">
        <f>('Government Expenditures CANSIM '!AK18/'Government Expenditures CANSIM '!AK$53)*1000</f>
        <v>0</v>
      </c>
      <c r="AL13" s="3">
        <f>('Government Expenditures CANSIM '!AL18/'Government Expenditures CANSIM '!AL$53)*1000</f>
        <v>0.8411979396060757</v>
      </c>
      <c r="AM13" s="3">
        <f>('Government Expenditures CANSIM '!AM18/'Government Expenditures CANSIM '!AM$53)*1000</f>
        <v>9.3034520190190815</v>
      </c>
      <c r="AN13" s="3">
        <f>('Government Expenditures CANSIM '!AN18/'Government Expenditures CANSIM '!AN$53)*1000</f>
        <v>8.7589804412755505</v>
      </c>
      <c r="AO13" s="3">
        <f>('Government Expenditures CANSIM '!AO18/'Government Expenditures CANSIM '!AO$53)*1000</f>
        <v>8.8526337774565569</v>
      </c>
      <c r="AP13" s="3">
        <f>('Government Expenditures CANSIM '!AP18/'Government Expenditures CANSIM '!AP$53)*1000</f>
        <v>9.7973252275210072</v>
      </c>
      <c r="AQ13" s="3">
        <f>('Government Expenditures CANSIM '!AQ18/'Government Expenditures CANSIM '!AQ$53)*1000</f>
        <v>10.287790407415876</v>
      </c>
      <c r="AR13" s="3">
        <f>('Government Expenditures CANSIM '!AR18/'Government Expenditures CANSIM '!AR$53)*1000</f>
        <v>10.814593651744408</v>
      </c>
      <c r="AS13" s="3">
        <f>('Government Expenditures CANSIM '!AS18/'Government Expenditures CANSIM '!AS$53)*1000</f>
        <v>4.1810401747189214</v>
      </c>
      <c r="AT13" s="3">
        <f>('Government Expenditures CANSIM '!AT18/'Government Expenditures CANSIM '!AT$53)*1000</f>
        <v>3.345136929816201</v>
      </c>
      <c r="AU13" s="3">
        <f>('Government Expenditures CANSIM '!AU18/'Government Expenditures CANSIM '!AU$53)*1000</f>
        <v>3.659448737666581</v>
      </c>
      <c r="AV13" s="3">
        <f>('Government Expenditures CANSIM '!AV18/'Government Expenditures CANSIM '!AV$53)*1000</f>
        <v>2.936610193211465</v>
      </c>
      <c r="AW13" s="3">
        <f>('Government Expenditures CANSIM '!AW18/'Government Expenditures CANSIM '!AW$53)*1000</f>
        <v>3.5814880382827594</v>
      </c>
      <c r="AX13" s="3">
        <f>('Government Expenditures CANSIM '!AX18/'Government Expenditures CANSIM '!AX$53)*1000</f>
        <v>3.4852105970831251</v>
      </c>
      <c r="AY13" s="3">
        <f>('Government Expenditures CANSIM '!AY18/'Government Expenditures CANSIM '!AY$53)*1000</f>
        <v>3.0941631415384032</v>
      </c>
      <c r="AZ13" s="3">
        <f>('Government Expenditures CANSIM '!AZ18/'Government Expenditures CANSIM '!AZ$53)*1000</f>
        <v>0.79752766424085331</v>
      </c>
      <c r="BA13" s="3">
        <f>('Government Expenditures CANSIM '!BA18/'Government Expenditures CANSIM '!BA$53)*1000</f>
        <v>0.56765975871903229</v>
      </c>
      <c r="BB13" s="3">
        <f>('Government Expenditures CANSIM '!BB18/'Government Expenditures CANSIM '!BB$53)*1000</f>
        <v>0.64162191155802095</v>
      </c>
      <c r="BC13" s="3">
        <f>('Government Expenditures CANSIM '!BC18/'Government Expenditures CANSIM '!BC$53)*1000</f>
        <v>0.51708317772959922</v>
      </c>
      <c r="BD13" s="3">
        <f>('Government Expenditures CANSIM '!BD18/'Government Expenditures CANSIM '!BD$53)*1000</f>
        <v>0.49350498675439342</v>
      </c>
      <c r="BE13" s="3">
        <f>('Government Expenditures CANSIM '!BE18/'Government Expenditures CANSIM '!BE$53)*1000</f>
        <v>0.60779361733213677</v>
      </c>
      <c r="BF13" s="3">
        <f>('Government Expenditures CANSIM '!BF18/'Government Expenditures CANSIM '!BF$53)*1000</f>
        <v>0.71076557478511548</v>
      </c>
      <c r="BG13" s="3">
        <f>('Government Expenditures CANSIM '!BG18/'Government Expenditures CANSIM '!BG$53)*1000</f>
        <v>0.25993942106773882</v>
      </c>
      <c r="BH13" s="3">
        <f>('Government Expenditures CANSIM '!BH18/'Government Expenditures CANSIM '!BH$53)*1000</f>
        <v>0</v>
      </c>
      <c r="BI13" s="3">
        <f>('Government Expenditures CANSIM '!BI18/'Government Expenditures CANSIM '!BI$53)*1000</f>
        <v>0</v>
      </c>
      <c r="BJ13" s="3">
        <f>('Government Expenditures CANSIM '!BJ18/'Government Expenditures CANSIM '!BJ$53)*1000</f>
        <v>0</v>
      </c>
      <c r="BK13" s="3">
        <f>('Government Expenditures CANSIM '!BK18/'Government Expenditures CANSIM '!BK$53)*1000</f>
        <v>0</v>
      </c>
      <c r="BL13" s="3">
        <f>('Government Expenditures CANSIM '!BL18/'Government Expenditures CANSIM '!BL$53)*1000</f>
        <v>0</v>
      </c>
      <c r="BM13" s="3">
        <f>('Government Expenditures CANSIM '!BM18/'Government Expenditures CANSIM '!BM$53)*1000</f>
        <v>0</v>
      </c>
      <c r="BN13" s="3">
        <f>('Government Expenditures CANSIM '!BN18/'Government Expenditures CANSIM '!BN$53)*1000</f>
        <v>0.18786923923953799</v>
      </c>
      <c r="BO13" s="3">
        <f>('Government Expenditures CANSIM '!BO18/'Government Expenditures CANSIM '!BO$53)*1000</f>
        <v>7.6574690582671648E-2</v>
      </c>
      <c r="BP13" s="3">
        <f>('Government Expenditures CANSIM '!BP18/'Government Expenditures CANSIM '!BP$53)*1000</f>
        <v>7.375590348272365E-2</v>
      </c>
      <c r="BQ13" s="3">
        <f>('Government Expenditures CANSIM '!BQ18/'Government Expenditures CANSIM '!BQ$53)*1000</f>
        <v>7.7160629139711598E-2</v>
      </c>
      <c r="BR13" s="3">
        <f>('Government Expenditures CANSIM '!BR18/'Government Expenditures CANSIM '!BR$53)*1000</f>
        <v>6.2034968941253738E-2</v>
      </c>
      <c r="BS13" s="3">
        <f>('Government Expenditures CANSIM '!BS18/'Government Expenditures CANSIM '!BS$53)*1000</f>
        <v>5.9512950462977381E-2</v>
      </c>
      <c r="BT13" s="3">
        <f>('Government Expenditures CANSIM '!BT18/'Government Expenditures CANSIM '!BT$53)*1000</f>
        <v>5.2731777908972988E-2</v>
      </c>
      <c r="BU13" s="3">
        <f>('Government Expenditures CANSIM '!BU18/'Government Expenditures CANSIM '!BU$53)*1000</f>
        <v>9.4799783342490035E-2</v>
      </c>
      <c r="BV13" s="3">
        <f>('Government Expenditures CANSIM '!BV18/'Government Expenditures CANSIM '!BV$53)*1000</f>
        <v>0.11189582570817423</v>
      </c>
      <c r="BW13" s="3">
        <f>('Government Expenditures CANSIM '!BW18/'Government Expenditures CANSIM '!BW$53)*1000</f>
        <v>7.3878793973968931E-2</v>
      </c>
      <c r="BX13" s="3">
        <f>('Government Expenditures CANSIM '!BX18/'Government Expenditures CANSIM '!BX$53)*1000</f>
        <v>7.4025282698782627E-2</v>
      </c>
      <c r="BY13" s="3">
        <f>('Government Expenditures CANSIM '!BY18/'Government Expenditures CANSIM '!BY$53)*1000</f>
        <v>7.3409735389365238E-2</v>
      </c>
      <c r="BZ13" s="3">
        <f>('Government Expenditures CANSIM '!BZ18/'Government Expenditures CANSIM '!BZ$53)*1000</f>
        <v>0.14163081445075756</v>
      </c>
      <c r="CA13" s="3">
        <f>('Government Expenditures CANSIM '!CA18/'Government Expenditures CANSIM '!CA$53)*1000</f>
        <v>0.11722011034561566</v>
      </c>
      <c r="CB13" s="3">
        <f>('Government Expenditures CANSIM '!CB18/'Government Expenditures CANSIM '!CB$53)*1000</f>
        <v>3.2965967486506575</v>
      </c>
      <c r="CC13" s="3">
        <f>('Government Expenditures CANSIM '!CC18/'Government Expenditures CANSIM '!CC$53)*1000</f>
        <v>0</v>
      </c>
      <c r="CD13" s="3">
        <f>('Government Expenditures CANSIM '!CD18/'Government Expenditures CANSIM '!CD$53)*1000</f>
        <v>0</v>
      </c>
      <c r="CE13" s="3">
        <f>('Government Expenditures CANSIM '!CE18/'Government Expenditures CANSIM '!CE$53)*1000</f>
        <v>0</v>
      </c>
      <c r="CF13" s="3">
        <f>('Government Expenditures CANSIM '!CF18/'Government Expenditures CANSIM '!CF$53)*1000</f>
        <v>0</v>
      </c>
      <c r="CG13" s="3">
        <f>('Government Expenditures CANSIM '!CG18/'Government Expenditures CANSIM '!CG$53)*1000</f>
        <v>0</v>
      </c>
      <c r="CH13" s="3">
        <f>('Government Expenditures CANSIM '!CH18/'Government Expenditures CANSIM '!CH$53)*1000</f>
        <v>0</v>
      </c>
      <c r="CI13" s="3">
        <f>('Government Expenditures CANSIM '!CI18/'Government Expenditures CANSIM '!CI$53)*1000</f>
        <v>2.112676056338028</v>
      </c>
      <c r="CJ13" s="3">
        <f>('Government Expenditures CANSIM '!CJ18/'Government Expenditures CANSIM '!CJ$53)*1000</f>
        <v>0</v>
      </c>
      <c r="CK13" s="3">
        <f>('Government Expenditures CANSIM '!CK18/'Government Expenditures CANSIM '!CK$53)*1000</f>
        <v>0</v>
      </c>
      <c r="CL13" s="3">
        <f>('Government Expenditures CANSIM '!CL18/'Government Expenditures CANSIM '!CL$53)*1000</f>
        <v>0</v>
      </c>
      <c r="CM13" s="3">
        <f>('Government Expenditures CANSIM '!CM18/'Government Expenditures CANSIM '!CM$53)*1000</f>
        <v>0</v>
      </c>
      <c r="CN13" s="3">
        <f>('Government Expenditures CANSIM '!CN18/'Government Expenditures CANSIM '!CN$53)*1000</f>
        <v>0</v>
      </c>
      <c r="CO13" s="3">
        <f>('Government Expenditures CANSIM '!CO18/'Government Expenditures CANSIM '!CO$53)*1000</f>
        <v>0</v>
      </c>
      <c r="CP13" s="3">
        <f>('Government Expenditures CANSIM '!CP18/'Government Expenditures CANSIM '!CP$53)*1000</f>
        <v>0</v>
      </c>
      <c r="CQ13" s="3">
        <f>('Government Expenditures CANSIM '!CQ18/'Government Expenditures CANSIM '!CQ$53)*1000</f>
        <v>0</v>
      </c>
      <c r="CR13" s="3">
        <f>('Government Expenditures CANSIM '!CR18/'Government Expenditures CANSIM '!CR$53)*1000</f>
        <v>0</v>
      </c>
      <c r="CS13" s="3">
        <f>('Government Expenditures CANSIM '!CS18/'Government Expenditures CANSIM '!CS$53)*1000</f>
        <v>0</v>
      </c>
      <c r="CT13" s="3">
        <f>('Government Expenditures CANSIM '!CT18/'Government Expenditures CANSIM '!CT$53)*1000</f>
        <v>0</v>
      </c>
      <c r="CU13" s="3">
        <f>('Government Expenditures CANSIM '!CU18/'Government Expenditures CANSIM '!CU$53)*1000</f>
        <v>0</v>
      </c>
      <c r="CV13" s="3">
        <f>('Government Expenditures CANSIM '!CV18/'Government Expenditures CANSIM '!CV$53)*1000</f>
        <v>0</v>
      </c>
      <c r="CW13">
        <v>0</v>
      </c>
      <c r="CX13">
        <v>0</v>
      </c>
      <c r="CY13">
        <v>0</v>
      </c>
      <c r="CZ13">
        <v>0</v>
      </c>
      <c r="DA13">
        <v>0</v>
      </c>
      <c r="DB13">
        <v>0</v>
      </c>
      <c r="DC13">
        <v>0</v>
      </c>
    </row>
    <row r="14" spans="1:107" x14ac:dyDescent="0.25">
      <c r="B14" t="s">
        <v>40</v>
      </c>
      <c r="C14" s="3">
        <f>('Government Expenditures CANSIM '!C19/'Government Expenditures CANSIM '!C$53)*1000</f>
        <v>2.4674798037721368</v>
      </c>
      <c r="D14" s="3">
        <f>('Government Expenditures CANSIM '!D19/'Government Expenditures CANSIM '!D$53)*1000</f>
        <v>2.4754345206759223</v>
      </c>
      <c r="E14" s="3">
        <f>('Government Expenditures CANSIM '!E19/'Government Expenditures CANSIM '!E$53)*1000</f>
        <v>2.6588406132499527</v>
      </c>
      <c r="F14" s="3">
        <f>('Government Expenditures CANSIM '!F19/'Government Expenditures CANSIM '!F$53)*1000</f>
        <v>2.983834724532803</v>
      </c>
      <c r="G14" s="3">
        <f>('Government Expenditures CANSIM '!G19/'Government Expenditures CANSIM '!G$53)*1000</f>
        <v>3.3149052001389521</v>
      </c>
      <c r="H14" s="3">
        <f>('Government Expenditures CANSIM '!H19/'Government Expenditures CANSIM '!H$53)*1000</f>
        <v>3.0468505570918958</v>
      </c>
      <c r="I14" s="3">
        <f>('Government Expenditures CANSIM '!I19/'Government Expenditures CANSIM '!I$53)*1000</f>
        <v>4.0190140056638795</v>
      </c>
      <c r="J14" s="3">
        <f>('Government Expenditures CANSIM '!J19/'Government Expenditures CANSIM '!J$53)*1000</f>
        <v>6.5540380242217804</v>
      </c>
      <c r="K14" s="3">
        <f>('Government Expenditures CANSIM '!K19/'Government Expenditures CANSIM '!K$53)*1000</f>
        <v>7.550881966978662</v>
      </c>
      <c r="L14" s="3">
        <f>('Government Expenditures CANSIM '!L19/'Government Expenditures CANSIM '!L$53)*1000</f>
        <v>10.125755348685285</v>
      </c>
      <c r="M14" s="3">
        <f>('Government Expenditures CANSIM '!M19/'Government Expenditures CANSIM '!M$53)*1000</f>
        <v>9.6730853597392823</v>
      </c>
      <c r="N14" s="3">
        <f>('Government Expenditures CANSIM '!N19/'Government Expenditures CANSIM '!N$53)*1000</f>
        <v>7.6003575252182962</v>
      </c>
      <c r="O14" s="3">
        <f>('Government Expenditures CANSIM '!O19/'Government Expenditures CANSIM '!O$53)*1000</f>
        <v>7.8521289883713425</v>
      </c>
      <c r="P14" s="3">
        <f>('Government Expenditures CANSIM '!P19/'Government Expenditures CANSIM '!P$53)*1000</f>
        <v>12.249613450191678</v>
      </c>
      <c r="Q14" s="3">
        <f>('Government Expenditures CANSIM '!Q19/'Government Expenditures CANSIM '!Q$53)*1000</f>
        <v>1.3699927856762881</v>
      </c>
      <c r="R14" s="3">
        <f>('Government Expenditures CANSIM '!R19/'Government Expenditures CANSIM '!R$53)*1000</f>
        <v>0</v>
      </c>
      <c r="S14" s="3">
        <f>('Government Expenditures CANSIM '!S19/'Government Expenditures CANSIM '!S$53)*1000</f>
        <v>8.8002665430524978</v>
      </c>
      <c r="T14" s="3">
        <f>('Government Expenditures CANSIM '!T19/'Government Expenditures CANSIM '!T$53)*1000</f>
        <v>9.2988169757810066</v>
      </c>
      <c r="U14" s="3">
        <f>('Government Expenditures CANSIM '!U19/'Government Expenditures CANSIM '!U$53)*1000</f>
        <v>9.7014762800357275</v>
      </c>
      <c r="V14" s="3">
        <f>('Government Expenditures CANSIM '!V19/'Government Expenditures CANSIM '!V$53)*1000</f>
        <v>22.234394482122394</v>
      </c>
      <c r="W14" s="3">
        <f>('Government Expenditures CANSIM '!W19/'Government Expenditures CANSIM '!W$53)*1000</f>
        <v>10.665446669192443</v>
      </c>
      <c r="X14" s="3">
        <f>('Government Expenditures CANSIM '!X19/'Government Expenditures CANSIM '!X$53)*1000</f>
        <v>20.393146333062106</v>
      </c>
      <c r="Y14" s="3">
        <f>('Government Expenditures CANSIM '!Y19/'Government Expenditures CANSIM '!Y$53)*1000</f>
        <v>17.766989051405609</v>
      </c>
      <c r="Z14" s="3">
        <f>('Government Expenditures CANSIM '!Z19/'Government Expenditures CANSIM '!Z$53)*1000</f>
        <v>16.948032147525495</v>
      </c>
      <c r="AA14" s="3">
        <f>('Government Expenditures CANSIM '!AA19/'Government Expenditures CANSIM '!AA$53)*1000</f>
        <v>16.415711144898825</v>
      </c>
      <c r="AB14" s="3">
        <f>('Government Expenditures CANSIM '!AB19/'Government Expenditures CANSIM '!AB$53)*1000</f>
        <v>15.330734722467289</v>
      </c>
      <c r="AC14" s="3">
        <f>('Government Expenditures CANSIM '!AC19/'Government Expenditures CANSIM '!AC$53)*1000</f>
        <v>18.208200261353547</v>
      </c>
      <c r="AD14" s="3">
        <f>('Government Expenditures CANSIM '!AD19/'Government Expenditures CANSIM '!AD$53)*1000</f>
        <v>23.910476141751083</v>
      </c>
      <c r="AE14" s="3">
        <f>('Government Expenditures CANSIM '!AE19/'Government Expenditures CANSIM '!AE$53)*1000</f>
        <v>1.9281037466591766</v>
      </c>
      <c r="AF14" s="3">
        <f>('Government Expenditures CANSIM '!AF19/'Government Expenditures CANSIM '!AF$53)*1000</f>
        <v>1.8080673161475755</v>
      </c>
      <c r="AG14" s="3">
        <f>('Government Expenditures CANSIM '!AG19/'Government Expenditures CANSIM '!AG$53)*1000</f>
        <v>2.6374995488311721</v>
      </c>
      <c r="AH14" s="3">
        <f>('Government Expenditures CANSIM '!AH19/'Government Expenditures CANSIM '!AH$53)*1000</f>
        <v>1.7850892075196381</v>
      </c>
      <c r="AI14" s="3">
        <f>('Government Expenditures CANSIM '!AI19/'Government Expenditures CANSIM '!AI$53)*1000</f>
        <v>1.3415021873193165</v>
      </c>
      <c r="AJ14" s="3">
        <f>('Government Expenditures CANSIM '!AJ19/'Government Expenditures CANSIM '!AJ$53)*1000</f>
        <v>1.395142707567645</v>
      </c>
      <c r="AK14" s="3">
        <f>('Government Expenditures CANSIM '!AK19/'Government Expenditures CANSIM '!AK$53)*1000</f>
        <v>1.5347567057267359</v>
      </c>
      <c r="AL14" s="3">
        <f>('Government Expenditures CANSIM '!AL19/'Government Expenditures CANSIM '!AL$53)*1000</f>
        <v>2.7398713262379886</v>
      </c>
      <c r="AM14" s="3">
        <f>('Government Expenditures CANSIM '!AM19/'Government Expenditures CANSIM '!AM$53)*1000</f>
        <v>2.6914946274943303</v>
      </c>
      <c r="AN14" s="3">
        <f>('Government Expenditures CANSIM '!AN19/'Government Expenditures CANSIM '!AN$53)*1000</f>
        <v>3.3303541421221934</v>
      </c>
      <c r="AO14" s="3">
        <f>('Government Expenditures CANSIM '!AO19/'Government Expenditures CANSIM '!AO$53)*1000</f>
        <v>4.0038176270701413</v>
      </c>
      <c r="AP14" s="3">
        <f>('Government Expenditures CANSIM '!AP19/'Government Expenditures CANSIM '!AP$53)*1000</f>
        <v>6.0828689667221116</v>
      </c>
      <c r="AQ14" s="3">
        <f>('Government Expenditures CANSIM '!AQ19/'Government Expenditures CANSIM '!AQ$53)*1000</f>
        <v>3.8177080481465135</v>
      </c>
      <c r="AR14" s="3">
        <f>('Government Expenditures CANSIM '!AR19/'Government Expenditures CANSIM '!AR$53)*1000</f>
        <v>3.682212127088528</v>
      </c>
      <c r="AS14" s="3">
        <f>('Government Expenditures CANSIM '!AS19/'Government Expenditures CANSIM '!AS$53)*1000</f>
        <v>1.2470356362278634</v>
      </c>
      <c r="AT14" s="3">
        <f>('Government Expenditures CANSIM '!AT19/'Government Expenditures CANSIM '!AT$53)*1000</f>
        <v>1.5141927628800602</v>
      </c>
      <c r="AU14" s="3">
        <f>('Government Expenditures CANSIM '!AU19/'Government Expenditures CANSIM '!AU$53)*1000</f>
        <v>1.1950995888388092</v>
      </c>
      <c r="AV14" s="3">
        <f>('Government Expenditures CANSIM '!AV19/'Government Expenditures CANSIM '!AV$53)*1000</f>
        <v>1.7923881433702016</v>
      </c>
      <c r="AW14" s="3">
        <f>('Government Expenditures CANSIM '!AW19/'Government Expenditures CANSIM '!AW$53)*1000</f>
        <v>1.4549378972152025</v>
      </c>
      <c r="AX14" s="3">
        <f>('Government Expenditures CANSIM '!AX19/'Government Expenditures CANSIM '!AX$53)*1000</f>
        <v>1.642633109128105</v>
      </c>
      <c r="AY14" s="3">
        <f>('Government Expenditures CANSIM '!AY19/'Government Expenditures CANSIM '!AY$53)*1000</f>
        <v>2.0711098220581157</v>
      </c>
      <c r="AZ14" s="3">
        <f>('Government Expenditures CANSIM '!AZ19/'Government Expenditures CANSIM '!AZ$53)*1000</f>
        <v>4.4809366824911745</v>
      </c>
      <c r="BA14" s="3">
        <f>('Government Expenditures CANSIM '!BA19/'Government Expenditures CANSIM '!BA$53)*1000</f>
        <v>4.1014696080420165</v>
      </c>
      <c r="BB14" s="3">
        <f>('Government Expenditures CANSIM '!BB19/'Government Expenditures CANSIM '!BB$53)*1000</f>
        <v>5.2585838148326687</v>
      </c>
      <c r="BC14" s="3">
        <f>('Government Expenditures CANSIM '!BC19/'Government Expenditures CANSIM '!BC$53)*1000</f>
        <v>4.0876608069539238</v>
      </c>
      <c r="BD14" s="3">
        <f>('Government Expenditures CANSIM '!BD19/'Government Expenditures CANSIM '!BD$53)*1000</f>
        <v>4.2683557372266705</v>
      </c>
      <c r="BE14" s="3">
        <f>('Government Expenditures CANSIM '!BE19/'Government Expenditures CANSIM '!BE$53)*1000</f>
        <v>4.6344263321575427</v>
      </c>
      <c r="BF14" s="3">
        <f>('Government Expenditures CANSIM '!BF19/'Government Expenditures CANSIM '!BF$53)*1000</f>
        <v>5.7068104415517356</v>
      </c>
      <c r="BG14" s="3">
        <f>('Government Expenditures CANSIM '!BG19/'Government Expenditures CANSIM '!BG$53)*1000</f>
        <v>4.003468535286526</v>
      </c>
      <c r="BH14" s="3">
        <f>('Government Expenditures CANSIM '!BH19/'Government Expenditures CANSIM '!BH$53)*1000</f>
        <v>3.2979605588383638</v>
      </c>
      <c r="BI14" s="3">
        <f>('Government Expenditures CANSIM '!BI19/'Government Expenditures CANSIM '!BI$53)*1000</f>
        <v>5.2440865626572721</v>
      </c>
      <c r="BJ14" s="3">
        <f>('Government Expenditures CANSIM '!BJ19/'Government Expenditures CANSIM '!BJ$53)*1000</f>
        <v>3.8032316383725311</v>
      </c>
      <c r="BK14" s="3">
        <f>('Government Expenditures CANSIM '!BK19/'Government Expenditures CANSIM '!BK$53)*1000</f>
        <v>4.5435222126643824</v>
      </c>
      <c r="BL14" s="3">
        <f>('Government Expenditures CANSIM '!BL19/'Government Expenditures CANSIM '!BL$53)*1000</f>
        <v>6.1489830981596301</v>
      </c>
      <c r="BM14" s="3">
        <f>('Government Expenditures CANSIM '!BM19/'Government Expenditures CANSIM '!BM$53)*1000</f>
        <v>5.180616127071497</v>
      </c>
      <c r="BN14" s="3">
        <f>('Government Expenditures CANSIM '!BN19/'Government Expenditures CANSIM '!BN$53)*1000</f>
        <v>0.71786155796378648</v>
      </c>
      <c r="BO14" s="3">
        <f>('Government Expenditures CANSIM '!BO19/'Government Expenditures CANSIM '!BO$53)*1000</f>
        <v>0.73270863206725723</v>
      </c>
      <c r="BP14" s="3">
        <f>('Government Expenditures CANSIM '!BP19/'Government Expenditures CANSIM '!BP$53)*1000</f>
        <v>0.66982402142473518</v>
      </c>
      <c r="BQ14" s="3">
        <f>('Government Expenditures CANSIM '!BQ19/'Government Expenditures CANSIM '!BQ$53)*1000</f>
        <v>1.144841607349433</v>
      </c>
      <c r="BR14" s="3">
        <f>('Government Expenditures CANSIM '!BR19/'Government Expenditures CANSIM '!BR$53)*1000</f>
        <v>1.2754161963059598</v>
      </c>
      <c r="BS14" s="3">
        <f>('Government Expenditures CANSIM '!BS19/'Government Expenditures CANSIM '!BS$53)*1000</f>
        <v>1.0370270667123489</v>
      </c>
      <c r="BT14" s="3">
        <f>('Government Expenditures CANSIM '!BT19/'Government Expenditures CANSIM '!BT$53)*1000</f>
        <v>1.1122599752758633</v>
      </c>
      <c r="BU14" s="3">
        <f>('Government Expenditures CANSIM '!BU19/'Government Expenditures CANSIM '!BU$53)*1000</f>
        <v>0.97975939766496734</v>
      </c>
      <c r="BV14" s="3">
        <f>('Government Expenditures CANSIM '!BV19/'Government Expenditures CANSIM '!BV$53)*1000</f>
        <v>0.89877614843017373</v>
      </c>
      <c r="BW14" s="3">
        <f>('Government Expenditures CANSIM '!BW19/'Government Expenditures CANSIM '!BW$53)*1000</f>
        <v>0.8998913743409892</v>
      </c>
      <c r="BX14" s="3">
        <f>('Government Expenditures CANSIM '!BX19/'Government Expenditures CANSIM '!BX$53)*1000</f>
        <v>0.99556932750623917</v>
      </c>
      <c r="BY14" s="3">
        <f>('Government Expenditures CANSIM '!BY19/'Government Expenditures CANSIM '!BY$53)*1000</f>
        <v>0.99534279316818708</v>
      </c>
      <c r="BZ14" s="3">
        <f>('Government Expenditures CANSIM '!BZ19/'Government Expenditures CANSIM '!BZ$53)*1000</f>
        <v>1.1613266944655458</v>
      </c>
      <c r="CA14" s="3">
        <f>('Government Expenditures CANSIM '!CA19/'Government Expenditures CANSIM '!CA$53)*1000</f>
        <v>1.491892313489654</v>
      </c>
      <c r="CB14" s="3">
        <f>('Government Expenditures CANSIM '!CB19/'Government Expenditures CANSIM '!CB$53)*1000</f>
        <v>84.644969458000702</v>
      </c>
      <c r="CC14" s="3">
        <f>('Government Expenditures CANSIM '!CC19/'Government Expenditures CANSIM '!CC$53)*1000</f>
        <v>122.58782387537752</v>
      </c>
      <c r="CD14" s="3">
        <f>('Government Expenditures CANSIM '!CD19/'Government Expenditures CANSIM '!CD$53)*1000</f>
        <v>119.42824901260109</v>
      </c>
      <c r="CE14" s="3">
        <f>('Government Expenditures CANSIM '!CE19/'Government Expenditures CANSIM '!CE$53)*1000</f>
        <v>131.22830937035201</v>
      </c>
      <c r="CF14" s="3">
        <f>('Government Expenditures CANSIM '!CF19/'Government Expenditures CANSIM '!CF$53)*1000</f>
        <v>145.38919948393439</v>
      </c>
      <c r="CG14" s="3">
        <f>('Government Expenditures CANSIM '!CG19/'Government Expenditures CANSIM '!CG$53)*1000</f>
        <v>143.03418674243571</v>
      </c>
      <c r="CH14" s="3">
        <f>('Government Expenditures CANSIM '!CH19/'Government Expenditures CANSIM '!CH$53)*1000</f>
        <v>172.54157896297176</v>
      </c>
      <c r="CI14" s="3">
        <f>('Government Expenditures CANSIM '!CI19/'Government Expenditures CANSIM '!CI$53)*1000</f>
        <v>0</v>
      </c>
      <c r="CJ14" s="3">
        <f>('Government Expenditures CANSIM '!CJ19/'Government Expenditures CANSIM '!CJ$53)*1000</f>
        <v>0</v>
      </c>
      <c r="CK14" s="3">
        <f>('Government Expenditures CANSIM '!CK19/'Government Expenditures CANSIM '!CK$53)*1000</f>
        <v>0</v>
      </c>
      <c r="CL14" s="3">
        <f>('Government Expenditures CANSIM '!CL19/'Government Expenditures CANSIM '!CL$53)*1000</f>
        <v>0</v>
      </c>
      <c r="CM14" s="3">
        <f>('Government Expenditures CANSIM '!CM19/'Government Expenditures CANSIM '!CM$53)*1000</f>
        <v>0</v>
      </c>
      <c r="CN14" s="3">
        <f>('Government Expenditures CANSIM '!CN19/'Government Expenditures CANSIM '!CN$53)*1000</f>
        <v>0</v>
      </c>
      <c r="CO14" s="3">
        <f>('Government Expenditures CANSIM '!CO19/'Government Expenditures CANSIM '!CO$53)*1000</f>
        <v>444.85123737139679</v>
      </c>
      <c r="CP14" s="3">
        <f>('Government Expenditures CANSIM '!CP19/'Government Expenditures CANSIM '!CP$53)*1000</f>
        <v>0</v>
      </c>
      <c r="CQ14" s="3">
        <f>('Government Expenditures CANSIM '!CQ19/'Government Expenditures CANSIM '!CQ$53)*1000</f>
        <v>0</v>
      </c>
      <c r="CR14" s="3">
        <f>('Government Expenditures CANSIM '!CR19/'Government Expenditures CANSIM '!CR$53)*1000</f>
        <v>0</v>
      </c>
      <c r="CS14" s="3">
        <f>('Government Expenditures CANSIM '!CS19/'Government Expenditures CANSIM '!CS$53)*1000</f>
        <v>0</v>
      </c>
      <c r="CT14" s="3">
        <f>('Government Expenditures CANSIM '!CT19/'Government Expenditures CANSIM '!CT$53)*1000</f>
        <v>0</v>
      </c>
      <c r="CU14" s="3">
        <f>('Government Expenditures CANSIM '!CU19/'Government Expenditures CANSIM '!CU$53)*1000</f>
        <v>0</v>
      </c>
      <c r="CV14" s="3">
        <f>('Government Expenditures CANSIM '!CV19/'Government Expenditures CANSIM '!CV$53)*1000</f>
        <v>0</v>
      </c>
      <c r="CW14">
        <v>0</v>
      </c>
      <c r="CX14">
        <v>0</v>
      </c>
      <c r="CY14">
        <v>0</v>
      </c>
      <c r="CZ14">
        <v>0</v>
      </c>
      <c r="DA14">
        <v>0</v>
      </c>
      <c r="DB14">
        <v>0</v>
      </c>
      <c r="DC14">
        <v>0</v>
      </c>
    </row>
    <row r="15" spans="1:107" x14ac:dyDescent="0.25">
      <c r="B15" t="s">
        <v>41</v>
      </c>
      <c r="C15" s="3">
        <f>('Government Expenditures CANSIM '!C20/'Government Expenditures CANSIM '!C$53)*1000</f>
        <v>8.493134944767462</v>
      </c>
      <c r="D15" s="3">
        <f>('Government Expenditures CANSIM '!D20/'Government Expenditures CANSIM '!D$53)*1000</f>
        <v>8.0387831746092875</v>
      </c>
      <c r="E15" s="3">
        <f>('Government Expenditures CANSIM '!E20/'Government Expenditures CANSIM '!E$53)*1000</f>
        <v>8.4461321856670963</v>
      </c>
      <c r="F15" s="3">
        <f>('Government Expenditures CANSIM '!F20/'Government Expenditures CANSIM '!F$53)*1000</f>
        <v>9.8199407856775451</v>
      </c>
      <c r="G15" s="3">
        <f>('Government Expenditures CANSIM '!G20/'Government Expenditures CANSIM '!G$53)*1000</f>
        <v>9.821908676222538</v>
      </c>
      <c r="H15" s="3">
        <f>('Government Expenditures CANSIM '!H20/'Government Expenditures CANSIM '!H$53)*1000</f>
        <v>10.127855292600099</v>
      </c>
      <c r="I15" s="3">
        <f>('Government Expenditures CANSIM '!I20/'Government Expenditures CANSIM '!I$53)*1000</f>
        <v>11.474685683249479</v>
      </c>
      <c r="J15" s="3">
        <f>('Government Expenditures CANSIM '!J20/'Government Expenditures CANSIM '!J$53)*1000</f>
        <v>32.112471767294998</v>
      </c>
      <c r="K15" s="3">
        <f>('Government Expenditures CANSIM '!K20/'Government Expenditures CANSIM '!K$53)*1000</f>
        <v>28.748238868392015</v>
      </c>
      <c r="L15" s="3">
        <f>('Government Expenditures CANSIM '!L20/'Government Expenditures CANSIM '!L$53)*1000</f>
        <v>27.909988101070905</v>
      </c>
      <c r="M15" s="3">
        <f>('Government Expenditures CANSIM '!M20/'Government Expenditures CANSIM '!M$53)*1000</f>
        <v>26.561324893457009</v>
      </c>
      <c r="N15" s="3">
        <f>('Government Expenditures CANSIM '!N20/'Government Expenditures CANSIM '!N$53)*1000</f>
        <v>30.344461796858884</v>
      </c>
      <c r="O15" s="3">
        <f>('Government Expenditures CANSIM '!O20/'Government Expenditures CANSIM '!O$53)*1000</f>
        <v>31.318598618791547</v>
      </c>
      <c r="P15" s="3">
        <f>('Government Expenditures CANSIM '!P20/'Government Expenditures CANSIM '!P$53)*1000</f>
        <v>38.395668319945194</v>
      </c>
      <c r="Q15" s="3">
        <f>('Government Expenditures CANSIM '!Q20/'Government Expenditures CANSIM '!Q$53)*1000</f>
        <v>61.307177159013897</v>
      </c>
      <c r="R15" s="3">
        <f>('Government Expenditures CANSIM '!R20/'Government Expenditures CANSIM '!R$53)*1000</f>
        <v>62.23852411388728</v>
      </c>
      <c r="S15" s="3">
        <f>('Government Expenditures CANSIM '!S20/'Government Expenditures CANSIM '!S$53)*1000</f>
        <v>85.453123189245574</v>
      </c>
      <c r="T15" s="3">
        <f>('Government Expenditures CANSIM '!T20/'Government Expenditures CANSIM '!T$53)*1000</f>
        <v>67.12991506306804</v>
      </c>
      <c r="U15" s="3">
        <f>('Government Expenditures CANSIM '!U20/'Government Expenditures CANSIM '!U$53)*1000</f>
        <v>78.54855458169645</v>
      </c>
      <c r="V15" s="3">
        <f>('Government Expenditures CANSIM '!V20/'Government Expenditures CANSIM '!V$53)*1000</f>
        <v>44.504825260001873</v>
      </c>
      <c r="W15" s="3">
        <f>('Government Expenditures CANSIM '!W20/'Government Expenditures CANSIM '!W$53)*1000</f>
        <v>63.756782066037132</v>
      </c>
      <c r="X15" s="3">
        <f>('Government Expenditures CANSIM '!X20/'Government Expenditures CANSIM '!X$53)*1000</f>
        <v>16.506046067203645</v>
      </c>
      <c r="Y15" s="3">
        <f>('Government Expenditures CANSIM '!Y20/'Government Expenditures CANSIM '!Y$53)*1000</f>
        <v>16.719806228609375</v>
      </c>
      <c r="Z15" s="3">
        <f>('Government Expenditures CANSIM '!Z20/'Government Expenditures CANSIM '!Z$53)*1000</f>
        <v>16.405345411045221</v>
      </c>
      <c r="AA15" s="3">
        <f>('Government Expenditures CANSIM '!AA20/'Government Expenditures CANSIM '!AA$53)*1000</f>
        <v>19.811660741969671</v>
      </c>
      <c r="AB15" s="3">
        <f>('Government Expenditures CANSIM '!AB20/'Government Expenditures CANSIM '!AB$53)*1000</f>
        <v>19.439320297503514</v>
      </c>
      <c r="AC15" s="3">
        <f>('Government Expenditures CANSIM '!AC20/'Government Expenditures CANSIM '!AC$53)*1000</f>
        <v>21.450009990415612</v>
      </c>
      <c r="AD15" s="3">
        <f>('Government Expenditures CANSIM '!AD20/'Government Expenditures CANSIM '!AD$53)*1000</f>
        <v>28.857140420887479</v>
      </c>
      <c r="AE15" s="3">
        <f>('Government Expenditures CANSIM '!AE20/'Government Expenditures CANSIM '!AE$53)*1000</f>
        <v>15.556928430656983</v>
      </c>
      <c r="AF15" s="3">
        <f>('Government Expenditures CANSIM '!AF20/'Government Expenditures CANSIM '!AF$53)*1000</f>
        <v>16.520798111603789</v>
      </c>
      <c r="AG15" s="3">
        <f>('Government Expenditures CANSIM '!AG20/'Government Expenditures CANSIM '!AG$53)*1000</f>
        <v>15.29829946113732</v>
      </c>
      <c r="AH15" s="3">
        <f>('Government Expenditures CANSIM '!AH20/'Government Expenditures CANSIM '!AH$53)*1000</f>
        <v>15.876698751778717</v>
      </c>
      <c r="AI15" s="3">
        <f>('Government Expenditures CANSIM '!AI20/'Government Expenditures CANSIM '!AI$53)*1000</f>
        <v>18.774323111533832</v>
      </c>
      <c r="AJ15" s="3">
        <f>('Government Expenditures CANSIM '!AJ20/'Government Expenditures CANSIM '!AJ$53)*1000</f>
        <v>20.616513830255855</v>
      </c>
      <c r="AK15" s="3">
        <f>('Government Expenditures CANSIM '!AK20/'Government Expenditures CANSIM '!AK$53)*1000</f>
        <v>35.259401884910581</v>
      </c>
      <c r="AL15" s="3">
        <f>('Government Expenditures CANSIM '!AL20/'Government Expenditures CANSIM '!AL$53)*1000</f>
        <v>2.6645282044438279</v>
      </c>
      <c r="AM15" s="3">
        <f>('Government Expenditures CANSIM '!AM20/'Government Expenditures CANSIM '!AM$53)*1000</f>
        <v>2.2916586491568678</v>
      </c>
      <c r="AN15" s="3">
        <f>('Government Expenditures CANSIM '!AN20/'Government Expenditures CANSIM '!AN$53)*1000</f>
        <v>2.3765820797955439</v>
      </c>
      <c r="AO15" s="3">
        <f>('Government Expenditures CANSIM '!AO20/'Government Expenditures CANSIM '!AO$53)*1000</f>
        <v>2.4255873257297003</v>
      </c>
      <c r="AP15" s="3">
        <f>('Government Expenditures CANSIM '!AP20/'Government Expenditures CANSIM '!AP$53)*1000</f>
        <v>2.5448087565235342</v>
      </c>
      <c r="AQ15" s="3">
        <f>('Government Expenditures CANSIM '!AQ20/'Government Expenditures CANSIM '!AQ$53)*1000</f>
        <v>2.4651736566291644</v>
      </c>
      <c r="AR15" s="3">
        <f>('Government Expenditures CANSIM '!AR20/'Government Expenditures CANSIM '!AR$53)*1000</f>
        <v>2.8605003733720515</v>
      </c>
      <c r="AS15" s="3">
        <f>('Government Expenditures CANSIM '!AS20/'Government Expenditures CANSIM '!AS$53)*1000</f>
        <v>1.3398895667053408</v>
      </c>
      <c r="AT15" s="3">
        <f>('Government Expenditures CANSIM '!AT20/'Government Expenditures CANSIM '!AT$53)*1000</f>
        <v>1.4044394101370619</v>
      </c>
      <c r="AU15" s="3">
        <f>('Government Expenditures CANSIM '!AU20/'Government Expenditures CANSIM '!AU$53)*1000</f>
        <v>1.84864099225911</v>
      </c>
      <c r="AV15" s="3">
        <f>('Government Expenditures CANSIM '!AV20/'Government Expenditures CANSIM '!AV$53)*1000</f>
        <v>1.7688529300313902</v>
      </c>
      <c r="AW15" s="3">
        <f>('Government Expenditures CANSIM '!AW20/'Government Expenditures CANSIM '!AW$53)*1000</f>
        <v>1.6034712944325202</v>
      </c>
      <c r="AX15" s="3">
        <f>('Government Expenditures CANSIM '!AX20/'Government Expenditures CANSIM '!AX$53)*1000</f>
        <v>1.5762695827705693</v>
      </c>
      <c r="AY15" s="3">
        <f>('Government Expenditures CANSIM '!AY20/'Government Expenditures CANSIM '!AY$53)*1000</f>
        <v>1.6952927468843149</v>
      </c>
      <c r="AZ15" s="3">
        <f>('Government Expenditures CANSIM '!AZ20/'Government Expenditures CANSIM '!AZ$53)*1000</f>
        <v>10.813031327024158</v>
      </c>
      <c r="BA15" s="3">
        <f>('Government Expenditures CANSIM '!BA20/'Government Expenditures CANSIM '!BA$53)*1000</f>
        <v>10.889521137228764</v>
      </c>
      <c r="BB15" s="3">
        <f>('Government Expenditures CANSIM '!BB20/'Government Expenditures CANSIM '!BB$53)*1000</f>
        <v>9.8458409999796324</v>
      </c>
      <c r="BC15" s="3">
        <f>('Government Expenditures CANSIM '!BC20/'Government Expenditures CANSIM '!BC$53)*1000</f>
        <v>10.900992089979232</v>
      </c>
      <c r="BD15" s="3">
        <f>('Government Expenditures CANSIM '!BD20/'Government Expenditures CANSIM '!BD$53)*1000</f>
        <v>10.289621010028997</v>
      </c>
      <c r="BE15" s="3">
        <f>('Government Expenditures CANSIM '!BE20/'Government Expenditures CANSIM '!BE$53)*1000</f>
        <v>11.550583373338066</v>
      </c>
      <c r="BF15" s="3">
        <f>('Government Expenditures CANSIM '!BF20/'Government Expenditures CANSIM '!BF$53)*1000</f>
        <v>17.096435746461065</v>
      </c>
      <c r="BG15" s="3">
        <f>('Government Expenditures CANSIM '!BG20/'Government Expenditures CANSIM '!BG$53)*1000</f>
        <v>9.8987741698498386</v>
      </c>
      <c r="BH15" s="3">
        <f>('Government Expenditures CANSIM '!BH20/'Government Expenditures CANSIM '!BH$53)*1000</f>
        <v>9.0626231470906458</v>
      </c>
      <c r="BI15" s="3">
        <f>('Government Expenditures CANSIM '!BI20/'Government Expenditures CANSIM '!BI$53)*1000</f>
        <v>10.147961751383995</v>
      </c>
      <c r="BJ15" s="3">
        <f>('Government Expenditures CANSIM '!BJ20/'Government Expenditures CANSIM '!BJ$53)*1000</f>
        <v>12.351936987687365</v>
      </c>
      <c r="BK15" s="3">
        <f>('Government Expenditures CANSIM '!BK20/'Government Expenditures CANSIM '!BK$53)*1000</f>
        <v>11.470073426831631</v>
      </c>
      <c r="BL15" s="3">
        <f>('Government Expenditures CANSIM '!BL20/'Government Expenditures CANSIM '!BL$53)*1000</f>
        <v>12.03553357368361</v>
      </c>
      <c r="BM15" s="3">
        <f>('Government Expenditures CANSIM '!BM20/'Government Expenditures CANSIM '!BM$53)*1000</f>
        <v>21.566090301782246</v>
      </c>
      <c r="BN15" s="3">
        <f>('Government Expenditures CANSIM '!BN20/'Government Expenditures CANSIM '!BN$53)*1000</f>
        <v>19.639875403109897</v>
      </c>
      <c r="BO15" s="3">
        <f>('Government Expenditures CANSIM '!BO20/'Government Expenditures CANSIM '!BO$53)*1000</f>
        <v>20.423828561618542</v>
      </c>
      <c r="BP15" s="3">
        <f>('Government Expenditures CANSIM '!BP20/'Government Expenditures CANSIM '!BP$53)*1000</f>
        <v>24.021545153063066</v>
      </c>
      <c r="BQ15" s="3">
        <f>('Government Expenditures CANSIM '!BQ20/'Government Expenditures CANSIM '!BQ$53)*1000</f>
        <v>34.470341967724643</v>
      </c>
      <c r="BR15" s="3">
        <f>('Government Expenditures CANSIM '!BR20/'Government Expenditures CANSIM '!BR$53)*1000</f>
        <v>31.949431825134241</v>
      </c>
      <c r="BS15" s="3">
        <f>('Government Expenditures CANSIM '!BS20/'Government Expenditures CANSIM '!BS$53)*1000</f>
        <v>35.540077244472528</v>
      </c>
      <c r="BT15" s="3">
        <f>('Government Expenditures CANSIM '!BT20/'Government Expenditures CANSIM '!BT$53)*1000</f>
        <v>38.435486203301117</v>
      </c>
      <c r="BU15" s="3">
        <f>('Government Expenditures CANSIM '!BU20/'Government Expenditures CANSIM '!BU$53)*1000</f>
        <v>15.60317150129398</v>
      </c>
      <c r="BV15" s="3">
        <f>('Government Expenditures CANSIM '!BV20/'Government Expenditures CANSIM '!BV$53)*1000</f>
        <v>12.168971840994347</v>
      </c>
      <c r="BW15" s="3">
        <f>('Government Expenditures CANSIM '!BW20/'Government Expenditures CANSIM '!BW$53)*1000</f>
        <v>12.860629800036321</v>
      </c>
      <c r="BX15" s="3">
        <f>('Government Expenditures CANSIM '!BX20/'Government Expenditures CANSIM '!BX$53)*1000</f>
        <v>11.991860047894829</v>
      </c>
      <c r="BY15" s="3">
        <f>('Government Expenditures CANSIM '!BY20/'Government Expenditures CANSIM '!BY$53)*1000</f>
        <v>11.819433491245832</v>
      </c>
      <c r="BZ15" s="3">
        <f>('Government Expenditures CANSIM '!BZ20/'Government Expenditures CANSIM '!BZ$53)*1000</f>
        <v>11.972862064462253</v>
      </c>
      <c r="CA15" s="3">
        <f>('Government Expenditures CANSIM '!CA20/'Government Expenditures CANSIM '!CA$53)*1000</f>
        <v>13.348355041348997</v>
      </c>
      <c r="CB15" s="3">
        <f>('Government Expenditures CANSIM '!CB20/'Government Expenditures CANSIM '!CB$53)*1000</f>
        <v>234.96331728127726</v>
      </c>
      <c r="CC15" s="3">
        <f>('Government Expenditures CANSIM '!CC20/'Government Expenditures CANSIM '!CC$53)*1000</f>
        <v>225.46494992846925</v>
      </c>
      <c r="CD15" s="3">
        <f>('Government Expenditures CANSIM '!CD20/'Government Expenditures CANSIM '!CD$53)*1000</f>
        <v>254.90564854868032</v>
      </c>
      <c r="CE15" s="3">
        <f>('Government Expenditures CANSIM '!CE20/'Government Expenditures CANSIM '!CE$53)*1000</f>
        <v>211.29771938522561</v>
      </c>
      <c r="CF15" s="3">
        <f>('Government Expenditures CANSIM '!CF20/'Government Expenditures CANSIM '!CF$53)*1000</f>
        <v>237.60520980524666</v>
      </c>
      <c r="CG15" s="3">
        <f>('Government Expenditures CANSIM '!CG20/'Government Expenditures CANSIM '!CG$53)*1000</f>
        <v>195.29667805217181</v>
      </c>
      <c r="CH15" s="3">
        <f>('Government Expenditures CANSIM '!CH20/'Government Expenditures CANSIM '!CH$53)*1000</f>
        <v>206.75343156147164</v>
      </c>
      <c r="CI15" s="3">
        <f>('Government Expenditures CANSIM '!CI20/'Government Expenditures CANSIM '!CI$53)*1000</f>
        <v>342.72300469483571</v>
      </c>
      <c r="CJ15" s="3">
        <f>('Government Expenditures CANSIM '!CJ20/'Government Expenditures CANSIM '!CJ$53)*1000</f>
        <v>434.07380039717356</v>
      </c>
      <c r="CK15" s="3">
        <f>('Government Expenditures CANSIM '!CK20/'Government Expenditures CANSIM '!CK$53)*1000</f>
        <v>336.38248847926269</v>
      </c>
      <c r="CL15" s="3">
        <f>('Government Expenditures CANSIM '!CL20/'Government Expenditures CANSIM '!CL$53)*1000</f>
        <v>378.00782787929313</v>
      </c>
      <c r="CM15" s="3">
        <f>('Government Expenditures CANSIM '!CM20/'Government Expenditures CANSIM '!CM$53)*1000</f>
        <v>451.65083463985985</v>
      </c>
      <c r="CN15" s="3">
        <f>('Government Expenditures CANSIM '!CN20/'Government Expenditures CANSIM '!CN$53)*1000</f>
        <v>407.7029520295203</v>
      </c>
      <c r="CO15" s="3">
        <f>('Government Expenditures CANSIM '!CO20/'Government Expenditures CANSIM '!CO$53)*1000</f>
        <v>0</v>
      </c>
      <c r="CP15" s="3">
        <f>('Government Expenditures CANSIM '!CP20/'Government Expenditures CANSIM '!CP$53)*1000</f>
        <v>307.65295682422754</v>
      </c>
      <c r="CQ15" s="3">
        <f>('Government Expenditures CANSIM '!CQ20/'Government Expenditures CANSIM '!CQ$53)*1000</f>
        <v>205.51294503801455</v>
      </c>
      <c r="CR15" s="3">
        <f>('Government Expenditures CANSIM '!CR20/'Government Expenditures CANSIM '!CR$53)*1000</f>
        <v>0</v>
      </c>
      <c r="CS15" s="3">
        <f>('Government Expenditures CANSIM '!CS20/'Government Expenditures CANSIM '!CS$53)*1000</f>
        <v>279.00561451335477</v>
      </c>
      <c r="CT15" s="3">
        <f>('Government Expenditures CANSIM '!CT20/'Government Expenditures CANSIM '!CT$53)*1000</f>
        <v>334.51186494664751</v>
      </c>
      <c r="CU15" s="3">
        <f>('Government Expenditures CANSIM '!CU20/'Government Expenditures CANSIM '!CU$53)*1000</f>
        <v>298.50746268656712</v>
      </c>
      <c r="CV15" s="3">
        <f>('Government Expenditures CANSIM '!CV20/'Government Expenditures CANSIM '!CV$53)*1000</f>
        <v>273.09261588489738</v>
      </c>
      <c r="CW15">
        <v>0</v>
      </c>
      <c r="CX15">
        <v>0</v>
      </c>
      <c r="CY15">
        <v>0</v>
      </c>
      <c r="CZ15">
        <v>0</v>
      </c>
      <c r="DA15">
        <v>0</v>
      </c>
      <c r="DB15">
        <v>0</v>
      </c>
      <c r="DC15">
        <v>0</v>
      </c>
    </row>
    <row r="16" spans="1:107" x14ac:dyDescent="0.25">
      <c r="B16" t="s">
        <v>42</v>
      </c>
      <c r="C16" s="3">
        <f>('Government Expenditures CANSIM '!C21/'Government Expenditures CANSIM '!C$53)*1000</f>
        <v>5.7182985680584029</v>
      </c>
      <c r="D16" s="3">
        <f>('Government Expenditures CANSIM '!D21/'Government Expenditures CANSIM '!D$53)*1000</f>
        <v>6.48490145239664</v>
      </c>
      <c r="E16" s="3">
        <f>('Government Expenditures CANSIM '!E21/'Government Expenditures CANSIM '!E$53)*1000</f>
        <v>6.276347545523004</v>
      </c>
      <c r="F16" s="3">
        <f>('Government Expenditures CANSIM '!F21/'Government Expenditures CANSIM '!F$53)*1000</f>
        <v>6.5093754373115322</v>
      </c>
      <c r="G16" s="3">
        <f>('Government Expenditures CANSIM '!G21/'Government Expenditures CANSIM '!G$53)*1000</f>
        <v>7.0617478018883197</v>
      </c>
      <c r="H16" s="3">
        <f>('Government Expenditures CANSIM '!H21/'Government Expenditures CANSIM '!H$53)*1000</f>
        <v>7.8940676903183</v>
      </c>
      <c r="I16" s="3">
        <f>('Government Expenditures CANSIM '!I21/'Government Expenditures CANSIM '!I$53)*1000</f>
        <v>8.6197004094246932</v>
      </c>
      <c r="J16" s="3">
        <f>('Government Expenditures CANSIM '!J21/'Government Expenditures CANSIM '!J$53)*1000</f>
        <v>0.27003099570072081</v>
      </c>
      <c r="K16" s="3">
        <f>('Government Expenditures CANSIM '!K21/'Government Expenditures CANSIM '!K$53)*1000</f>
        <v>0.10436335454743992</v>
      </c>
      <c r="L16" s="3">
        <f>('Government Expenditures CANSIM '!L21/'Government Expenditures CANSIM '!L$53)*1000</f>
        <v>0</v>
      </c>
      <c r="M16" s="3">
        <f>('Government Expenditures CANSIM '!M21/'Government Expenditures CANSIM '!M$53)*1000</f>
        <v>0</v>
      </c>
      <c r="N16" s="3">
        <f>('Government Expenditures CANSIM '!N21/'Government Expenditures CANSIM '!N$53)*1000</f>
        <v>0</v>
      </c>
      <c r="O16" s="3">
        <f>('Government Expenditures CANSIM '!O21/'Government Expenditures CANSIM '!O$53)*1000</f>
        <v>0</v>
      </c>
      <c r="P16" s="3">
        <f>('Government Expenditures CANSIM '!P21/'Government Expenditures CANSIM '!P$53)*1000</f>
        <v>0</v>
      </c>
      <c r="Q16" s="3">
        <f>('Government Expenditures CANSIM '!Q21/'Government Expenditures CANSIM '!Q$53)*1000</f>
        <v>0</v>
      </c>
      <c r="R16" s="3">
        <f>('Government Expenditures CANSIM '!R21/'Government Expenditures CANSIM '!R$53)*1000</f>
        <v>0</v>
      </c>
      <c r="S16" s="3">
        <f>('Government Expenditures CANSIM '!S21/'Government Expenditures CANSIM '!S$53)*1000</f>
        <v>0</v>
      </c>
      <c r="T16" s="3">
        <f>('Government Expenditures CANSIM '!T21/'Government Expenditures CANSIM '!T$53)*1000</f>
        <v>0</v>
      </c>
      <c r="U16" s="3">
        <f>('Government Expenditures CANSIM '!U21/'Government Expenditures CANSIM '!U$53)*1000</f>
        <v>0</v>
      </c>
      <c r="V16" s="3">
        <f>('Government Expenditures CANSIM '!V21/'Government Expenditures CANSIM '!V$53)*1000</f>
        <v>0</v>
      </c>
      <c r="W16" s="3">
        <f>('Government Expenditures CANSIM '!W21/'Government Expenditures CANSIM '!W$53)*1000</f>
        <v>0</v>
      </c>
      <c r="X16" s="3">
        <f>('Government Expenditures CANSIM '!X21/'Government Expenditures CANSIM '!X$53)*1000</f>
        <v>13.622446857634019</v>
      </c>
      <c r="Y16" s="3">
        <f>('Government Expenditures CANSIM '!Y21/'Government Expenditures CANSIM '!Y$53)*1000</f>
        <v>12.708798038447785</v>
      </c>
      <c r="Z16" s="3">
        <f>('Government Expenditures CANSIM '!Z21/'Government Expenditures CANSIM '!Z$53)*1000</f>
        <v>14.607762232841397</v>
      </c>
      <c r="AA16" s="3">
        <f>('Government Expenditures CANSIM '!AA21/'Government Expenditures CANSIM '!AA$53)*1000</f>
        <v>14.700143514855814</v>
      </c>
      <c r="AB16" s="3">
        <f>('Government Expenditures CANSIM '!AB21/'Government Expenditures CANSIM '!AB$53)*1000</f>
        <v>16.280350545120118</v>
      </c>
      <c r="AC16" s="3">
        <f>('Government Expenditures CANSIM '!AC21/'Government Expenditures CANSIM '!AC$53)*1000</f>
        <v>16.121432166146487</v>
      </c>
      <c r="AD16" s="3">
        <f>('Government Expenditures CANSIM '!AD21/'Government Expenditures CANSIM '!AD$53)*1000</f>
        <v>17.927794263105834</v>
      </c>
      <c r="AE16" s="3">
        <f>('Government Expenditures CANSIM '!AE21/'Government Expenditures CANSIM '!AE$53)*1000</f>
        <v>0.13209845738356987</v>
      </c>
      <c r="AF16" s="3">
        <f>('Government Expenditures CANSIM '!AF21/'Government Expenditures CANSIM '!AF$53)*1000</f>
        <v>3.4693542597665661E-2</v>
      </c>
      <c r="AG16" s="3">
        <f>('Government Expenditures CANSIM '!AG21/'Government Expenditures CANSIM '!AG$53)*1000</f>
        <v>0</v>
      </c>
      <c r="AH16" s="3">
        <f>('Government Expenditures CANSIM '!AH21/'Government Expenditures CANSIM '!AH$53)*1000</f>
        <v>0</v>
      </c>
      <c r="AI16" s="3">
        <f>('Government Expenditures CANSIM '!AI21/'Government Expenditures CANSIM '!AI$53)*1000</f>
        <v>0</v>
      </c>
      <c r="AJ16" s="3">
        <f>('Government Expenditures CANSIM '!AJ21/'Government Expenditures CANSIM '!AJ$53)*1000</f>
        <v>0</v>
      </c>
      <c r="AK16" s="3">
        <f>('Government Expenditures CANSIM '!AK21/'Government Expenditures CANSIM '!AK$53)*1000</f>
        <v>0.67070601475286551</v>
      </c>
      <c r="AL16" s="3">
        <f>('Government Expenditures CANSIM '!AL21/'Government Expenditures CANSIM '!AL$53)*1000</f>
        <v>12.873254033361775</v>
      </c>
      <c r="AM16" s="3">
        <f>('Government Expenditures CANSIM '!AM21/'Government Expenditures CANSIM '!AM$53)*1000</f>
        <v>17.500155926742298</v>
      </c>
      <c r="AN16" s="3">
        <f>('Government Expenditures CANSIM '!AN21/'Government Expenditures CANSIM '!AN$53)*1000</f>
        <v>16.026562637671081</v>
      </c>
      <c r="AO16" s="3">
        <f>('Government Expenditures CANSIM '!AO21/'Government Expenditures CANSIM '!AO$53)*1000</f>
        <v>17.159667640028793</v>
      </c>
      <c r="AP16" s="3">
        <f>('Government Expenditures CANSIM '!AP21/'Government Expenditures CANSIM '!AP$53)*1000</f>
        <v>19.022565695504799</v>
      </c>
      <c r="AQ16" s="3">
        <f>('Government Expenditures CANSIM '!AQ21/'Government Expenditures CANSIM '!AQ$53)*1000</f>
        <v>22.918358998805036</v>
      </c>
      <c r="AR16" s="3">
        <f>('Government Expenditures CANSIM '!AR21/'Government Expenditures CANSIM '!AR$53)*1000</f>
        <v>22.429479728326413</v>
      </c>
      <c r="AS16" s="3">
        <f>('Government Expenditures CANSIM '!AS21/'Government Expenditures CANSIM '!AS$53)*1000</f>
        <v>4.0600115687667468</v>
      </c>
      <c r="AT16" s="3">
        <f>('Government Expenditures CANSIM '!AT21/'Government Expenditures CANSIM '!AT$53)*1000</f>
        <v>3.6295272350120298</v>
      </c>
      <c r="AU16" s="3">
        <f>('Government Expenditures CANSIM '!AU21/'Government Expenditures CANSIM '!AU$53)*1000</f>
        <v>3.1475026505222461</v>
      </c>
      <c r="AV16" s="3">
        <f>('Government Expenditures CANSIM '!AV21/'Government Expenditures CANSIM '!AV$53)*1000</f>
        <v>3.5903046925582447</v>
      </c>
      <c r="AW16" s="3">
        <f>('Government Expenditures CANSIM '!AW21/'Government Expenditures CANSIM '!AW$53)*1000</f>
        <v>3.759555766064913</v>
      </c>
      <c r="AX16" s="3">
        <f>('Government Expenditures CANSIM '!AX21/'Government Expenditures CANSIM '!AX$53)*1000</f>
        <v>3.5447437254062013</v>
      </c>
      <c r="AY16" s="3">
        <f>('Government Expenditures CANSIM '!AY21/'Government Expenditures CANSIM '!AY$53)*1000</f>
        <v>4.0956752571192725</v>
      </c>
      <c r="AZ16" s="3">
        <f>('Government Expenditures CANSIM '!AZ21/'Government Expenditures CANSIM '!AZ$53)*1000</f>
        <v>12.536997377096519</v>
      </c>
      <c r="BA16" s="3">
        <f>('Government Expenditures CANSIM '!BA21/'Government Expenditures CANSIM '!BA$53)*1000</f>
        <v>11.790446610150711</v>
      </c>
      <c r="BB16" s="3">
        <f>('Government Expenditures CANSIM '!BB21/'Government Expenditures CANSIM '!BB$53)*1000</f>
        <v>13.769409911530863</v>
      </c>
      <c r="BC16" s="3">
        <f>('Government Expenditures CANSIM '!BC21/'Government Expenditures CANSIM '!BC$53)*1000</f>
        <v>14.19950961588831</v>
      </c>
      <c r="BD16" s="3">
        <f>('Government Expenditures CANSIM '!BD21/'Government Expenditures CANSIM '!BD$53)*1000</f>
        <v>14.72948444282278</v>
      </c>
      <c r="BE16" s="3">
        <f>('Government Expenditures CANSIM '!BE21/'Government Expenditures CANSIM '!BE$53)*1000</f>
        <v>14.413391496733526</v>
      </c>
      <c r="BF16" s="3">
        <f>('Government Expenditures CANSIM '!BF21/'Government Expenditures CANSIM '!BF$53)*1000</f>
        <v>15.166032852428849</v>
      </c>
      <c r="BG16" s="3">
        <f>('Government Expenditures CANSIM '!BG21/'Government Expenditures CANSIM '!BG$53)*1000</f>
        <v>2.5090677709241199E-2</v>
      </c>
      <c r="BH16" s="3">
        <f>('Government Expenditures CANSIM '!BH21/'Government Expenditures CANSIM '!BH$53)*1000</f>
        <v>2.5068110055019487E-2</v>
      </c>
      <c r="BI16" s="3">
        <f>('Government Expenditures CANSIM '!BI21/'Government Expenditures CANSIM '!BI$53)*1000</f>
        <v>0</v>
      </c>
      <c r="BJ16" s="3">
        <f>('Government Expenditures CANSIM '!BJ21/'Government Expenditures CANSIM '!BJ$53)*1000</f>
        <v>0</v>
      </c>
      <c r="BK16" s="3">
        <f>('Government Expenditures CANSIM '!BK21/'Government Expenditures CANSIM '!BK$53)*1000</f>
        <v>0</v>
      </c>
      <c r="BL16" s="3">
        <f>('Government Expenditures CANSIM '!BL21/'Government Expenditures CANSIM '!BL$53)*1000</f>
        <v>0</v>
      </c>
      <c r="BM16" s="3">
        <f>('Government Expenditures CANSIM '!BM21/'Government Expenditures CANSIM '!BM$53)*1000</f>
        <v>0</v>
      </c>
      <c r="BN16" s="3">
        <f>('Government Expenditures CANSIM '!BN21/'Government Expenditures CANSIM '!BN$53)*1000</f>
        <v>2.2710814890679267</v>
      </c>
      <c r="BO16" s="3">
        <f>('Government Expenditures CANSIM '!BO21/'Government Expenditures CANSIM '!BO$53)*1000</f>
        <v>1.3548779930514645</v>
      </c>
      <c r="BP16" s="3">
        <f>('Government Expenditures CANSIM '!BP21/'Government Expenditures CANSIM '!BP$53)*1000</f>
        <v>1.2577639377584466</v>
      </c>
      <c r="BQ16" s="3">
        <f>('Government Expenditures CANSIM '!BQ21/'Government Expenditures CANSIM '!BQ$53)*1000</f>
        <v>1.4622523772196101</v>
      </c>
      <c r="BR16" s="3">
        <f>('Government Expenditures CANSIM '!BR21/'Government Expenditures CANSIM '!BR$53)*1000</f>
        <v>1.366192137096143</v>
      </c>
      <c r="BS16" s="3">
        <f>('Government Expenditures CANSIM '!BS21/'Government Expenditures CANSIM '!BS$53)*1000</f>
        <v>1.7153078432506752</v>
      </c>
      <c r="BT16" s="3">
        <f>('Government Expenditures CANSIM '!BT21/'Government Expenditures CANSIM '!BT$53)*1000</f>
        <v>6.7523857052304486</v>
      </c>
      <c r="BU16" s="3">
        <f>('Government Expenditures CANSIM '!BU21/'Government Expenditures CANSIM '!BU$53)*1000</f>
        <v>3.6368203328320985E-3</v>
      </c>
      <c r="BV16" s="3">
        <f>('Government Expenditures CANSIM '!BV21/'Government Expenditures CANSIM '!BV$53)*1000</f>
        <v>3.609542764779814E-3</v>
      </c>
      <c r="BW16" s="3">
        <f>('Government Expenditures CANSIM '!BW21/'Government Expenditures CANSIM '!BW$53)*1000</f>
        <v>0</v>
      </c>
      <c r="BX16" s="3">
        <f>('Government Expenditures CANSIM '!BX21/'Government Expenditures CANSIM '!BX$53)*1000</f>
        <v>0</v>
      </c>
      <c r="BY16" s="3">
        <f>('Government Expenditures CANSIM '!BY21/'Government Expenditures CANSIM '!BY$53)*1000</f>
        <v>0</v>
      </c>
      <c r="BZ16" s="3">
        <f>('Government Expenditures CANSIM '!BZ21/'Government Expenditures CANSIM '!BZ$53)*1000</f>
        <v>0</v>
      </c>
      <c r="CA16" s="3">
        <f>('Government Expenditures CANSIM '!CA21/'Government Expenditures CANSIM '!CA$53)*1000</f>
        <v>0</v>
      </c>
      <c r="CB16" s="3">
        <f>('Government Expenditures CANSIM '!CB21/'Government Expenditures CANSIM '!CB$53)*1000</f>
        <v>0</v>
      </c>
      <c r="CC16" s="3">
        <f>('Government Expenditures CANSIM '!CC21/'Government Expenditures CANSIM '!CC$53)*1000</f>
        <v>0</v>
      </c>
      <c r="CD16" s="3">
        <f>('Government Expenditures CANSIM '!CD21/'Government Expenditures CANSIM '!CD$53)*1000</f>
        <v>0</v>
      </c>
      <c r="CE16" s="3">
        <f>('Government Expenditures CANSIM '!CE21/'Government Expenditures CANSIM '!CE$53)*1000</f>
        <v>0</v>
      </c>
      <c r="CF16" s="3">
        <f>('Government Expenditures CANSIM '!CF21/'Government Expenditures CANSIM '!CF$53)*1000</f>
        <v>0</v>
      </c>
      <c r="CG16" s="3">
        <f>('Government Expenditures CANSIM '!CG21/'Government Expenditures CANSIM '!CG$53)*1000</f>
        <v>0</v>
      </c>
      <c r="CH16" s="3">
        <f>('Government Expenditures CANSIM '!CH21/'Government Expenditures CANSIM '!CH$53)*1000</f>
        <v>0</v>
      </c>
      <c r="CI16" s="3">
        <f>('Government Expenditures CANSIM '!CI21/'Government Expenditures CANSIM '!CI$53)*1000</f>
        <v>0</v>
      </c>
      <c r="CJ16" s="3">
        <f>('Government Expenditures CANSIM '!CJ21/'Government Expenditures CANSIM '!CJ$53)*1000</f>
        <v>0</v>
      </c>
      <c r="CK16" s="3">
        <f>('Government Expenditures CANSIM '!CK21/'Government Expenditures CANSIM '!CK$53)*1000</f>
        <v>0</v>
      </c>
      <c r="CL16" s="3">
        <f>('Government Expenditures CANSIM '!CL21/'Government Expenditures CANSIM '!CL$53)*1000</f>
        <v>0</v>
      </c>
      <c r="CM16" s="3">
        <f>('Government Expenditures CANSIM '!CM21/'Government Expenditures CANSIM '!CM$53)*1000</f>
        <v>0</v>
      </c>
      <c r="CN16" s="3">
        <f>('Government Expenditures CANSIM '!CN21/'Government Expenditures CANSIM '!CN$53)*1000</f>
        <v>0</v>
      </c>
      <c r="CO16" s="3">
        <f>('Government Expenditures CANSIM '!CO21/'Government Expenditures CANSIM '!CO$53)*1000</f>
        <v>0</v>
      </c>
      <c r="CP16" s="3">
        <f>('Government Expenditures CANSIM '!CP21/'Government Expenditures CANSIM '!CP$53)*1000</f>
        <v>0</v>
      </c>
      <c r="CQ16" s="3">
        <f>('Government Expenditures CANSIM '!CQ21/'Government Expenditures CANSIM '!CQ$53)*1000</f>
        <v>0</v>
      </c>
      <c r="CR16" s="3">
        <f>('Government Expenditures CANSIM '!CR21/'Government Expenditures CANSIM '!CR$53)*1000</f>
        <v>241.60321698144301</v>
      </c>
      <c r="CS16" s="3">
        <f>('Government Expenditures CANSIM '!CS21/'Government Expenditures CANSIM '!CS$53)*1000</f>
        <v>0</v>
      </c>
      <c r="CT16" s="3">
        <f>('Government Expenditures CANSIM '!CT21/'Government Expenditures CANSIM '!CT$53)*1000</f>
        <v>0</v>
      </c>
      <c r="CU16" s="3">
        <f>('Government Expenditures CANSIM '!CU21/'Government Expenditures CANSIM '!CU$53)*1000</f>
        <v>0</v>
      </c>
      <c r="CV16" s="3">
        <f>('Government Expenditures CANSIM '!CV21/'Government Expenditures CANSIM '!CV$53)*1000</f>
        <v>0</v>
      </c>
      <c r="CW16">
        <v>0</v>
      </c>
      <c r="CX16">
        <v>0</v>
      </c>
      <c r="CY16">
        <v>0</v>
      </c>
      <c r="CZ16">
        <v>0</v>
      </c>
      <c r="DA16">
        <v>380</v>
      </c>
      <c r="DB16">
        <v>380</v>
      </c>
      <c r="DC16">
        <v>218</v>
      </c>
    </row>
    <row r="17" spans="1:107" x14ac:dyDescent="0.25">
      <c r="B17" t="s">
        <v>43</v>
      </c>
      <c r="C17" s="3">
        <f>('Government Expenditures CANSIM '!C22/'Government Expenditures CANSIM '!C$53)*1000</f>
        <v>0.46751317499782269</v>
      </c>
      <c r="D17" s="3">
        <f>('Government Expenditures CANSIM '!D22/'Government Expenditures CANSIM '!D$53)*1000</f>
        <v>0.49360290200686241</v>
      </c>
      <c r="E17" s="3">
        <f>('Government Expenditures CANSIM '!E22/'Government Expenditures CANSIM '!E$53)*1000</f>
        <v>0.57781735271325274</v>
      </c>
      <c r="F17" s="3">
        <f>('Government Expenditures CANSIM '!F22/'Government Expenditures CANSIM '!F$53)*1000</f>
        <v>0.59389937863461717</v>
      </c>
      <c r="G17" s="3">
        <f>('Government Expenditures CANSIM '!G22/'Government Expenditures CANSIM '!G$53)*1000</f>
        <v>0.66706142854645278</v>
      </c>
      <c r="H17" s="3">
        <f>('Government Expenditures CANSIM '!H22/'Government Expenditures CANSIM '!H$53)*1000</f>
        <v>0.7055949932261798</v>
      </c>
      <c r="I17" s="3">
        <f>('Government Expenditures CANSIM '!I22/'Government Expenditures CANSIM '!I$53)*1000</f>
        <v>0.65422904915549562</v>
      </c>
      <c r="J17" s="3">
        <f>('Government Expenditures CANSIM '!J22/'Government Expenditures CANSIM '!J$53)*1000</f>
        <v>0</v>
      </c>
      <c r="K17" s="3">
        <f>('Government Expenditures CANSIM '!K22/'Government Expenditures CANSIM '!K$53)*1000</f>
        <v>2.7057165993780719E-2</v>
      </c>
      <c r="L17" s="3">
        <f>('Government Expenditures CANSIM '!L22/'Government Expenditures CANSIM '!L$53)*1000</f>
        <v>0</v>
      </c>
      <c r="M17" s="3">
        <f>('Government Expenditures CANSIM '!M22/'Government Expenditures CANSIM '!M$53)*1000</f>
        <v>0</v>
      </c>
      <c r="N17" s="3">
        <f>('Government Expenditures CANSIM '!N22/'Government Expenditures CANSIM '!N$53)*1000</f>
        <v>0</v>
      </c>
      <c r="O17" s="3">
        <f>('Government Expenditures CANSIM '!O22/'Government Expenditures CANSIM '!O$53)*1000</f>
        <v>0</v>
      </c>
      <c r="P17" s="3">
        <f>('Government Expenditures CANSIM '!P22/'Government Expenditures CANSIM '!P$53)*1000</f>
        <v>0</v>
      </c>
      <c r="Q17" s="3">
        <f>('Government Expenditures CANSIM '!Q22/'Government Expenditures CANSIM '!Q$53)*1000</f>
        <v>0</v>
      </c>
      <c r="R17" s="3">
        <f>('Government Expenditures CANSIM '!R22/'Government Expenditures CANSIM '!R$53)*1000</f>
        <v>0</v>
      </c>
      <c r="S17" s="3">
        <f>('Government Expenditures CANSIM '!S22/'Government Expenditures CANSIM '!S$53)*1000</f>
        <v>0</v>
      </c>
      <c r="T17" s="3">
        <f>('Government Expenditures CANSIM '!T22/'Government Expenditures CANSIM '!T$53)*1000</f>
        <v>0</v>
      </c>
      <c r="U17" s="3">
        <f>('Government Expenditures CANSIM '!U22/'Government Expenditures CANSIM '!U$53)*1000</f>
        <v>0</v>
      </c>
      <c r="V17" s="3">
        <f>('Government Expenditures CANSIM '!V22/'Government Expenditures CANSIM '!V$53)*1000</f>
        <v>0</v>
      </c>
      <c r="W17" s="3">
        <f>('Government Expenditures CANSIM '!W22/'Government Expenditures CANSIM '!W$53)*1000</f>
        <v>0</v>
      </c>
      <c r="X17" s="3">
        <f>('Government Expenditures CANSIM '!X22/'Government Expenditures CANSIM '!X$53)*1000</f>
        <v>0</v>
      </c>
      <c r="Y17" s="3">
        <f>('Government Expenditures CANSIM '!Y22/'Government Expenditures CANSIM '!Y$53)*1000</f>
        <v>0</v>
      </c>
      <c r="Z17" s="3">
        <f>('Government Expenditures CANSIM '!Z22/'Government Expenditures CANSIM '!Z$53)*1000</f>
        <v>0</v>
      </c>
      <c r="AA17" s="3">
        <f>('Government Expenditures CANSIM '!AA22/'Government Expenditures CANSIM '!AA$53)*1000</f>
        <v>0</v>
      </c>
      <c r="AB17" s="3">
        <f>('Government Expenditures CANSIM '!AB22/'Government Expenditures CANSIM '!AB$53)*1000</f>
        <v>0</v>
      </c>
      <c r="AC17" s="3">
        <f>('Government Expenditures CANSIM '!AC22/'Government Expenditures CANSIM '!AC$53)*1000</f>
        <v>0</v>
      </c>
      <c r="AD17" s="3">
        <f>('Government Expenditures CANSIM '!AD22/'Government Expenditures CANSIM '!AD$53)*1000</f>
        <v>0</v>
      </c>
      <c r="AE17" s="3">
        <f>('Government Expenditures CANSIM '!AE22/'Government Expenditures CANSIM '!AE$53)*1000</f>
        <v>0</v>
      </c>
      <c r="AF17" s="3">
        <f>('Government Expenditures CANSIM '!AF22/'Government Expenditures CANSIM '!AF$53)*1000</f>
        <v>0</v>
      </c>
      <c r="AG17" s="3">
        <f>('Government Expenditures CANSIM '!AG22/'Government Expenditures CANSIM '!AG$53)*1000</f>
        <v>0</v>
      </c>
      <c r="AH17" s="3">
        <f>('Government Expenditures CANSIM '!AH22/'Government Expenditures CANSIM '!AH$53)*1000</f>
        <v>0</v>
      </c>
      <c r="AI17" s="3">
        <f>('Government Expenditures CANSIM '!AI22/'Government Expenditures CANSIM '!AI$53)*1000</f>
        <v>0</v>
      </c>
      <c r="AJ17" s="3">
        <f>('Government Expenditures CANSIM '!AJ22/'Government Expenditures CANSIM '!AJ$53)*1000</f>
        <v>0</v>
      </c>
      <c r="AK17" s="3">
        <f>('Government Expenditures CANSIM '!AK22/'Government Expenditures CANSIM '!AK$53)*1000</f>
        <v>0</v>
      </c>
      <c r="AL17" s="3">
        <f>('Government Expenditures CANSIM '!AL22/'Government Expenditures CANSIM '!AL$53)*1000</f>
        <v>0.57696266494499615</v>
      </c>
      <c r="AM17" s="3">
        <f>('Government Expenditures CANSIM '!AM22/'Government Expenditures CANSIM '!AM$53)*1000</f>
        <v>0.64294899271324479</v>
      </c>
      <c r="AN17" s="3">
        <f>('Government Expenditures CANSIM '!AN22/'Government Expenditures CANSIM '!AN$53)*1000</f>
        <v>0.70368883315069519</v>
      </c>
      <c r="AO17" s="3">
        <f>('Government Expenditures CANSIM '!AO22/'Government Expenditures CANSIM '!AO$53)*1000</f>
        <v>0.71436376944027269</v>
      </c>
      <c r="AP17" s="3">
        <f>('Government Expenditures CANSIM '!AP22/'Government Expenditures CANSIM '!AP$53)*1000</f>
        <v>0.81906522832174433</v>
      </c>
      <c r="AQ17" s="3">
        <f>('Government Expenditures CANSIM '!AQ22/'Government Expenditures CANSIM '!AQ$53)*1000</f>
        <v>0.80149708988659096</v>
      </c>
      <c r="AR17" s="3">
        <f>('Government Expenditures CANSIM '!AR22/'Government Expenditures CANSIM '!AR$53)*1000</f>
        <v>0.9437254307229419</v>
      </c>
      <c r="AS17" s="3">
        <f>('Government Expenditures CANSIM '!AS22/'Government Expenditures CANSIM '!AS$53)*1000</f>
        <v>0.61551457696459766</v>
      </c>
      <c r="AT17" s="3">
        <f>('Government Expenditures CANSIM '!AT22/'Government Expenditures CANSIM '!AT$53)*1000</f>
        <v>0.67175507958288239</v>
      </c>
      <c r="AU17" s="3">
        <f>('Government Expenditures CANSIM '!AU22/'Government Expenditures CANSIM '!AU$53)*1000</f>
        <v>0.82969747051221665</v>
      </c>
      <c r="AV17" s="3">
        <f>('Government Expenditures CANSIM '!AV22/'Government Expenditures CANSIM '!AV$53)*1000</f>
        <v>0.77089670268502042</v>
      </c>
      <c r="AW17" s="3">
        <f>('Government Expenditures CANSIM '!AW22/'Government Expenditures CANSIM '!AW$53)*1000</f>
        <v>0.84466618607442989</v>
      </c>
      <c r="AX17" s="3">
        <f>('Government Expenditures CANSIM '!AX22/'Government Expenditures CANSIM '!AX$53)*1000</f>
        <v>0.88818459895822455</v>
      </c>
      <c r="AY17" s="3">
        <f>('Government Expenditures CANSIM '!AY22/'Government Expenditures CANSIM '!AY$53)*1000</f>
        <v>0.81110325968421371</v>
      </c>
      <c r="AZ17" s="3">
        <f>('Government Expenditures CANSIM '!AZ22/'Government Expenditures CANSIM '!AZ$53)*1000</f>
        <v>0.95479874458145264</v>
      </c>
      <c r="BA17" s="3">
        <f>('Government Expenditures CANSIM '!BA22/'Government Expenditures CANSIM '!BA$53)*1000</f>
        <v>0.85319432203866563</v>
      </c>
      <c r="BB17" s="3">
        <f>('Government Expenditures CANSIM '!BB22/'Government Expenditures CANSIM '!BB$53)*1000</f>
        <v>0.92508979311936879</v>
      </c>
      <c r="BC17" s="3">
        <f>('Government Expenditures CANSIM '!BC22/'Government Expenditures CANSIM '!BC$53)*1000</f>
        <v>0.94714091868444572</v>
      </c>
      <c r="BD17" s="3">
        <f>('Government Expenditures CANSIM '!BD22/'Government Expenditures CANSIM '!BD$53)*1000</f>
        <v>0.94497377361488621</v>
      </c>
      <c r="BE17" s="3">
        <f>('Government Expenditures CANSIM '!BE22/'Government Expenditures CANSIM '!BE$53)*1000</f>
        <v>1.0477760848239444</v>
      </c>
      <c r="BF17" s="3">
        <f>('Government Expenditures CANSIM '!BF22/'Government Expenditures CANSIM '!BF$53)*1000</f>
        <v>0.73393371924842543</v>
      </c>
      <c r="BG17" s="3">
        <f>('Government Expenditures CANSIM '!BG22/'Government Expenditures CANSIM '!BG$53)*1000</f>
        <v>0</v>
      </c>
      <c r="BH17" s="3">
        <f>('Government Expenditures CANSIM '!BH22/'Government Expenditures CANSIM '!BH$53)*1000</f>
        <v>0</v>
      </c>
      <c r="BI17" s="3">
        <f>('Government Expenditures CANSIM '!BI22/'Government Expenditures CANSIM '!BI$53)*1000</f>
        <v>9.0588827377956718E-2</v>
      </c>
      <c r="BJ17" s="3">
        <f>('Government Expenditures CANSIM '!BJ22/'Government Expenditures CANSIM '!BJ$53)*1000</f>
        <v>7.6588660444173923E-2</v>
      </c>
      <c r="BK17" s="3">
        <f>('Government Expenditures CANSIM '!BK22/'Government Expenditures CANSIM '!BK$53)*1000</f>
        <v>8.9812650810409483E-2</v>
      </c>
      <c r="BL17" s="3">
        <f>('Government Expenditures CANSIM '!BL22/'Government Expenditures CANSIM '!BL$53)*1000</f>
        <v>9.8289371773651366E-2</v>
      </c>
      <c r="BM17" s="3">
        <f>('Government Expenditures CANSIM '!BM22/'Government Expenditures CANSIM '!BM$53)*1000</f>
        <v>0</v>
      </c>
      <c r="BN17" s="3">
        <f>('Government Expenditures CANSIM '!BN22/'Government Expenditures CANSIM '!BN$53)*1000</f>
        <v>0.43762851214159937</v>
      </c>
      <c r="BO17" s="3">
        <f>('Government Expenditures CANSIM '!BO22/'Government Expenditures CANSIM '!BO$53)*1000</f>
        <v>0.34520364544930199</v>
      </c>
      <c r="BP17" s="3">
        <f>('Government Expenditures CANSIM '!BP22/'Government Expenditures CANSIM '!BP$53)*1000</f>
        <v>0.38202547559010741</v>
      </c>
      <c r="BQ17" s="3">
        <f>('Government Expenditures CANSIM '!BQ22/'Government Expenditures CANSIM '!BQ$53)*1000</f>
        <v>0.37089711506929551</v>
      </c>
      <c r="BR17" s="3">
        <f>('Government Expenditures CANSIM '!BR22/'Government Expenditures CANSIM '!BR$53)*1000</f>
        <v>0.36111181461674763</v>
      </c>
      <c r="BS17" s="3">
        <f>('Government Expenditures CANSIM '!BS22/'Government Expenditures CANSIM '!BS$53)*1000</f>
        <v>0.39211803809718743</v>
      </c>
      <c r="BT17" s="3">
        <f>('Government Expenditures CANSIM '!BT22/'Government Expenditures CANSIM '!BT$53)*1000</f>
        <v>0.48328402640285556</v>
      </c>
      <c r="BU17" s="3">
        <f>('Government Expenditures CANSIM '!BU22/'Government Expenditures CANSIM '!BU$53)*1000</f>
        <v>0.10498288027441992</v>
      </c>
      <c r="BV17" s="3">
        <f>('Government Expenditures CANSIM '!BV22/'Government Expenditures CANSIM '!BV$53)*1000</f>
        <v>0.11189582570817423</v>
      </c>
      <c r="BW17" s="3">
        <f>('Government Expenditures CANSIM '!BW22/'Government Expenditures CANSIM '!BW$53)*1000</f>
        <v>0.10795836667809007</v>
      </c>
      <c r="BX17" s="3">
        <f>('Government Expenditures CANSIM '!BX22/'Government Expenditures CANSIM '!BX$53)*1000</f>
        <v>9.7364464186615388E-2</v>
      </c>
      <c r="BY17" s="3">
        <f>('Government Expenditures CANSIM '!BY22/'Government Expenditures CANSIM '!BY$53)*1000</f>
        <v>0.10766761190440235</v>
      </c>
      <c r="BZ17" s="3">
        <f>('Government Expenditures CANSIM '!BZ22/'Government Expenditures CANSIM '!BZ$53)*1000</f>
        <v>0.11725927819786745</v>
      </c>
      <c r="CA17" s="3">
        <f>('Government Expenditures CANSIM '!CA22/'Government Expenditures CANSIM '!CA$53)*1000</f>
        <v>0.30540713469157504</v>
      </c>
      <c r="CB17" s="3">
        <f>('Government Expenditures CANSIM '!CB22/'Government Expenditures CANSIM '!CB$53)*1000</f>
        <v>0</v>
      </c>
      <c r="CC17" s="3">
        <f>('Government Expenditures CANSIM '!CC22/'Government Expenditures CANSIM '!CC$53)*1000</f>
        <v>0</v>
      </c>
      <c r="CD17" s="3">
        <f>('Government Expenditures CANSIM '!CD22/'Government Expenditures CANSIM '!CD$53)*1000</f>
        <v>0</v>
      </c>
      <c r="CE17" s="3">
        <f>('Government Expenditures CANSIM '!CE22/'Government Expenditures CANSIM '!CE$53)*1000</f>
        <v>0</v>
      </c>
      <c r="CF17" s="3">
        <f>('Government Expenditures CANSIM '!CF22/'Government Expenditures CANSIM '!CF$53)*1000</f>
        <v>0</v>
      </c>
      <c r="CG17" s="3">
        <f>('Government Expenditures CANSIM '!CG22/'Government Expenditures CANSIM '!CG$53)*1000</f>
        <v>0</v>
      </c>
      <c r="CH17" s="3">
        <f>('Government Expenditures CANSIM '!CH22/'Government Expenditures CANSIM '!CH$53)*1000</f>
        <v>0</v>
      </c>
      <c r="CI17" s="3">
        <f>('Government Expenditures CANSIM '!CI22/'Government Expenditures CANSIM '!CI$53)*1000</f>
        <v>0</v>
      </c>
      <c r="CJ17" s="3">
        <f>('Government Expenditures CANSIM '!CJ22/'Government Expenditures CANSIM '!CJ$53)*1000</f>
        <v>0</v>
      </c>
      <c r="CK17" s="3">
        <f>('Government Expenditures CANSIM '!CK22/'Government Expenditures CANSIM '!CK$53)*1000</f>
        <v>0</v>
      </c>
      <c r="CL17" s="3">
        <f>('Government Expenditures CANSIM '!CL22/'Government Expenditures CANSIM '!CL$53)*1000</f>
        <v>0</v>
      </c>
      <c r="CM17" s="3">
        <f>('Government Expenditures CANSIM '!CM22/'Government Expenditures CANSIM '!CM$53)*1000</f>
        <v>0</v>
      </c>
      <c r="CN17" s="3">
        <f>('Government Expenditures CANSIM '!CN22/'Government Expenditures CANSIM '!CN$53)*1000</f>
        <v>56.941881918819185</v>
      </c>
      <c r="CO17" s="3">
        <f>('Government Expenditures CANSIM '!CO22/'Government Expenditures CANSIM '!CO$53)*1000</f>
        <v>0</v>
      </c>
      <c r="CP17" s="3">
        <f>('Government Expenditures CANSIM '!CP22/'Government Expenditures CANSIM '!CP$53)*1000</f>
        <v>0</v>
      </c>
      <c r="CQ17" s="3">
        <f>('Government Expenditures CANSIM '!CQ22/'Government Expenditures CANSIM '!CQ$53)*1000</f>
        <v>0</v>
      </c>
      <c r="CR17" s="3">
        <f>('Government Expenditures CANSIM '!CR22/'Government Expenditures CANSIM '!CR$53)*1000</f>
        <v>0</v>
      </c>
      <c r="CS17" s="3">
        <f>('Government Expenditures CANSIM '!CS22/'Government Expenditures CANSIM '!CS$53)*1000</f>
        <v>0</v>
      </c>
      <c r="CT17" s="3">
        <f>('Government Expenditures CANSIM '!CT22/'Government Expenditures CANSIM '!CT$53)*1000</f>
        <v>1.433349259436216</v>
      </c>
      <c r="CU17" s="3">
        <f>('Government Expenditures CANSIM '!CU22/'Government Expenditures CANSIM '!CU$53)*1000</f>
        <v>1.5677912956227267</v>
      </c>
      <c r="CV17" s="3">
        <f>('Government Expenditures CANSIM '!CV22/'Government Expenditures CANSIM '!CV$53)*1000</f>
        <v>1.3804951375893488</v>
      </c>
      <c r="CW17">
        <v>0</v>
      </c>
      <c r="CX17">
        <v>0</v>
      </c>
      <c r="CY17">
        <v>0</v>
      </c>
      <c r="CZ17" s="1">
        <v>1251</v>
      </c>
      <c r="DA17" s="1">
        <v>1867</v>
      </c>
      <c r="DB17">
        <v>0</v>
      </c>
      <c r="DC17">
        <v>0</v>
      </c>
    </row>
    <row r="18" spans="1:107" x14ac:dyDescent="0.25">
      <c r="B18" t="s">
        <v>44</v>
      </c>
      <c r="C18" s="3">
        <f>('Government Expenditures CANSIM '!C23/'Government Expenditures CANSIM '!C$53)*1000</f>
        <v>4.1728884830970312</v>
      </c>
      <c r="D18" s="3">
        <f>('Government Expenditures CANSIM '!D23/'Government Expenditures CANSIM '!D$53)*1000</f>
        <v>4.2521670266311071</v>
      </c>
      <c r="E18" s="3">
        <f>('Government Expenditures CANSIM '!E23/'Government Expenditures CANSIM '!E$53)*1000</f>
        <v>4.1422287287711201</v>
      </c>
      <c r="F18" s="3">
        <f>('Government Expenditures CANSIM '!F23/'Government Expenditures CANSIM '!F$53)*1000</f>
        <v>4.1527210532847239</v>
      </c>
      <c r="G18" s="3">
        <f>('Government Expenditures CANSIM '!G23/'Government Expenditures CANSIM '!G$53)*1000</f>
        <v>4.1242329318062794</v>
      </c>
      <c r="H18" s="3">
        <f>('Government Expenditures CANSIM '!H23/'Government Expenditures CANSIM '!H$53)*1000</f>
        <v>4.1165673367538202</v>
      </c>
      <c r="I18" s="3">
        <f>('Government Expenditures CANSIM '!I23/'Government Expenditures CANSIM '!I$53)*1000</f>
        <v>4.3716869079403295</v>
      </c>
      <c r="J18" s="3">
        <f>('Government Expenditures CANSIM '!J23/'Government Expenditures CANSIM '!J$53)*1000</f>
        <v>1.371371699594375</v>
      </c>
      <c r="K18" s="3">
        <f>('Government Expenditures CANSIM '!K23/'Government Expenditures CANSIM '!K$53)*1000</f>
        <v>1.2311010527170227</v>
      </c>
      <c r="L18" s="3">
        <f>('Government Expenditures CANSIM '!L23/'Government Expenditures CANSIM '!L$53)*1000</f>
        <v>1.3940412029584004</v>
      </c>
      <c r="M18" s="3">
        <f>('Government Expenditures CANSIM '!M23/'Government Expenditures CANSIM '!M$53)*1000</f>
        <v>1.3357044372023064</v>
      </c>
      <c r="N18" s="3">
        <f>('Government Expenditures CANSIM '!N23/'Government Expenditures CANSIM '!N$53)*1000</f>
        <v>1.3397373564742512</v>
      </c>
      <c r="O18" s="3">
        <f>('Government Expenditures CANSIM '!O23/'Government Expenditures CANSIM '!O$53)*1000</f>
        <v>1.5012285444533711</v>
      </c>
      <c r="P18" s="3">
        <f>('Government Expenditures CANSIM '!P23/'Government Expenditures CANSIM '!P$53)*1000</f>
        <v>1.4668573452204254</v>
      </c>
      <c r="Q18" s="3">
        <f>('Government Expenditures CANSIM '!Q23/'Government Expenditures CANSIM '!Q$53)*1000</f>
        <v>0.91089945856136179</v>
      </c>
      <c r="R18" s="3">
        <f>('Government Expenditures CANSIM '!R23/'Government Expenditures CANSIM '!R$53)*1000</f>
        <v>0.52295177222545031</v>
      </c>
      <c r="S18" s="3">
        <f>('Government Expenditures CANSIM '!S23/'Government Expenditures CANSIM '!S$53)*1000</f>
        <v>0.57219840074168504</v>
      </c>
      <c r="T18" s="3">
        <f>('Government Expenditures CANSIM '!T23/'Government Expenditures CANSIM '!T$53)*1000</f>
        <v>0.67456316594979215</v>
      </c>
      <c r="U18" s="3">
        <f>('Government Expenditures CANSIM '!U23/'Government Expenditures CANSIM '!U$53)*1000</f>
        <v>0.72615840419429101</v>
      </c>
      <c r="V18" s="3">
        <f>('Government Expenditures CANSIM '!V23/'Government Expenditures CANSIM '!V$53)*1000</f>
        <v>0.67748236023322694</v>
      </c>
      <c r="W18" s="3">
        <f>('Government Expenditures CANSIM '!W23/'Government Expenditures CANSIM '!W$53)*1000</f>
        <v>0.55757697064142797</v>
      </c>
      <c r="X18" s="3">
        <f>('Government Expenditures CANSIM '!X23/'Government Expenditures CANSIM '!X$53)*1000</f>
        <v>1.6476186312074965</v>
      </c>
      <c r="Y18" s="3">
        <f>('Government Expenditures CANSIM '!Y23/'Government Expenditures CANSIM '!Y$53)*1000</f>
        <v>1.6803878833285089</v>
      </c>
      <c r="Z18" s="3">
        <f>('Government Expenditures CANSIM '!Z23/'Government Expenditures CANSIM '!Z$53)*1000</f>
        <v>1.5491627271234616</v>
      </c>
      <c r="AA18" s="3">
        <f>('Government Expenditures CANSIM '!AA23/'Government Expenditures CANSIM '!AA$53)*1000</f>
        <v>1.4799303110625859</v>
      </c>
      <c r="AB18" s="3">
        <f>('Government Expenditures CANSIM '!AB23/'Government Expenditures CANSIM '!AB$53)*1000</f>
        <v>1.5067665474299954</v>
      </c>
      <c r="AC18" s="3">
        <f>('Government Expenditures CANSIM '!AC23/'Government Expenditures CANSIM '!AC$53)*1000</f>
        <v>1.6080829407509587</v>
      </c>
      <c r="AD18" s="3">
        <f>('Government Expenditures CANSIM '!AD23/'Government Expenditures CANSIM '!AD$53)*1000</f>
        <v>1.6392953374944574</v>
      </c>
      <c r="AE18" s="3">
        <f>('Government Expenditures CANSIM '!AE23/'Government Expenditures CANSIM '!AE$53)*1000</f>
        <v>1.043444380544966</v>
      </c>
      <c r="AF18" s="3">
        <f>('Government Expenditures CANSIM '!AF23/'Government Expenditures CANSIM '!AF$53)*1000</f>
        <v>0.99944090021736842</v>
      </c>
      <c r="AG18" s="3">
        <f>('Government Expenditures CANSIM '!AG23/'Government Expenditures CANSIM '!AG$53)*1000</f>
        <v>1.3528380858677882</v>
      </c>
      <c r="AH18" s="3">
        <f>('Government Expenditures CANSIM '!AH23/'Government Expenditures CANSIM '!AH$53)*1000</f>
        <v>1.3773753689877295</v>
      </c>
      <c r="AI18" s="3">
        <f>('Government Expenditures CANSIM '!AI23/'Government Expenditures CANSIM '!AI$53)*1000</f>
        <v>1.4233338207457948</v>
      </c>
      <c r="AJ18" s="3">
        <f>('Government Expenditures CANSIM '!AJ23/'Government Expenditures CANSIM '!AJ$53)*1000</f>
        <v>1.215728962064704</v>
      </c>
      <c r="AK18" s="3">
        <f>('Government Expenditures CANSIM '!AK23/'Government Expenditures CANSIM '!AK$53)*1000</f>
        <v>1.2494066318557355</v>
      </c>
      <c r="AL18" s="3">
        <f>('Government Expenditures CANSIM '!AL23/'Government Expenditures CANSIM '!AL$53)*1000</f>
        <v>3.9743496746419504</v>
      </c>
      <c r="AM18" s="3">
        <f>('Government Expenditures CANSIM '!AM23/'Government Expenditures CANSIM '!AM$53)*1000</f>
        <v>3.8405751905292087</v>
      </c>
      <c r="AN18" s="3">
        <f>('Government Expenditures CANSIM '!AN23/'Government Expenditures CANSIM '!AN$53)*1000</f>
        <v>4.2867642131954247</v>
      </c>
      <c r="AO18" s="3">
        <f>('Government Expenditures CANSIM '!AO23/'Government Expenditures CANSIM '!AO$53)*1000</f>
        <v>4.1466379698232405</v>
      </c>
      <c r="AP18" s="3">
        <f>('Government Expenditures CANSIM '!AP23/'Government Expenditures CANSIM '!AP$53)*1000</f>
        <v>4.419780483759344</v>
      </c>
      <c r="AQ18" s="3">
        <f>('Government Expenditures CANSIM '!AQ23/'Government Expenditures CANSIM '!AQ$53)*1000</f>
        <v>4.6136651324286806</v>
      </c>
      <c r="AR18" s="3">
        <f>('Government Expenditures CANSIM '!AR23/'Government Expenditures CANSIM '!AR$53)*1000</f>
        <v>4.3435339062238834</v>
      </c>
      <c r="AS18" s="3">
        <f>('Government Expenditures CANSIM '!AS23/'Government Expenditures CANSIM '!AS$53)*1000</f>
        <v>2.5330258237642198</v>
      </c>
      <c r="AT18" s="3">
        <f>('Government Expenditures CANSIM '!AT23/'Government Expenditures CANSIM '!AT$53)*1000</f>
        <v>2.2294456785868224</v>
      </c>
      <c r="AU18" s="3">
        <f>('Government Expenditures CANSIM '!AU23/'Government Expenditures CANSIM '!AU$53)*1000</f>
        <v>2.5661956108165729</v>
      </c>
      <c r="AV18" s="3">
        <f>('Government Expenditures CANSIM '!AV23/'Government Expenditures CANSIM '!AV$53)*1000</f>
        <v>2.5337473635427541</v>
      </c>
      <c r="AW18" s="3">
        <f>('Government Expenditures CANSIM '!AW23/'Government Expenditures CANSIM '!AW$53)*1000</f>
        <v>2.5443394909409514</v>
      </c>
      <c r="AX18" s="3">
        <f>('Government Expenditures CANSIM '!AX23/'Government Expenditures CANSIM '!AX$53)*1000</f>
        <v>2.6684347048487984</v>
      </c>
      <c r="AY18" s="3">
        <f>('Government Expenditures CANSIM '!AY23/'Government Expenditures CANSIM '!AY$53)*1000</f>
        <v>2.8382074794906584</v>
      </c>
      <c r="AZ18" s="3">
        <f>('Government Expenditures CANSIM '!AZ23/'Government Expenditures CANSIM '!AZ$53)*1000</f>
        <v>1.3570001959442968</v>
      </c>
      <c r="BA18" s="3">
        <f>('Government Expenditures CANSIM '!BA23/'Government Expenditures CANSIM '!BA$53)*1000</f>
        <v>1.4157400288773463</v>
      </c>
      <c r="BB18" s="3">
        <f>('Government Expenditures CANSIM '!BB23/'Government Expenditures CANSIM '!BB$53)*1000</f>
        <v>1.4903281437776255</v>
      </c>
      <c r="BC18" s="3">
        <f>('Government Expenditures CANSIM '!BC23/'Government Expenditures CANSIM '!BC$53)*1000</f>
        <v>1.4540852105762099</v>
      </c>
      <c r="BD18" s="3">
        <f>('Government Expenditures CANSIM '!BD23/'Government Expenditures CANSIM '!BD$53)*1000</f>
        <v>1.3947611124796231</v>
      </c>
      <c r="BE18" s="3">
        <f>('Government Expenditures CANSIM '!BE23/'Government Expenditures CANSIM '!BE$53)*1000</f>
        <v>2.2282983031036716</v>
      </c>
      <c r="BF18" s="3">
        <f>('Government Expenditures CANSIM '!BF23/'Government Expenditures CANSIM '!BF$53)*1000</f>
        <v>1.5663320524659181</v>
      </c>
      <c r="BG18" s="3">
        <f>('Government Expenditures CANSIM '!BG23/'Government Expenditures CANSIM '!BG$53)*1000</f>
        <v>0.9153079228331189</v>
      </c>
      <c r="BH18" s="3">
        <f>('Government Expenditures CANSIM '!BH23/'Government Expenditures CANSIM '!BH$53)*1000</f>
        <v>0.92852279643792179</v>
      </c>
      <c r="BI18" s="3">
        <f>('Government Expenditures CANSIM '!BI23/'Government Expenditures CANSIM '!BI$53)*1000</f>
        <v>0.99849018621036734</v>
      </c>
      <c r="BJ18" s="3">
        <f>('Government Expenditures CANSIM '!BJ23/'Government Expenditures CANSIM '!BJ$53)*1000</f>
        <v>1.0359624070606683</v>
      </c>
      <c r="BK18" s="3">
        <f>('Government Expenditures CANSIM '!BK23/'Government Expenditures CANSIM '!BK$53)*1000</f>
        <v>1.0059016890765862</v>
      </c>
      <c r="BL18" s="3">
        <f>('Government Expenditures CANSIM '!BL23/'Government Expenditures CANSIM '!BL$53)*1000</f>
        <v>1.1136185821954701</v>
      </c>
      <c r="BM18" s="3">
        <f>('Government Expenditures CANSIM '!BM23/'Government Expenditures CANSIM '!BM$53)*1000</f>
        <v>0.84942390891547215</v>
      </c>
      <c r="BN18" s="3">
        <f>('Government Expenditures CANSIM '!BN23/'Government Expenditures CANSIM '!BN$53)*1000</f>
        <v>1.1061665407398213</v>
      </c>
      <c r="BO18" s="3">
        <f>('Government Expenditures CANSIM '!BO23/'Government Expenditures CANSIM '!BO$53)*1000</f>
        <v>1.1097154756214591</v>
      </c>
      <c r="BP18" s="3">
        <f>('Government Expenditures CANSIM '!BP23/'Government Expenditures CANSIM '!BP$53)*1000</f>
        <v>1.1000166176566215</v>
      </c>
      <c r="BQ18" s="3">
        <f>('Government Expenditures CANSIM '!BQ23/'Government Expenditures CANSIM '!BQ$53)*1000</f>
        <v>1.1983279525485513</v>
      </c>
      <c r="BR18" s="3">
        <f>('Government Expenditures CANSIM '!BR23/'Government Expenditures CANSIM '!BR$53)*1000</f>
        <v>1.0113407321890633</v>
      </c>
      <c r="BS18" s="3">
        <f>('Government Expenditures CANSIM '!BS23/'Government Expenditures CANSIM '!BS$53)*1000</f>
        <v>1.1504910096511096</v>
      </c>
      <c r="BT18" s="3">
        <f>('Government Expenditures CANSIM '!BT23/'Government Expenditures CANSIM '!BT$53)*1000</f>
        <v>1.0812732604221369</v>
      </c>
      <c r="BU18" s="3">
        <f>('Government Expenditures CANSIM '!BU23/'Government Expenditures CANSIM '!BU$53)*1000</f>
        <v>1.82641117114828</v>
      </c>
      <c r="BV18" s="3">
        <f>('Government Expenditures CANSIM '!BV23/'Government Expenditures CANSIM '!BV$53)*1000</f>
        <v>1.925330110733553</v>
      </c>
      <c r="BW18" s="3">
        <f>('Government Expenditures CANSIM '!BW23/'Government Expenditures CANSIM '!BW$53)*1000</f>
        <v>1.8958251808481381</v>
      </c>
      <c r="BX18" s="3">
        <f>('Government Expenditures CANSIM '!BX23/'Government Expenditures CANSIM '!BX$53)*1000</f>
        <v>1.8544040563968924</v>
      </c>
      <c r="BY18" s="3">
        <f>('Government Expenditures CANSIM '!BY23/'Government Expenditures CANSIM '!BY$53)*1000</f>
        <v>1.8844162551060548</v>
      </c>
      <c r="BZ18" s="3">
        <f>('Government Expenditures CANSIM '!BZ23/'Government Expenditures CANSIM '!BZ$53)*1000</f>
        <v>1.9796125201639974</v>
      </c>
      <c r="CA18" s="3">
        <f>('Government Expenditures CANSIM '!CA23/'Government Expenditures CANSIM '!CA$53)*1000</f>
        <v>1.9265363203224302</v>
      </c>
      <c r="CB18" s="3">
        <f>('Government Expenditures CANSIM '!CB23/'Government Expenditures CANSIM '!CB$53)*1000</f>
        <v>3.4905142044536377</v>
      </c>
      <c r="CC18" s="3">
        <f>('Government Expenditures CANSIM '!CC23/'Government Expenditures CANSIM '!CC$53)*1000</f>
        <v>2.2254013670322683</v>
      </c>
      <c r="CD18" s="3">
        <f>('Government Expenditures CANSIM '!CD23/'Government Expenditures CANSIM '!CD$53)*1000</f>
        <v>3.5734436712431821</v>
      </c>
      <c r="CE18" s="3">
        <f>('Government Expenditures CANSIM '!CE23/'Government Expenditures CANSIM '!CE$53)*1000</f>
        <v>2.8817550818046604</v>
      </c>
      <c r="CF18" s="3">
        <f>('Government Expenditures CANSIM '!CF23/'Government Expenditures CANSIM '!CF$53)*1000</f>
        <v>2.2731461571542666</v>
      </c>
      <c r="CG18" s="3">
        <f>('Government Expenditures CANSIM '!CG23/'Government Expenditures CANSIM '!CG$53)*1000</f>
        <v>1.7229392739473446</v>
      </c>
      <c r="CH18" s="3">
        <f>('Government Expenditures CANSIM '!CH23/'Government Expenditures CANSIM '!CH$53)*1000</f>
        <v>1.8973644422045004</v>
      </c>
      <c r="CI18" s="3">
        <f>('Government Expenditures CANSIM '!CI23/'Government Expenditures CANSIM '!CI$53)*1000</f>
        <v>1.6901408450704227</v>
      </c>
      <c r="CJ18" s="3">
        <f>('Government Expenditures CANSIM '!CJ23/'Government Expenditures CANSIM '!CJ$53)*1000</f>
        <v>0.66965316584307022</v>
      </c>
      <c r="CK18" s="3">
        <f>('Government Expenditures CANSIM '!CK23/'Government Expenditures CANSIM '!CK$53)*1000</f>
        <v>1.2672811059907836</v>
      </c>
      <c r="CL18" s="3">
        <f>('Government Expenditures CANSIM '!CL23/'Government Expenditures CANSIM '!CL$53)*1000</f>
        <v>2.2464624007040457</v>
      </c>
      <c r="CM18" s="3">
        <f>('Government Expenditures CANSIM '!CM23/'Government Expenditures CANSIM '!CM$53)*1000</f>
        <v>2.4670294199022411</v>
      </c>
      <c r="CN18" s="3">
        <f>('Government Expenditures CANSIM '!CN23/'Government Expenditures CANSIM '!CN$53)*1000</f>
        <v>2.4215867158671589</v>
      </c>
      <c r="CO18" s="3">
        <f>('Government Expenditures CANSIM '!CO23/'Government Expenditures CANSIM '!CO$53)*1000</f>
        <v>2.9659838724626932</v>
      </c>
      <c r="CP18" s="3">
        <f>('Government Expenditures CANSIM '!CP23/'Government Expenditures CANSIM '!CP$53)*1000</f>
        <v>0.5797694563808744</v>
      </c>
      <c r="CQ18" s="3">
        <f>('Government Expenditures CANSIM '!CQ23/'Government Expenditures CANSIM '!CQ$53)*1000</f>
        <v>0.26794386576012325</v>
      </c>
      <c r="CR18" s="3">
        <f>('Government Expenditures CANSIM '!CR23/'Government Expenditures CANSIM '!CR$53)*1000</f>
        <v>0.39553050529022055</v>
      </c>
      <c r="CS18" s="3">
        <f>('Government Expenditures CANSIM '!CS23/'Government Expenditures CANSIM '!CS$53)*1000</f>
        <v>0.71398435725180931</v>
      </c>
      <c r="CT18" s="3">
        <f>('Government Expenditures CANSIM '!CT23/'Government Expenditures CANSIM '!CT$53)*1000</f>
        <v>0.70074852683548339</v>
      </c>
      <c r="CU18" s="3">
        <f>('Government Expenditures CANSIM '!CU23/'Government Expenditures CANSIM '!CU$53)*1000</f>
        <v>6.2711651824909079E-2</v>
      </c>
      <c r="CV18" s="3">
        <f>('Government Expenditures CANSIM '!CV23/'Government Expenditures CANSIM '!CV$53)*1000</f>
        <v>0.70558640365677827</v>
      </c>
      <c r="CW18" s="1">
        <v>54374</v>
      </c>
      <c r="CX18" s="1">
        <v>61923</v>
      </c>
      <c r="CY18" s="1">
        <v>51110</v>
      </c>
      <c r="CZ18" s="1">
        <v>53413</v>
      </c>
      <c r="DA18" s="1">
        <v>51401</v>
      </c>
      <c r="DB18" s="1">
        <v>46688</v>
      </c>
      <c r="DC18" s="1">
        <v>57283</v>
      </c>
    </row>
    <row r="19" spans="1:107" x14ac:dyDescent="0.25">
      <c r="B19" t="s">
        <v>45</v>
      </c>
      <c r="C19" s="3">
        <f>('Government Expenditures CANSIM '!C24/'Government Expenditures CANSIM '!C$53)*1000</f>
        <v>6.0110552297577291</v>
      </c>
      <c r="D19" s="3">
        <f>('Government Expenditures CANSIM '!D24/'Government Expenditures CANSIM '!D$53)*1000</f>
        <v>6.2754505190954912</v>
      </c>
      <c r="E19" s="3">
        <f>('Government Expenditures CANSIM '!E24/'Government Expenditures CANSIM '!E$53)*1000</f>
        <v>5.8375958902798946</v>
      </c>
      <c r="F19" s="3">
        <f>('Government Expenditures CANSIM '!F24/'Government Expenditures CANSIM '!F$53)*1000</f>
        <v>6.9540631234231842</v>
      </c>
      <c r="G19" s="3">
        <f>('Government Expenditures CANSIM '!G24/'Government Expenditures CANSIM '!G$53)*1000</f>
        <v>7.3184899826005791</v>
      </c>
      <c r="H19" s="3">
        <f>('Government Expenditures CANSIM '!H24/'Government Expenditures CANSIM '!H$53)*1000</f>
        <v>7.4874459795282107</v>
      </c>
      <c r="I19" s="3">
        <f>('Government Expenditures CANSIM '!I24/'Government Expenditures CANSIM '!I$53)*1000</f>
        <v>7.5673316057515416</v>
      </c>
      <c r="J19" s="3">
        <f>('Government Expenditures CANSIM '!J24/'Government Expenditures CANSIM '!J$53)*1000</f>
        <v>3.2384431555822157</v>
      </c>
      <c r="K19" s="3">
        <f>('Government Expenditures CANSIM '!K24/'Government Expenditures CANSIM '!K$53)*1000</f>
        <v>3.0149413535927088</v>
      </c>
      <c r="L19" s="3">
        <f>('Government Expenditures CANSIM '!L24/'Government Expenditures CANSIM '!L$53)*1000</f>
        <v>2.9086271124487686</v>
      </c>
      <c r="M19" s="3">
        <f>('Government Expenditures CANSIM '!M24/'Government Expenditures CANSIM '!M$53)*1000</f>
        <v>3.9640260716971669</v>
      </c>
      <c r="N19" s="3">
        <f>('Government Expenditures CANSIM '!N24/'Government Expenditures CANSIM '!N$53)*1000</f>
        <v>4.6006816552238954</v>
      </c>
      <c r="O19" s="3">
        <f>('Government Expenditures CANSIM '!O24/'Government Expenditures CANSIM '!O$53)*1000</f>
        <v>5.4517270969797549</v>
      </c>
      <c r="P19" s="3">
        <f>('Government Expenditures CANSIM '!P24/'Government Expenditures CANSIM '!P$53)*1000</f>
        <v>7.1136775739185802</v>
      </c>
      <c r="Q19" s="3">
        <f>('Government Expenditures CANSIM '!Q24/'Government Expenditures CANSIM '!Q$53)*1000</f>
        <v>19.347504499843325</v>
      </c>
      <c r="R19" s="3">
        <f>('Government Expenditures CANSIM '!R24/'Government Expenditures CANSIM '!R$53)*1000</f>
        <v>19.94479953515398</v>
      </c>
      <c r="S19" s="3">
        <f>('Government Expenditures CANSIM '!S24/'Government Expenditures CANSIM '!S$53)*1000</f>
        <v>17.513616873334104</v>
      </c>
      <c r="T19" s="3">
        <f>('Government Expenditures CANSIM '!T24/'Government Expenditures CANSIM '!T$53)*1000</f>
        <v>23.268802541579927</v>
      </c>
      <c r="U19" s="3">
        <f>('Government Expenditures CANSIM '!U24/'Government Expenditures CANSIM '!U$53)*1000</f>
        <v>20.775391943998663</v>
      </c>
      <c r="V19" s="3">
        <f>('Government Expenditures CANSIM '!V24/'Government Expenditures CANSIM '!V$53)*1000</f>
        <v>27.365962997931515</v>
      </c>
      <c r="W19" s="3">
        <f>('Government Expenditures CANSIM '!W24/'Government Expenditures CANSIM '!W$53)*1000</f>
        <v>29.608766825599929</v>
      </c>
      <c r="X19" s="3">
        <f>('Government Expenditures CANSIM '!X24/'Government Expenditures CANSIM '!X$53)*1000</f>
        <v>5.7042796494038175</v>
      </c>
      <c r="Y19" s="3">
        <f>('Government Expenditures CANSIM '!Y24/'Government Expenditures CANSIM '!Y$53)*1000</f>
        <v>3.584259905668409</v>
      </c>
      <c r="Z19" s="3">
        <f>('Government Expenditures CANSIM '!Z24/'Government Expenditures CANSIM '!Z$53)*1000</f>
        <v>2.8840228333578555</v>
      </c>
      <c r="AA19" s="3">
        <f>('Government Expenditures CANSIM '!AA24/'Government Expenditures CANSIM '!AA$53)*1000</f>
        <v>5.8877342778729087</v>
      </c>
      <c r="AB19" s="3">
        <f>('Government Expenditures CANSIM '!AB24/'Government Expenditures CANSIM '!AB$53)*1000</f>
        <v>3.981328499703245</v>
      </c>
      <c r="AC19" s="3">
        <f>('Government Expenditures CANSIM '!AC24/'Government Expenditures CANSIM '!AC$53)*1000</f>
        <v>4.4663034500591419</v>
      </c>
      <c r="AD19" s="3">
        <f>('Government Expenditures CANSIM '!AD24/'Government Expenditures CANSIM '!AD$53)*1000</f>
        <v>5.5915106245097039</v>
      </c>
      <c r="AE19" s="3">
        <f>('Government Expenditures CANSIM '!AE24/'Government Expenditures CANSIM '!AE$53)*1000</f>
        <v>3.6427150369408667</v>
      </c>
      <c r="AF19" s="3">
        <f>('Government Expenditures CANSIM '!AF24/'Government Expenditures CANSIM '!AF$53)*1000</f>
        <v>3.5934503929043697</v>
      </c>
      <c r="AG19" s="3">
        <f>('Government Expenditures CANSIM '!AG24/'Government Expenditures CANSIM '!AG$53)*1000</f>
        <v>2.5051566926049751</v>
      </c>
      <c r="AH19" s="3">
        <f>('Government Expenditures CANSIM '!AH24/'Government Expenditures CANSIM '!AH$53)*1000</f>
        <v>15.455573273821418</v>
      </c>
      <c r="AI19" s="3">
        <f>('Government Expenditures CANSIM '!AI24/'Government Expenditures CANSIM '!AI$53)*1000</f>
        <v>2.4804375443534159</v>
      </c>
      <c r="AJ19" s="3">
        <f>('Government Expenditures CANSIM '!AJ24/'Government Expenditures CANSIM '!AJ$53)*1000</f>
        <v>5.9139590588544033</v>
      </c>
      <c r="AK19" s="3">
        <f>('Government Expenditures CANSIM '!AK24/'Government Expenditures CANSIM '!AK$53)*1000</f>
        <v>8.0471387654742426</v>
      </c>
      <c r="AL19" s="3">
        <f>('Government Expenditures CANSIM '!AL24/'Government Expenditures CANSIM '!AL$53)*1000</f>
        <v>4.2782603166308046</v>
      </c>
      <c r="AM19" s="3">
        <f>('Government Expenditures CANSIM '!AM24/'Government Expenditures CANSIM '!AM$53)*1000</f>
        <v>4.713101429350588</v>
      </c>
      <c r="AN19" s="3">
        <f>('Government Expenditures CANSIM '!AN24/'Government Expenditures CANSIM '!AN$53)*1000</f>
        <v>4.0125432039882467</v>
      </c>
      <c r="AO19" s="3">
        <f>('Government Expenditures CANSIM '!AO24/'Government Expenditures CANSIM '!AO$53)*1000</f>
        <v>4.7112369211288412</v>
      </c>
      <c r="AP19" s="3">
        <f>('Government Expenditures CANSIM '!AP24/'Government Expenditures CANSIM '!AP$53)*1000</f>
        <v>5.4307105394105433</v>
      </c>
      <c r="AQ19" s="3">
        <f>('Government Expenditures CANSIM '!AQ24/'Government Expenditures CANSIM '!AQ$53)*1000</f>
        <v>6.6076806380025062</v>
      </c>
      <c r="AR19" s="3">
        <f>('Government Expenditures CANSIM '!AR24/'Government Expenditures CANSIM '!AR$53)*1000</f>
        <v>6.8618350015548133</v>
      </c>
      <c r="AS19" s="3">
        <f>('Government Expenditures CANSIM '!AS24/'Government Expenditures CANSIM '!AS$53)*1000</f>
        <v>8.2172870172157069</v>
      </c>
      <c r="AT19" s="3">
        <f>('Government Expenditures CANSIM '!AT24/'Government Expenditures CANSIM '!AT$53)*1000</f>
        <v>8.4508467592215624</v>
      </c>
      <c r="AU19" s="3">
        <f>('Government Expenditures CANSIM '!AU24/'Government Expenditures CANSIM '!AU$53)*1000</f>
        <v>8.0823468553667688</v>
      </c>
      <c r="AV19" s="3">
        <f>('Government Expenditures CANSIM '!AV24/'Government Expenditures CANSIM '!AV$53)*1000</f>
        <v>9.3681205900104239</v>
      </c>
      <c r="AW19" s="3">
        <f>('Government Expenditures CANSIM '!AW24/'Government Expenditures CANSIM '!AW$53)*1000</f>
        <v>10.251546321973088</v>
      </c>
      <c r="AX19" s="3">
        <f>('Government Expenditures CANSIM '!AX24/'Government Expenditures CANSIM '!AX$53)*1000</f>
        <v>10.307691579275733</v>
      </c>
      <c r="AY19" s="3">
        <f>('Government Expenditures CANSIM '!AY24/'Government Expenditures CANSIM '!AY$53)*1000</f>
        <v>9.6406888723141293</v>
      </c>
      <c r="AZ19" s="3">
        <f>('Government Expenditures CANSIM '!AZ24/'Government Expenditures CANSIM '!AZ$53)*1000</f>
        <v>6.3441263118814435</v>
      </c>
      <c r="BA19" s="3">
        <f>('Government Expenditures CANSIM '!BA24/'Government Expenditures CANSIM '!BA$53)*1000</f>
        <v>4.9171608829581039</v>
      </c>
      <c r="BB19" s="3">
        <f>('Government Expenditures CANSIM '!BB24/'Government Expenditures CANSIM '!BB$53)*1000</f>
        <v>6.0911646286401018</v>
      </c>
      <c r="BC19" s="3">
        <f>('Government Expenditures CANSIM '!BC24/'Government Expenditures CANSIM '!BC$53)*1000</f>
        <v>5.8805537859444623</v>
      </c>
      <c r="BD19" s="3">
        <f>('Government Expenditures CANSIM '!BD24/'Government Expenditures CANSIM '!BD$53)*1000</f>
        <v>5.5210344940649092</v>
      </c>
      <c r="BE19" s="3">
        <f>('Government Expenditures CANSIM '!BE24/'Government Expenditures CANSIM '!BE$53)*1000</f>
        <v>7.848719500740958</v>
      </c>
      <c r="BF19" s="3">
        <f>('Government Expenditures CANSIM '!BF24/'Government Expenditures CANSIM '!BF$53)*1000</f>
        <v>8.4894700783414265</v>
      </c>
      <c r="BG19" s="3">
        <f>('Government Expenditures CANSIM '!BG24/'Government Expenditures CANSIM '!BG$53)*1000</f>
        <v>2.608426854652715</v>
      </c>
      <c r="BH19" s="3">
        <f>('Government Expenditures CANSIM '!BH24/'Government Expenditures CANSIM '!BH$53)*1000</f>
        <v>2.0676177173380075</v>
      </c>
      <c r="BI19" s="3">
        <f>('Government Expenditures CANSIM '!BI24/'Government Expenditures CANSIM '!BI$53)*1000</f>
        <v>2.2918973326623049</v>
      </c>
      <c r="BJ19" s="3">
        <f>('Government Expenditures CANSIM '!BJ24/'Government Expenditures CANSIM '!BJ$53)*1000</f>
        <v>2.2654119562960919</v>
      </c>
      <c r="BK19" s="3">
        <f>('Government Expenditures CANSIM '!BK24/'Government Expenditures CANSIM '!BK$53)*1000</f>
        <v>2.0706805603511076</v>
      </c>
      <c r="BL19" s="3">
        <f>('Government Expenditures CANSIM '!BL24/'Government Expenditures CANSIM '!BL$53)*1000</f>
        <v>4.0249497741310236</v>
      </c>
      <c r="BM19" s="3">
        <f>('Government Expenditures CANSIM '!BM24/'Government Expenditures CANSIM '!BM$53)*1000</f>
        <v>2.5646997204342017</v>
      </c>
      <c r="BN19" s="3">
        <f>('Government Expenditures CANSIM '!BN24/'Government Expenditures CANSIM '!BN$53)*1000</f>
        <v>2.8400299711127484</v>
      </c>
      <c r="BO19" s="3">
        <f>('Government Expenditures CANSIM '!BO24/'Government Expenditures CANSIM '!BO$53)*1000</f>
        <v>2.9453466672100999</v>
      </c>
      <c r="BP19" s="3">
        <f>('Government Expenditures CANSIM '!BP24/'Government Expenditures CANSIM '!BP$53)*1000</f>
        <v>4.2308794593722379</v>
      </c>
      <c r="BQ19" s="3">
        <f>('Government Expenditures CANSIM '!BQ24/'Government Expenditures CANSIM '!BQ$53)*1000</f>
        <v>2.8485132257410197</v>
      </c>
      <c r="BR19" s="3">
        <f>('Government Expenditures CANSIM '!BR24/'Government Expenditures CANSIM '!BR$53)*1000</f>
        <v>3.7181142393872539</v>
      </c>
      <c r="BS19" s="3">
        <f>('Government Expenditures CANSIM '!BS24/'Government Expenditures CANSIM '!BS$53)*1000</f>
        <v>3.571611321476722</v>
      </c>
      <c r="BT19" s="3">
        <f>('Government Expenditures CANSIM '!BT24/'Government Expenditures CANSIM '!BT$53)*1000</f>
        <v>4.6732858638606833</v>
      </c>
      <c r="BU19" s="3">
        <f>('Government Expenditures CANSIM '!BU24/'Government Expenditures CANSIM '!BU$53)*1000</f>
        <v>3.904490309328541</v>
      </c>
      <c r="BV19" s="3">
        <f>('Government Expenditures CANSIM '!BV24/'Government Expenditures CANSIM '!BV$53)*1000</f>
        <v>3.4078896423207818</v>
      </c>
      <c r="BW19" s="3">
        <f>('Government Expenditures CANSIM '!BW24/'Government Expenditures CANSIM '!BW$53)*1000</f>
        <v>3.3676814117617901</v>
      </c>
      <c r="BX19" s="3">
        <f>('Government Expenditures CANSIM '!BX24/'Government Expenditures CANSIM '!BX$53)*1000</f>
        <v>3.8959930633123627</v>
      </c>
      <c r="BY19" s="3">
        <f>('Government Expenditures CANSIM '!BY24/'Government Expenditures CANSIM '!BY$53)*1000</f>
        <v>4.2393539570410894</v>
      </c>
      <c r="BZ19" s="3">
        <f>('Government Expenditures CANSIM '!BZ24/'Government Expenditures CANSIM '!BZ$53)*1000</f>
        <v>4.9819098823360628</v>
      </c>
      <c r="CA19" s="3">
        <f>('Government Expenditures CANSIM '!CA24/'Government Expenditures CANSIM '!CA$53)*1000</f>
        <v>5.5553716512345748</v>
      </c>
      <c r="CB19" s="3">
        <f>('Government Expenditures CANSIM '!CB24/'Government Expenditures CANSIM '!CB$53)*1000</f>
        <v>18.680714909020395</v>
      </c>
      <c r="CC19" s="3">
        <f>('Government Expenditures CANSIM '!CC24/'Government Expenditures CANSIM '!CC$53)*1000</f>
        <v>12.366873311079319</v>
      </c>
      <c r="CD19" s="3">
        <f>('Government Expenditures CANSIM '!CD24/'Government Expenditures CANSIM '!CD$53)*1000</f>
        <v>11.786094915679268</v>
      </c>
      <c r="CE19" s="3">
        <f>('Government Expenditures CANSIM '!CE24/'Government Expenditures CANSIM '!CE$53)*1000</f>
        <v>23.921665840356965</v>
      </c>
      <c r="CF19" s="3">
        <f>('Government Expenditures CANSIM '!CF24/'Government Expenditures CANSIM '!CF$53)*1000</f>
        <v>14.099649812619033</v>
      </c>
      <c r="CG19" s="3">
        <f>('Government Expenditures CANSIM '!CG24/'Government Expenditures CANSIM '!CG$53)*1000</f>
        <v>17.168938729861257</v>
      </c>
      <c r="CH19" s="3">
        <f>('Government Expenditures CANSIM '!CH24/'Government Expenditures CANSIM '!CH$53)*1000</f>
        <v>13.993062761258189</v>
      </c>
      <c r="CI19" s="3">
        <f>('Government Expenditures CANSIM '!CI24/'Government Expenditures CANSIM '!CI$53)*1000</f>
        <v>5.610328638497653</v>
      </c>
      <c r="CJ19" s="3">
        <f>('Government Expenditures CANSIM '!CJ24/'Government Expenditures CANSIM '!CJ$53)*1000</f>
        <v>2.4476977785988088</v>
      </c>
      <c r="CK19" s="3">
        <f>('Government Expenditures CANSIM '!CK24/'Government Expenditures CANSIM '!CK$53)*1000</f>
        <v>8.0875576036866352</v>
      </c>
      <c r="CL19" s="3">
        <f>('Government Expenditures CANSIM '!CL24/'Government Expenditures CANSIM '!CL$53)*1000</f>
        <v>1.4590425901479886</v>
      </c>
      <c r="CM19" s="3">
        <f>('Government Expenditures CANSIM '!CM24/'Government Expenditures CANSIM '!CM$53)*1000</f>
        <v>0.66863414184266345</v>
      </c>
      <c r="CN19" s="3">
        <f>('Government Expenditures CANSIM '!CN24/'Government Expenditures CANSIM '!CN$53)*1000</f>
        <v>7.7952029520295207</v>
      </c>
      <c r="CO19" s="3">
        <f>('Government Expenditures CANSIM '!CO24/'Government Expenditures CANSIM '!CO$53)*1000</f>
        <v>11.979794234868848</v>
      </c>
      <c r="CP19" s="3">
        <f>('Government Expenditures CANSIM '!CP24/'Government Expenditures CANSIM '!CP$53)*1000</f>
        <v>2.3531819111929613</v>
      </c>
      <c r="CQ19" s="3">
        <f>('Government Expenditures CANSIM '!CQ24/'Government Expenditures CANSIM '!CQ$53)*1000</f>
        <v>2.7464246240412633</v>
      </c>
      <c r="CR19" s="3">
        <f>('Government Expenditures CANSIM '!CR24/'Government Expenditures CANSIM '!CR$53)*1000</f>
        <v>2.6368700352681369</v>
      </c>
      <c r="CS19" s="3">
        <f>('Government Expenditures CANSIM '!CS24/'Government Expenditures CANSIM '!CS$53)*1000</f>
        <v>5.0952520040242755</v>
      </c>
      <c r="CT19" s="3">
        <f>('Government Expenditures CANSIM '!CT24/'Government Expenditures CANSIM '!CT$53)*1000</f>
        <v>5.8608058608058604</v>
      </c>
      <c r="CU19" s="3">
        <f>('Government Expenditures CANSIM '!CU24/'Government Expenditures CANSIM '!CU$53)*1000</f>
        <v>6.1770977047535434</v>
      </c>
      <c r="CV19" s="3">
        <f>('Government Expenditures CANSIM '!CV24/'Government Expenditures CANSIM '!CV$53)*1000</f>
        <v>3.4665766788354757</v>
      </c>
      <c r="CW19" s="1">
        <v>9143</v>
      </c>
      <c r="CX19" s="1">
        <v>17731</v>
      </c>
      <c r="CY19" s="1">
        <v>9604</v>
      </c>
      <c r="CZ19" s="1">
        <v>13179</v>
      </c>
      <c r="DA19" s="1">
        <v>16714</v>
      </c>
      <c r="DB19">
        <v>555</v>
      </c>
      <c r="DC19">
        <v>538</v>
      </c>
    </row>
    <row r="20" spans="1:107" x14ac:dyDescent="0.25">
      <c r="B20" t="s">
        <v>46</v>
      </c>
      <c r="C20" s="3">
        <f>('Government Expenditures CANSIM '!C25/'Government Expenditures CANSIM '!C$53)*1000</f>
        <v>0.64650429458601166</v>
      </c>
      <c r="D20" s="3">
        <f>('Government Expenditures CANSIM '!D25/'Government Expenditures CANSIM '!D$53)*1000</f>
        <v>0.61592349937720436</v>
      </c>
      <c r="E20" s="3">
        <f>('Government Expenditures CANSIM '!E25/'Government Expenditures CANSIM '!E$53)*1000</f>
        <v>0.61847639138037069</v>
      </c>
      <c r="F20" s="3">
        <f>('Government Expenditures CANSIM '!F25/'Government Expenditures CANSIM '!F$53)*1000</f>
        <v>0.68447026195617022</v>
      </c>
      <c r="G20" s="3">
        <f>('Government Expenditures CANSIM '!G25/'Government Expenditures CANSIM '!G$53)*1000</f>
        <v>0.74815230916696374</v>
      </c>
      <c r="H20" s="3">
        <f>('Government Expenditures CANSIM '!H25/'Government Expenditures CANSIM '!H$53)*1000</f>
        <v>0.71675385517625922</v>
      </c>
      <c r="I20" s="3">
        <f>('Government Expenditures CANSIM '!I25/'Government Expenditures CANSIM '!I$53)*1000</f>
        <v>0.69770356712583037</v>
      </c>
      <c r="J20" s="3">
        <f>('Government Expenditures CANSIM '!J25/'Government Expenditures CANSIM '!J$53)*1000</f>
        <v>0.50341492769920082</v>
      </c>
      <c r="K20" s="3">
        <f>('Government Expenditures CANSIM '!K25/'Government Expenditures CANSIM '!K$53)*1000</f>
        <v>0.47543305960500404</v>
      </c>
      <c r="L20" s="3">
        <f>('Government Expenditures CANSIM '!L25/'Government Expenditures CANSIM '!L$53)*1000</f>
        <v>0.41024085610072869</v>
      </c>
      <c r="M20" s="3">
        <f>('Government Expenditures CANSIM '!M25/'Government Expenditures CANSIM '!M$53)*1000</f>
        <v>0.51117134620205562</v>
      </c>
      <c r="N20" s="3">
        <f>('Government Expenditures CANSIM '!N25/'Government Expenditures CANSIM '!N$53)*1000</f>
        <v>0.53235897889226114</v>
      </c>
      <c r="O20" s="3">
        <f>('Government Expenditures CANSIM '!O25/'Government Expenditures CANSIM '!O$53)*1000</f>
        <v>0.73888592422314359</v>
      </c>
      <c r="P20" s="3">
        <f>('Government Expenditures CANSIM '!P25/'Government Expenditures CANSIM '!P$53)*1000</f>
        <v>0.52249536043471612</v>
      </c>
      <c r="Q20" s="3">
        <f>('Government Expenditures CANSIM '!Q25/'Government Expenditures CANSIM '!Q$53)*1000</f>
        <v>1.3627055900077973</v>
      </c>
      <c r="R20" s="3">
        <f>('Government Expenditures CANSIM '!R25/'Government Expenditures CANSIM '!R$53)*1000</f>
        <v>1.6342242882045321</v>
      </c>
      <c r="S20" s="3">
        <f>('Government Expenditures CANSIM '!S25/'Government Expenditures CANSIM '!S$53)*1000</f>
        <v>1.0212655000579443</v>
      </c>
      <c r="T20" s="3">
        <f>('Government Expenditures CANSIM '!T25/'Government Expenditures CANSIM '!T$53)*1000</f>
        <v>1.0227247999883946</v>
      </c>
      <c r="U20" s="3">
        <f>('Government Expenditures CANSIM '!U25/'Government Expenditures CANSIM '!U$53)*1000</f>
        <v>1.2417308711722375</v>
      </c>
      <c r="V20" s="3">
        <f>('Government Expenditures CANSIM '!V25/'Government Expenditures CANSIM '!V$53)*1000</f>
        <v>1.1171251684696828</v>
      </c>
      <c r="W20" s="3">
        <f>('Government Expenditures CANSIM '!W25/'Government Expenditures CANSIM '!W$53)*1000</f>
        <v>1.2009350136892294</v>
      </c>
      <c r="X20" s="3">
        <f>('Government Expenditures CANSIM '!X25/'Government Expenditures CANSIM '!X$53)*1000</f>
        <v>0.92138672968496893</v>
      </c>
      <c r="Y20" s="3">
        <f>('Government Expenditures CANSIM '!Y25/'Government Expenditures CANSIM '!Y$53)*1000</f>
        <v>0.79390079858332341</v>
      </c>
      <c r="Z20" s="3">
        <f>('Government Expenditures CANSIM '!Z25/'Government Expenditures CANSIM '!Z$53)*1000</f>
        <v>0.92864469051929466</v>
      </c>
      <c r="AA20" s="3">
        <f>('Government Expenditures CANSIM '!AA25/'Government Expenditures CANSIM '!AA$53)*1000</f>
        <v>0.92762202494556889</v>
      </c>
      <c r="AB20" s="3">
        <f>('Government Expenditures CANSIM '!AB25/'Government Expenditures CANSIM '!AB$53)*1000</f>
        <v>0.97741988953230352</v>
      </c>
      <c r="AC20" s="3">
        <f>('Government Expenditures CANSIM '!AC25/'Government Expenditures CANSIM '!AC$53)*1000</f>
        <v>0.80137023625463055</v>
      </c>
      <c r="AD20" s="3">
        <f>('Government Expenditures CANSIM '!AD25/'Government Expenditures CANSIM '!AD$53)*1000</f>
        <v>0.77807906135952787</v>
      </c>
      <c r="AE20" s="3">
        <f>('Government Expenditures CANSIM '!AE25/'Government Expenditures CANSIM '!AE$53)*1000</f>
        <v>0.55641471443382473</v>
      </c>
      <c r="AF20" s="3">
        <f>('Government Expenditures CANSIM '!AF25/'Government Expenditures CANSIM '!AF$53)*1000</f>
        <v>0.63382433591889187</v>
      </c>
      <c r="AG20" s="3">
        <f>('Government Expenditures CANSIM '!AG25/'Government Expenditures CANSIM '!AG$53)*1000</f>
        <v>0.58685367558889223</v>
      </c>
      <c r="AH20" s="3">
        <f>('Government Expenditures CANSIM '!AH25/'Government Expenditures CANSIM '!AH$53)*1000</f>
        <v>0.88382703813331431</v>
      </c>
      <c r="AI20" s="3">
        <f>('Government Expenditures CANSIM '!AI25/'Government Expenditures CANSIM '!AI$53)*1000</f>
        <v>0.72977718990170815</v>
      </c>
      <c r="AJ20" s="3">
        <f>('Government Expenditures CANSIM '!AJ25/'Government Expenditures CANSIM '!AJ$53)*1000</f>
        <v>0.7444331529823518</v>
      </c>
      <c r="AK20" s="3">
        <f>('Government Expenditures CANSIM '!AK25/'Government Expenditures CANSIM '!AK$53)*1000</f>
        <v>0.76804505864344041</v>
      </c>
      <c r="AL20" s="3">
        <f>('Government Expenditures CANSIM '!AL25/'Government Expenditures CANSIM '!AL$53)*1000</f>
        <v>0.67127515428307616</v>
      </c>
      <c r="AM20" s="3">
        <f>('Government Expenditures CANSIM '!AM25/'Government Expenditures CANSIM '!AM$53)*1000</f>
        <v>0.66670293898686106</v>
      </c>
      <c r="AN20" s="3">
        <f>('Government Expenditures CANSIM '!AN25/'Government Expenditures CANSIM '!AN$53)*1000</f>
        <v>0.67572594043692813</v>
      </c>
      <c r="AO20" s="3">
        <f>('Government Expenditures CANSIM '!AO25/'Government Expenditures CANSIM '!AO$53)*1000</f>
        <v>0.78944272026369089</v>
      </c>
      <c r="AP20" s="3">
        <f>('Government Expenditures CANSIM '!AP25/'Government Expenditures CANSIM '!AP$53)*1000</f>
        <v>0.86027196969263675</v>
      </c>
      <c r="AQ20" s="3">
        <f>('Government Expenditures CANSIM '!AQ25/'Government Expenditures CANSIM '!AQ$53)*1000</f>
        <v>0.77882171811034273</v>
      </c>
      <c r="AR20" s="3">
        <f>('Government Expenditures CANSIM '!AR25/'Government Expenditures CANSIM '!AR$53)*1000</f>
        <v>0.7444491745462386</v>
      </c>
      <c r="AS20" s="3">
        <f>('Government Expenditures CANSIM '!AS25/'Government Expenditures CANSIM '!AS$53)*1000</f>
        <v>0.58676824140780603</v>
      </c>
      <c r="AT20" s="3">
        <f>('Government Expenditures CANSIM '!AT25/'Government Expenditures CANSIM '!AT$53)*1000</f>
        <v>0.5342405846754783</v>
      </c>
      <c r="AU20" s="3">
        <f>('Government Expenditures CANSIM '!AU25/'Government Expenditures CANSIM '!AU$53)*1000</f>
        <v>0.55472798653774946</v>
      </c>
      <c r="AV20" s="3">
        <f>('Government Expenditures CANSIM '!AV25/'Government Expenditures CANSIM '!AV$53)*1000</f>
        <v>0.56910989033380355</v>
      </c>
      <c r="AW20" s="3">
        <f>('Government Expenditures CANSIM '!AW25/'Government Expenditures CANSIM '!AW$53)*1000</f>
        <v>0.62876004539356101</v>
      </c>
      <c r="AX20" s="3">
        <f>('Government Expenditures CANSIM '!AX25/'Government Expenditures CANSIM '!AX$53)*1000</f>
        <v>0.64337692395042589</v>
      </c>
      <c r="AY20" s="3">
        <f>('Government Expenditures CANSIM '!AY25/'Government Expenditures CANSIM '!AY$53)*1000</f>
        <v>0.64715931143541738</v>
      </c>
      <c r="AZ20" s="3">
        <f>('Government Expenditures CANSIM '!AZ25/'Government Expenditures CANSIM '!AZ$53)*1000</f>
        <v>0.60416158185487057</v>
      </c>
      <c r="BA20" s="3">
        <f>('Government Expenditures CANSIM '!BA25/'Government Expenditures CANSIM '!BA$53)*1000</f>
        <v>0.53527076347680524</v>
      </c>
      <c r="BB20" s="3">
        <f>('Government Expenditures CANSIM '!BB25/'Government Expenditures CANSIM '!BB$53)*1000</f>
        <v>0.60173271864369959</v>
      </c>
      <c r="BC20" s="3">
        <f>('Government Expenditures CANSIM '!BC25/'Government Expenditures CANSIM '!BC$53)*1000</f>
        <v>0.6269211076394815</v>
      </c>
      <c r="BD20" s="3">
        <f>('Government Expenditures CANSIM '!BD25/'Government Expenditures CANSIM '!BD$53)*1000</f>
        <v>0.78271404202442973</v>
      </c>
      <c r="BE20" s="3">
        <f>('Government Expenditures CANSIM '!BE25/'Government Expenditures CANSIM '!BE$53)*1000</f>
        <v>0.56688443155016599</v>
      </c>
      <c r="BF20" s="3">
        <f>('Government Expenditures CANSIM '!BF25/'Government Expenditures CANSIM '!BF$53)*1000</f>
        <v>0.61064609335438325</v>
      </c>
      <c r="BG20" s="3">
        <f>('Government Expenditures CANSIM '!BG25/'Government Expenditures CANSIM '!BG$53)*1000</f>
        <v>0.98355456620225501</v>
      </c>
      <c r="BH20" s="3">
        <f>('Government Expenditures CANSIM '!BH25/'Government Expenditures CANSIM '!BH$53)*1000</f>
        <v>0.97865901654796095</v>
      </c>
      <c r="BI20" s="3">
        <f>('Government Expenditures CANSIM '!BI25/'Government Expenditures CANSIM '!BI$53)*1000</f>
        <v>0.93306492199295421</v>
      </c>
      <c r="BJ20" s="3">
        <f>('Government Expenditures CANSIM '!BJ25/'Government Expenditures CANSIM '!BJ$53)*1000</f>
        <v>1.0329391704641877</v>
      </c>
      <c r="BK20" s="3">
        <f>('Government Expenditures CANSIM '!BK25/'Government Expenditures CANSIM '!BK$53)*1000</f>
        <v>1.0059016890765862</v>
      </c>
      <c r="BL20" s="3">
        <f>('Government Expenditures CANSIM '!BL25/'Government Expenditures CANSIM '!BL$53)*1000</f>
        <v>1.1942158670498642</v>
      </c>
      <c r="BM20" s="3">
        <f>('Government Expenditures CANSIM '!BM25/'Government Expenditures CANSIM '!BM$53)*1000</f>
        <v>1.1538249684244297</v>
      </c>
      <c r="BN20" s="3">
        <f>('Government Expenditures CANSIM '!BN25/'Government Expenditures CANSIM '!BN$53)*1000</f>
        <v>0.31573342046109643</v>
      </c>
      <c r="BO20" s="3">
        <f>('Government Expenditures CANSIM '!BO25/'Government Expenditures CANSIM '!BO$53)*1000</f>
        <v>0.32883889302639235</v>
      </c>
      <c r="BP20" s="3">
        <f>('Government Expenditures CANSIM '!BP25/'Government Expenditures CANSIM '!BP$53)*1000</f>
        <v>0.30315181553919479</v>
      </c>
      <c r="BQ20" s="3">
        <f>('Government Expenditures CANSIM '!BQ25/'Government Expenditures CANSIM '!BQ$53)*1000</f>
        <v>0.37820399282873784</v>
      </c>
      <c r="BR20" s="3">
        <f>('Government Expenditures CANSIM '!BR25/'Government Expenditures CANSIM '!BR$53)*1000</f>
        <v>0.478352214634163</v>
      </c>
      <c r="BS20" s="3">
        <f>('Government Expenditures CANSIM '!BS25/'Government Expenditures CANSIM '!BS$53)*1000</f>
        <v>0.46219870873583369</v>
      </c>
      <c r="BT20" s="3">
        <f>('Government Expenditures CANSIM '!BT25/'Government Expenditures CANSIM '!BT$53)*1000</f>
        <v>0.44767648564988927</v>
      </c>
      <c r="BU20" s="3">
        <f>('Government Expenditures CANSIM '!BU25/'Government Expenditures CANSIM '!BU$53)*1000</f>
        <v>0.80931375139956974</v>
      </c>
      <c r="BV20" s="3">
        <f>('Government Expenditures CANSIM '!BV25/'Government Expenditures CANSIM '!BV$53)*1000</f>
        <v>0.77701423916493473</v>
      </c>
      <c r="BW20" s="3">
        <f>('Government Expenditures CANSIM '!BW25/'Government Expenditures CANSIM '!BW$53)*1000</f>
        <v>0.75404033591496022</v>
      </c>
      <c r="BX20" s="3">
        <f>('Government Expenditures CANSIM '!BX25/'Government Expenditures CANSIM '!BX$53)*1000</f>
        <v>0.84610426626092639</v>
      </c>
      <c r="BY20" s="3">
        <f>('Government Expenditures CANSIM '!BY25/'Government Expenditures CANSIM '!BY$53)*1000</f>
        <v>0.92729313369614053</v>
      </c>
      <c r="BZ20" s="3">
        <f>('Government Expenditures CANSIM '!BZ25/'Government Expenditures CANSIM '!BZ$53)*1000</f>
        <v>0.85760217191773636</v>
      </c>
      <c r="CA20" s="3">
        <f>('Government Expenditures CANSIM '!CA25/'Government Expenditures CANSIM '!CA$53)*1000</f>
        <v>0.8076170852051896</v>
      </c>
      <c r="CB20" s="3">
        <f>('Government Expenditures CANSIM '!CB25/'Government Expenditures CANSIM '!CB$53)*1000</f>
        <v>1.9391745580297988</v>
      </c>
      <c r="CC20" s="3">
        <f>('Government Expenditures CANSIM '!CC25/'Government Expenditures CANSIM '!CC$53)*1000</f>
        <v>2.3525671594341122</v>
      </c>
      <c r="CD20" s="3">
        <f>('Government Expenditures CANSIM '!CD25/'Government Expenditures CANSIM '!CD$53)*1000</f>
        <v>2.8838317346874804</v>
      </c>
      <c r="CE20" s="3">
        <f>('Government Expenditures CANSIM '!CE25/'Government Expenditures CANSIM '!CE$53)*1000</f>
        <v>4.4000991571641048</v>
      </c>
      <c r="CF20" s="3">
        <f>('Government Expenditures CANSIM '!CF25/'Government Expenditures CANSIM '!CF$53)*1000</f>
        <v>2.9796645573508633</v>
      </c>
      <c r="CG20" s="3">
        <f>('Government Expenditures CANSIM '!CG25/'Government Expenditures CANSIM '!CG$53)*1000</f>
        <v>2.2670253604570325</v>
      </c>
      <c r="CH20" s="3">
        <f>('Government Expenditures CANSIM '!CH25/'Government Expenditures CANSIM '!CH$53)*1000</f>
        <v>3.2314488156295398</v>
      </c>
      <c r="CI20" s="3">
        <f>('Government Expenditures CANSIM '!CI25/'Government Expenditures CANSIM '!CI$53)*1000</f>
        <v>0.77464788732394363</v>
      </c>
      <c r="CJ20" s="3">
        <f>('Government Expenditures CANSIM '!CJ25/'Government Expenditures CANSIM '!CJ$53)*1000</f>
        <v>0.60037870041102848</v>
      </c>
      <c r="CK20" s="3">
        <f>('Government Expenditures CANSIM '!CK25/'Government Expenditures CANSIM '!CK$53)*1000</f>
        <v>1.0368663594470047</v>
      </c>
      <c r="CL20" s="3">
        <f>('Government Expenditures CANSIM '!CL25/'Government Expenditures CANSIM '!CL$53)*1000</f>
        <v>0.85689802913453306</v>
      </c>
      <c r="CM20" s="3">
        <f>('Government Expenditures CANSIM '!CM25/'Government Expenditures CANSIM '!CM$53)*1000</f>
        <v>0.64557779212395094</v>
      </c>
      <c r="CN20" s="3">
        <f>('Government Expenditures CANSIM '!CN25/'Government Expenditures CANSIM '!CN$53)*1000</f>
        <v>0.80719557195571956</v>
      </c>
      <c r="CO20" s="3">
        <f>('Government Expenditures CANSIM '!CO25/'Government Expenditures CANSIM '!CO$53)*1000</f>
        <v>0.53295022708314022</v>
      </c>
      <c r="CP20" s="3">
        <f>('Government Expenditures CANSIM '!CP25/'Government Expenditures CANSIM '!CP$53)*1000</f>
        <v>2.387285996862424</v>
      </c>
      <c r="CQ20" s="3">
        <f>('Government Expenditures CANSIM '!CQ25/'Government Expenditures CANSIM '!CQ$53)*1000</f>
        <v>5.4928492480825266</v>
      </c>
      <c r="CR20" s="3">
        <f>('Government Expenditures CANSIM '!CR25/'Government Expenditures CANSIM '!CR$53)*1000</f>
        <v>4.6474834371600915</v>
      </c>
      <c r="CS20" s="3">
        <f>('Government Expenditures CANSIM '!CS25/'Government Expenditures CANSIM '!CS$53)*1000</f>
        <v>0.25963067536429429</v>
      </c>
      <c r="CT20" s="3">
        <f>('Government Expenditures CANSIM '!CT25/'Government Expenditures CANSIM '!CT$53)*1000</f>
        <v>1.3696448479057173</v>
      </c>
      <c r="CU20" s="3">
        <f>('Government Expenditures CANSIM '!CU25/'Government Expenditures CANSIM '!CU$53)*1000</f>
        <v>0.62711651824909076</v>
      </c>
      <c r="CV20" s="3">
        <f>('Government Expenditures CANSIM '!CV25/'Government Expenditures CANSIM '!CV$53)*1000</f>
        <v>1.3804951375893488</v>
      </c>
      <c r="CW20">
        <v>330</v>
      </c>
      <c r="CX20">
        <v>175</v>
      </c>
      <c r="CY20">
        <v>123</v>
      </c>
      <c r="CZ20">
        <v>296</v>
      </c>
      <c r="DA20">
        <v>296</v>
      </c>
      <c r="DB20">
        <v>242</v>
      </c>
      <c r="DC20">
        <v>150</v>
      </c>
    </row>
    <row r="21" spans="1:107" x14ac:dyDescent="0.25">
      <c r="B21" t="s">
        <v>47</v>
      </c>
      <c r="C21" s="3">
        <f>('Government Expenditures CANSIM '!C26/'Government Expenditures CANSIM '!C$53)*1000</f>
        <v>11.35560239044157</v>
      </c>
      <c r="D21" s="3">
        <f>('Government Expenditures CANSIM '!D26/'Government Expenditures CANSIM '!D$53)*1000</f>
        <v>10.962924836701063</v>
      </c>
      <c r="E21" s="3">
        <f>('Government Expenditures CANSIM '!E26/'Government Expenditures CANSIM '!E$53)*1000</f>
        <v>10.684891426875772</v>
      </c>
      <c r="F21" s="3">
        <f>('Government Expenditures CANSIM '!F26/'Government Expenditures CANSIM '!F$53)*1000</f>
        <v>10.779562320965159</v>
      </c>
      <c r="G21" s="3">
        <f>('Government Expenditures CANSIM '!G26/'Government Expenditures CANSIM '!G$53)*1000</f>
        <v>10.047637471770598</v>
      </c>
      <c r="H21" s="3">
        <f>('Government Expenditures CANSIM '!H26/'Government Expenditures CANSIM '!H$53)*1000</f>
        <v>9.9109041571663443</v>
      </c>
      <c r="I21" s="3">
        <f>('Government Expenditures CANSIM '!I26/'Government Expenditures CANSIM '!I$53)*1000</f>
        <v>9.9338084108918832</v>
      </c>
      <c r="J21" s="3">
        <f>('Government Expenditures CANSIM '!J26/'Government Expenditures CANSIM '!J$53)*1000</f>
        <v>1.7899197429304921</v>
      </c>
      <c r="K21" s="3">
        <f>('Government Expenditures CANSIM '!K26/'Government Expenditures CANSIM '!K$53)*1000</f>
        <v>4.3851935457063176</v>
      </c>
      <c r="L21" s="3">
        <f>('Government Expenditures CANSIM '!L26/'Government Expenditures CANSIM '!L$53)*1000</f>
        <v>6.9721502842521952</v>
      </c>
      <c r="M21" s="3">
        <f>('Government Expenditures CANSIM '!M26/'Government Expenditures CANSIM '!M$53)*1000</f>
        <v>2.2033247681123092</v>
      </c>
      <c r="N21" s="3">
        <f>('Government Expenditures CANSIM '!N26/'Government Expenditures CANSIM '!N$53)*1000</f>
        <v>4.4631719558790302</v>
      </c>
      <c r="O21" s="3">
        <f>('Government Expenditures CANSIM '!O26/'Government Expenditures CANSIM '!O$53)*1000</f>
        <v>2.183427453326062</v>
      </c>
      <c r="P21" s="3">
        <f>('Government Expenditures CANSIM '!P26/'Government Expenditures CANSIM '!P$53)*1000</f>
        <v>1.9254921616020095</v>
      </c>
      <c r="Q21" s="3">
        <f>('Government Expenditures CANSIM '!Q26/'Government Expenditures CANSIM '!Q$53)*1000</f>
        <v>4.2119990963877374</v>
      </c>
      <c r="R21" s="3">
        <f>('Government Expenditures CANSIM '!R26/'Government Expenditures CANSIM '!R$53)*1000</f>
        <v>2.3605461940732129</v>
      </c>
      <c r="S21" s="3">
        <f>('Government Expenditures CANSIM '!S26/'Government Expenditures CANSIM '!S$53)*1000</f>
        <v>1.8976706454977403</v>
      </c>
      <c r="T21" s="3">
        <f>('Government Expenditures CANSIM '!T26/'Government Expenditures CANSIM '!T$53)*1000</f>
        <v>0.88491081984811448</v>
      </c>
      <c r="U21" s="3">
        <f>('Government Expenditures CANSIM '!U26/'Government Expenditures CANSIM '!U$53)*1000</f>
        <v>1.2780387913819522</v>
      </c>
      <c r="V21" s="3">
        <f>('Government Expenditures CANSIM '!V26/'Government Expenditures CANSIM '!V$53)*1000</f>
        <v>0.6342388053247231</v>
      </c>
      <c r="W21" s="3">
        <f>('Government Expenditures CANSIM '!W26/'Government Expenditures CANSIM '!W$53)*1000</f>
        <v>0.93644337376957765</v>
      </c>
      <c r="X21" s="3">
        <f>('Government Expenditures CANSIM '!X26/'Government Expenditures CANSIM '!X$53)*1000</f>
        <v>14.507575313234163</v>
      </c>
      <c r="Y21" s="3">
        <f>('Government Expenditures CANSIM '!Y26/'Government Expenditures CANSIM '!Y$53)*1000</f>
        <v>10.052529414769534</v>
      </c>
      <c r="Z21" s="3">
        <f>('Government Expenditures CANSIM '!Z26/'Government Expenditures CANSIM '!Z$53)*1000</f>
        <v>12.374110537505091</v>
      </c>
      <c r="AA21" s="3">
        <f>('Government Expenditures CANSIM '!AA26/'Government Expenditures CANSIM '!AA$53)*1000</f>
        <v>9.021390750648802</v>
      </c>
      <c r="AB21" s="3">
        <f>('Government Expenditures CANSIM '!AB26/'Government Expenditures CANSIM '!AB$53)*1000</f>
        <v>6.0495233206610948</v>
      </c>
      <c r="AC21" s="3">
        <f>('Government Expenditures CANSIM '!AC26/'Government Expenditures CANSIM '!AC$53)*1000</f>
        <v>5.6138656283757724</v>
      </c>
      <c r="AD21" s="3">
        <f>('Government Expenditures CANSIM '!AD26/'Government Expenditures CANSIM '!AD$53)*1000</f>
        <v>8.564198983594256</v>
      </c>
      <c r="AE21" s="3">
        <f>('Government Expenditures CANSIM '!AE26/'Government Expenditures CANSIM '!AE$53)*1000</f>
        <v>4.2164760134553623</v>
      </c>
      <c r="AF21" s="3">
        <f>('Government Expenditures CANSIM '!AF26/'Government Expenditures CANSIM '!AF$53)*1000</f>
        <v>3.0557004826405523</v>
      </c>
      <c r="AG21" s="3">
        <f>('Government Expenditures CANSIM '!AG26/'Government Expenditures CANSIM '!AG$53)*1000</f>
        <v>4.1240172874526939</v>
      </c>
      <c r="AH21" s="3">
        <f>('Government Expenditures CANSIM '!AH26/'Government Expenditures CANSIM '!AH$53)*1000</f>
        <v>2.1793914066261548</v>
      </c>
      <c r="AI21" s="3">
        <f>('Government Expenditures CANSIM '!AI26/'Government Expenditures CANSIM '!AI$53)*1000</f>
        <v>2.0189607919155712</v>
      </c>
      <c r="AJ21" s="3">
        <f>('Government Expenditures CANSIM '!AJ26/'Government Expenditures CANSIM '!AJ$53)*1000</f>
        <v>1.51966120258088</v>
      </c>
      <c r="AK21" s="3">
        <f>('Government Expenditures CANSIM '!AK26/'Government Expenditures CANSIM '!AK$53)*1000</f>
        <v>1.3040765058216748</v>
      </c>
      <c r="AL21" s="3">
        <f>('Government Expenditures CANSIM '!AL26/'Government Expenditures CANSIM '!AL$53)*1000</f>
        <v>21.198802578711856</v>
      </c>
      <c r="AM21" s="3">
        <f>('Government Expenditures CANSIM '!AM26/'Government Expenditures CANSIM '!AM$53)*1000</f>
        <v>18.761769151453301</v>
      </c>
      <c r="AN21" s="3">
        <f>('Government Expenditures CANSIM '!AN26/'Government Expenditures CANSIM '!AN$53)*1000</f>
        <v>19.586027839433903</v>
      </c>
      <c r="AO21" s="3">
        <f>('Government Expenditures CANSIM '!AO26/'Government Expenditures CANSIM '!AO$53)*1000</f>
        <v>16.679057532489008</v>
      </c>
      <c r="AP21" s="3">
        <f>('Government Expenditures CANSIM '!AP26/'Government Expenditures CANSIM '!AP$53)*1000</f>
        <v>14.964286624213758</v>
      </c>
      <c r="AQ21" s="3">
        <f>('Government Expenditures CANSIM '!AQ26/'Government Expenditures CANSIM '!AQ$53)*1000</f>
        <v>16.445313380724002</v>
      </c>
      <c r="AR21" s="3">
        <f>('Government Expenditures CANSIM '!AR26/'Government Expenditures CANSIM '!AR$53)*1000</f>
        <v>15.780945543523758</v>
      </c>
      <c r="AS21" s="3">
        <f>('Government Expenditures CANSIM '!AS26/'Government Expenditures CANSIM '!AS$53)*1000</f>
        <v>7.0322356670321753</v>
      </c>
      <c r="AT21" s="3">
        <f>('Government Expenditures CANSIM '!AT26/'Government Expenditures CANSIM '!AT$53)*1000</f>
        <v>7.3258748936058264</v>
      </c>
      <c r="AU21" s="3">
        <f>('Government Expenditures CANSIM '!AU26/'Government Expenditures CANSIM '!AU$53)*1000</f>
        <v>5.7247130040930942</v>
      </c>
      <c r="AV21" s="3">
        <f>('Government Expenditures CANSIM '!AV26/'Government Expenditures CANSIM '!AV$53)*1000</f>
        <v>4.5257109569370355</v>
      </c>
      <c r="AW21" s="3">
        <f>('Government Expenditures CANSIM '!AW26/'Government Expenditures CANSIM '!AW$53)*1000</f>
        <v>4.008991597678806</v>
      </c>
      <c r="AX21" s="3">
        <f>('Government Expenditures CANSIM '!AX26/'Government Expenditures CANSIM '!AX$53)*1000</f>
        <v>3.4636327487469907</v>
      </c>
      <c r="AY21" s="3">
        <f>('Government Expenditures CANSIM '!AY26/'Government Expenditures CANSIM '!AY$53)*1000</f>
        <v>4.173531322641459</v>
      </c>
      <c r="AZ21" s="3">
        <f>('Government Expenditures CANSIM '!AZ26/'Government Expenditures CANSIM '!AZ$53)*1000</f>
        <v>5.8198893774127791</v>
      </c>
      <c r="BA21" s="3">
        <f>('Government Expenditures CANSIM '!BA26/'Government Expenditures CANSIM '!BA$53)*1000</f>
        <v>6.4155780839011349</v>
      </c>
      <c r="BB21" s="3">
        <f>('Government Expenditures CANSIM '!BB26/'Government Expenditures CANSIM '!BB$53)*1000</f>
        <v>5.5505387587162129</v>
      </c>
      <c r="BC21" s="3">
        <f>('Government Expenditures CANSIM '!BC26/'Government Expenditures CANSIM '!BC$53)*1000</f>
        <v>3.0872907376208429</v>
      </c>
      <c r="BD21" s="3">
        <f>('Government Expenditures CANSIM '!BD26/'Government Expenditures CANSIM '!BD$53)*1000</f>
        <v>3.1510335440467911</v>
      </c>
      <c r="BE21" s="3">
        <f>('Government Expenditures CANSIM '!BE26/'Government Expenditures CANSIM '!BE$53)*1000</f>
        <v>2.2057565068564631</v>
      </c>
      <c r="BF21" s="3">
        <f>('Government Expenditures CANSIM '!BF26/'Government Expenditures CANSIM '!BF$53)*1000</f>
        <v>2.6337215652398402</v>
      </c>
      <c r="BG21" s="3">
        <f>('Government Expenditures CANSIM '!BG26/'Government Expenditures CANSIM '!BG$53)*1000</f>
        <v>2.1367221137189807</v>
      </c>
      <c r="BH21" s="3">
        <f>('Government Expenditures CANSIM '!BH26/'Government Expenditures CANSIM '!BH$53)*1000</f>
        <v>3.2297752994887112</v>
      </c>
      <c r="BI21" s="3">
        <f>('Government Expenditures CANSIM '!BI26/'Government Expenditures CANSIM '!BI$53)*1000</f>
        <v>3.4765978862606945</v>
      </c>
      <c r="BJ21" s="3">
        <f>('Government Expenditures CANSIM '!BJ26/'Government Expenditures CANSIM '!BJ$53)*1000</f>
        <v>1.1044891032475608</v>
      </c>
      <c r="BK21" s="3">
        <f>('Government Expenditures CANSIM '!BK26/'Government Expenditures CANSIM '!BK$53)*1000</f>
        <v>0.66261777931235444</v>
      </c>
      <c r="BL21" s="3">
        <f>('Government Expenditures CANSIM '!BL26/'Government Expenditures CANSIM '!BL$53)*1000</f>
        <v>0.64969274742383565</v>
      </c>
      <c r="BM21" s="3">
        <f>('Government Expenditures CANSIM '!BM26/'Government Expenditures CANSIM '!BM$53)*1000</f>
        <v>1.9761910053835503</v>
      </c>
      <c r="BN21" s="3">
        <f>('Government Expenditures CANSIM '!BN26/'Government Expenditures CANSIM '!BN$53)*1000</f>
        <v>3.9361433084150024</v>
      </c>
      <c r="BO21" s="3">
        <f>('Government Expenditures CANSIM '!BO26/'Government Expenditures CANSIM '!BO$53)*1000</f>
        <v>2.0289205315271586</v>
      </c>
      <c r="BP21" s="3">
        <f>('Government Expenditures CANSIM '!BP26/'Government Expenditures CANSIM '!BP$53)*1000</f>
        <v>1.8472090766122138</v>
      </c>
      <c r="BQ21" s="3">
        <f>('Government Expenditures CANSIM '!BQ26/'Government Expenditures CANSIM '!BQ$53)*1000</f>
        <v>1.1930670005617527</v>
      </c>
      <c r="BR21" s="3">
        <f>('Government Expenditures CANSIM '!BR26/'Government Expenditures CANSIM '!BR$53)*1000</f>
        <v>1.5827454002351067</v>
      </c>
      <c r="BS21" s="3">
        <f>('Government Expenditures CANSIM '!BS26/'Government Expenditures CANSIM '!BS$53)*1000</f>
        <v>0.81566113882202174</v>
      </c>
      <c r="BT21" s="3">
        <f>('Government Expenditures CANSIM '!BT26/'Government Expenditures CANSIM '!BT$53)*1000</f>
        <v>1.1617299937265495</v>
      </c>
      <c r="BU21" s="3">
        <f>('Government Expenditures CANSIM '!BU26/'Government Expenditures CANSIM '!BU$53)*1000</f>
        <v>8.0984715171505179</v>
      </c>
      <c r="BV21" s="3">
        <f>('Government Expenditures CANSIM '!BV26/'Government Expenditures CANSIM '!BV$53)*1000</f>
        <v>7.0285016715792548</v>
      </c>
      <c r="BW21" s="3">
        <f>('Government Expenditures CANSIM '!BW26/'Government Expenditures CANSIM '!BW$53)*1000</f>
        <v>8.5003510434307223</v>
      </c>
      <c r="BX21" s="3">
        <f>('Government Expenditures CANSIM '!BX26/'Government Expenditures CANSIM '!BX$53)*1000</f>
        <v>5.1044440159045914</v>
      </c>
      <c r="BY21" s="3">
        <f>('Government Expenditures CANSIM '!BY26/'Government Expenditures CANSIM '!BY$53)*1000</f>
        <v>4.6462536331992847</v>
      </c>
      <c r="BZ21" s="3">
        <f>('Government Expenditures CANSIM '!BZ26/'Government Expenditures CANSIM '!BZ$53)*1000</f>
        <v>4.6121982757827862</v>
      </c>
      <c r="CA21" s="3">
        <f>('Government Expenditures CANSIM '!CA26/'Government Expenditures CANSIM '!CA$53)*1000</f>
        <v>3.074250437478149</v>
      </c>
      <c r="CB21" s="3">
        <f>('Government Expenditures CANSIM '!CB26/'Government Expenditures CANSIM '!CB$53)*1000</f>
        <v>3.4258750525193111</v>
      </c>
      <c r="CC21" s="3">
        <f>('Government Expenditures CANSIM '!CC26/'Government Expenditures CANSIM '!CC$53)*1000</f>
        <v>5.5317119694802095</v>
      </c>
      <c r="CD21" s="3">
        <f>('Government Expenditures CANSIM '!CD26/'Government Expenditures CANSIM '!CD$53)*1000</f>
        <v>8.243997241552254</v>
      </c>
      <c r="CE21" s="3">
        <f>('Government Expenditures CANSIM '!CE26/'Government Expenditures CANSIM '!CE$53)*1000</f>
        <v>7.2508676251859194</v>
      </c>
      <c r="CF21" s="3">
        <f>('Government Expenditures CANSIM '!CF26/'Government Expenditures CANSIM '!CF$53)*1000</f>
        <v>4.0855194446151009</v>
      </c>
      <c r="CG21" s="3">
        <f>('Government Expenditures CANSIM '!CG26/'Government Expenditures CANSIM '!CG$53)*1000</f>
        <v>9.7330955475621916</v>
      </c>
      <c r="CH21" s="3">
        <f>('Government Expenditures CANSIM '!CH26/'Government Expenditures CANSIM '!CH$53)*1000</f>
        <v>7.1447629776763213</v>
      </c>
      <c r="CI21" s="3">
        <f>('Government Expenditures CANSIM '!CI26/'Government Expenditures CANSIM '!CI$53)*1000</f>
        <v>0.68075117370892013</v>
      </c>
      <c r="CJ21" s="3">
        <f>('Government Expenditures CANSIM '!CJ26/'Government Expenditures CANSIM '!CJ$53)*1000</f>
        <v>30.711679674871842</v>
      </c>
      <c r="CK21" s="3">
        <f>('Government Expenditures CANSIM '!CK26/'Government Expenditures CANSIM '!CK$53)*1000</f>
        <v>17.235023041474655</v>
      </c>
      <c r="CL21" s="3">
        <f>('Government Expenditures CANSIM '!CL26/'Government Expenditures CANSIM '!CL$53)*1000</f>
        <v>2.454897056439473</v>
      </c>
      <c r="CM21" s="3">
        <f>('Government Expenditures CANSIM '!CM26/'Government Expenditures CANSIM '!CM$53)*1000</f>
        <v>4.887946140367057</v>
      </c>
      <c r="CN21" s="3">
        <f>('Government Expenditures CANSIM '!CN26/'Government Expenditures CANSIM '!CN$53)*1000</f>
        <v>1.7527675276752765</v>
      </c>
      <c r="CO21" s="3">
        <f>('Government Expenditures CANSIM '!CO26/'Government Expenditures CANSIM '!CO$53)*1000</f>
        <v>1.0890722031698954</v>
      </c>
      <c r="CP21" s="3">
        <f>('Government Expenditures CANSIM '!CP26/'Government Expenditures CANSIM '!CP$53)*1000</f>
        <v>7.8439397039765364</v>
      </c>
      <c r="CQ21" s="3">
        <f>('Government Expenditures CANSIM '!CQ26/'Government Expenditures CANSIM '!CQ$53)*1000</f>
        <v>7.4354422748434201</v>
      </c>
      <c r="CR21" s="3">
        <f>('Government Expenditures CANSIM '!CR26/'Government Expenditures CANSIM '!CR$53)*1000</f>
        <v>2.9994396651175053</v>
      </c>
      <c r="CS21" s="3">
        <f>('Government Expenditures CANSIM '!CS26/'Government Expenditures CANSIM '!CS$53)*1000</f>
        <v>5.0952520040242755</v>
      </c>
      <c r="CT21" s="3">
        <f>('Government Expenditures CANSIM '!CT26/'Government Expenditures CANSIM '!CT$53)*1000</f>
        <v>7.8674948240165623</v>
      </c>
      <c r="CU21" s="3">
        <f>('Government Expenditures CANSIM '!CU26/'Government Expenditures CANSIM '!CU$53)*1000</f>
        <v>7.1177724821271786</v>
      </c>
      <c r="CV21" s="3">
        <f>('Government Expenditures CANSIM '!CV26/'Government Expenditures CANSIM '!CV$53)*1000</f>
        <v>7.9148387888455982</v>
      </c>
      <c r="CW21" s="1">
        <v>41071</v>
      </c>
      <c r="CX21" s="1">
        <v>55420</v>
      </c>
      <c r="CY21" s="1">
        <v>52867</v>
      </c>
      <c r="CZ21" s="1">
        <v>124188</v>
      </c>
      <c r="DA21" s="1">
        <v>124049</v>
      </c>
      <c r="DB21" s="1">
        <v>122728</v>
      </c>
      <c r="DC21" s="1">
        <v>122291</v>
      </c>
    </row>
    <row r="22" spans="1:107" x14ac:dyDescent="0.25">
      <c r="B22" t="s">
        <v>48</v>
      </c>
      <c r="C22" s="3">
        <f>('Government Expenditures CANSIM '!C27/'Government Expenditures CANSIM '!C$53)*1000</f>
        <v>50.878352149100614</v>
      </c>
      <c r="D22" s="3">
        <f>('Government Expenditures CANSIM '!D27/'Government Expenditures CANSIM '!D$53)*1000</f>
        <v>52.779881940429838</v>
      </c>
      <c r="E22" s="3">
        <f>('Government Expenditures CANSIM '!E27/'Government Expenditures CANSIM '!E$53)*1000</f>
        <v>52.020960463256245</v>
      </c>
      <c r="F22" s="3">
        <f>('Government Expenditures CANSIM '!F27/'Government Expenditures CANSIM '!F$53)*1000</f>
        <v>54.000509775914125</v>
      </c>
      <c r="G22" s="3">
        <f>('Government Expenditures CANSIM '!G27/'Government Expenditures CANSIM '!G$53)*1000</f>
        <v>52.532356918455321</v>
      </c>
      <c r="H22" s="3">
        <f>('Government Expenditures CANSIM '!H27/'Government Expenditures CANSIM '!H$53)*1000</f>
        <v>57.127989259099088</v>
      </c>
      <c r="I22" s="3">
        <f>('Government Expenditures CANSIM '!I27/'Government Expenditures CANSIM '!I$53)*1000</f>
        <v>57.79949058688964</v>
      </c>
      <c r="J22" s="3">
        <f>('Government Expenditures CANSIM '!J27/'Government Expenditures CANSIM '!J$53)*1000</f>
        <v>33.078796973338299</v>
      </c>
      <c r="K22" s="3">
        <f>('Government Expenditures CANSIM '!K27/'Government Expenditures CANSIM '!K$53)*1000</f>
        <v>37.44711773539251</v>
      </c>
      <c r="L22" s="3">
        <f>('Government Expenditures CANSIM '!L27/'Government Expenditures CANSIM '!L$53)*1000</f>
        <v>40.378588149288788</v>
      </c>
      <c r="M22" s="3">
        <f>('Government Expenditures CANSIM '!M27/'Government Expenditures CANSIM '!M$53)*1000</f>
        <v>44.755891200802211</v>
      </c>
      <c r="N22" s="3">
        <f>('Government Expenditures CANSIM '!N27/'Government Expenditures CANSIM '!N$53)*1000</f>
        <v>35.35963697439373</v>
      </c>
      <c r="O22" s="3">
        <f>('Government Expenditures CANSIM '!O27/'Government Expenditures CANSIM '!O$53)*1000</f>
        <v>38.59212910565482</v>
      </c>
      <c r="P22" s="3">
        <f>('Government Expenditures CANSIM '!P27/'Government Expenditures CANSIM '!P$53)*1000</f>
        <v>53.662208684646963</v>
      </c>
      <c r="Q22" s="3">
        <f>('Government Expenditures CANSIM '!Q27/'Government Expenditures CANSIM '!Q$53)*1000</f>
        <v>33.703279966770388</v>
      </c>
      <c r="R22" s="3">
        <f>('Government Expenditures CANSIM '!R27/'Government Expenditures CANSIM '!R$53)*1000</f>
        <v>23.191458454386986</v>
      </c>
      <c r="S22" s="3">
        <f>('Government Expenditures CANSIM '!S27/'Government Expenditures CANSIM '!S$53)*1000</f>
        <v>38.771873913547338</v>
      </c>
      <c r="T22" s="3">
        <f>('Government Expenditures CANSIM '!T27/'Government Expenditures CANSIM '!T$53)*1000</f>
        <v>32.197697781194918</v>
      </c>
      <c r="U22" s="3">
        <f>('Government Expenditures CANSIM '!U27/'Government Expenditures CANSIM '!U$53)*1000</f>
        <v>34.042305988628364</v>
      </c>
      <c r="V22" s="3">
        <f>('Government Expenditures CANSIM '!V27/'Government Expenditures CANSIM '!V$53)*1000</f>
        <v>37.211078998767555</v>
      </c>
      <c r="W22" s="3">
        <f>('Government Expenditures CANSIM '!W27/'Government Expenditures CANSIM '!W$53)*1000</f>
        <v>73.950432836994509</v>
      </c>
      <c r="X22" s="3">
        <f>('Government Expenditures CANSIM '!X27/'Government Expenditures CANSIM '!X$53)*1000</f>
        <v>45.500934716977511</v>
      </c>
      <c r="Y22" s="3">
        <f>('Government Expenditures CANSIM '!Y27/'Government Expenditures CANSIM '!Y$53)*1000</f>
        <v>41.530802499616883</v>
      </c>
      <c r="Z22" s="3">
        <f>('Government Expenditures CANSIM '!Z27/'Government Expenditures CANSIM '!Z$53)*1000</f>
        <v>41.026690805031528</v>
      </c>
      <c r="AA22" s="3">
        <f>('Government Expenditures CANSIM '!AA27/'Government Expenditures CANSIM '!AA$53)*1000</f>
        <v>44.226245945652011</v>
      </c>
      <c r="AB22" s="3">
        <f>('Government Expenditures CANSIM '!AB27/'Government Expenditures CANSIM '!AB$53)*1000</f>
        <v>41.668671767643552</v>
      </c>
      <c r="AC22" s="3">
        <f>('Government Expenditures CANSIM '!AC27/'Government Expenditures CANSIM '!AC$53)*1000</f>
        <v>45.798843248776308</v>
      </c>
      <c r="AD22" s="3">
        <f>('Government Expenditures CANSIM '!AD27/'Government Expenditures CANSIM '!AD$53)*1000</f>
        <v>45.557061973464307</v>
      </c>
      <c r="AE22" s="3">
        <f>('Government Expenditures CANSIM '!AE27/'Government Expenditures CANSIM '!AE$53)*1000</f>
        <v>36.65131744860502</v>
      </c>
      <c r="AF22" s="3">
        <f>('Government Expenditures CANSIM '!AF27/'Government Expenditures CANSIM '!AF$53)*1000</f>
        <v>38.092175405213901</v>
      </c>
      <c r="AG22" s="3">
        <f>('Government Expenditures CANSIM '!AG27/'Government Expenditures CANSIM '!AG$53)*1000</f>
        <v>43.016775459624071</v>
      </c>
      <c r="AH22" s="3">
        <f>('Government Expenditures CANSIM '!AH27/'Government Expenditures CANSIM '!AH$53)*1000</f>
        <v>43.400065180567601</v>
      </c>
      <c r="AI22" s="3">
        <f>('Government Expenditures CANSIM '!AI27/'Government Expenditures CANSIM '!AI$53)*1000</f>
        <v>42.237196367748673</v>
      </c>
      <c r="AJ22" s="3">
        <f>('Government Expenditures CANSIM '!AJ27/'Government Expenditures CANSIM '!AJ$53)*1000</f>
        <v>46.327574687666107</v>
      </c>
      <c r="AK22" s="3">
        <f>('Government Expenditures CANSIM '!AK27/'Government Expenditures CANSIM '!AK$53)*1000</f>
        <v>57.886062649008743</v>
      </c>
      <c r="AL22" s="3">
        <f>('Government Expenditures CANSIM '!AL27/'Government Expenditures CANSIM '!AL$53)*1000</f>
        <v>74.767495000168992</v>
      </c>
      <c r="AM22" s="3">
        <f>('Government Expenditures CANSIM '!AM27/'Government Expenditures CANSIM '!AM$53)*1000</f>
        <v>75.107854859407155</v>
      </c>
      <c r="AN22" s="3">
        <f>('Government Expenditures CANSIM '!AN27/'Government Expenditures CANSIM '!AN$53)*1000</f>
        <v>77.426611915674471</v>
      </c>
      <c r="AO22" s="3">
        <f>('Government Expenditures CANSIM '!AO27/'Government Expenditures CANSIM '!AO$53)*1000</f>
        <v>81.095618088445363</v>
      </c>
      <c r="AP22" s="3">
        <f>('Government Expenditures CANSIM '!AP27/'Government Expenditures CANSIM '!AP$53)*1000</f>
        <v>78.561367367068613</v>
      </c>
      <c r="AQ22" s="3">
        <f>('Government Expenditures CANSIM '!AQ27/'Government Expenditures CANSIM '!AQ$53)*1000</f>
        <v>85.88206874116257</v>
      </c>
      <c r="AR22" s="3">
        <f>('Government Expenditures CANSIM '!AR27/'Government Expenditures CANSIM '!AR$53)*1000</f>
        <v>93.506335212751949</v>
      </c>
      <c r="AS22" s="3">
        <f>('Government Expenditures CANSIM '!AS27/'Government Expenditures CANSIM '!AS$53)*1000</f>
        <v>61.321977006361514</v>
      </c>
      <c r="AT22" s="3">
        <f>('Government Expenditures CANSIM '!AT27/'Government Expenditures CANSIM '!AT$53)*1000</f>
        <v>65.422117447224181</v>
      </c>
      <c r="AU22" s="3">
        <f>('Government Expenditures CANSIM '!AU27/'Government Expenditures CANSIM '!AU$53)*1000</f>
        <v>61.621579253907619</v>
      </c>
      <c r="AV22" s="3">
        <f>('Government Expenditures CANSIM '!AV27/'Government Expenditures CANSIM '!AV$53)*1000</f>
        <v>63.073108112398494</v>
      </c>
      <c r="AW22" s="3">
        <f>('Government Expenditures CANSIM '!AW27/'Government Expenditures CANSIM '!AW$53)*1000</f>
        <v>61.367638489766314</v>
      </c>
      <c r="AX22" s="3">
        <f>('Government Expenditures CANSIM '!AX27/'Government Expenditures CANSIM '!AX$53)*1000</f>
        <v>67.114249196050508</v>
      </c>
      <c r="AY22" s="3">
        <f>('Government Expenditures CANSIM '!AY27/'Government Expenditures CANSIM '!AY$53)*1000</f>
        <v>63.922291645590271</v>
      </c>
      <c r="AZ22" s="3">
        <f>('Government Expenditures CANSIM '!AZ27/'Government Expenditures CANSIM '!AZ$53)*1000</f>
        <v>24.230059230179549</v>
      </c>
      <c r="BA22" s="3">
        <f>('Government Expenditures CANSIM '!BA27/'Government Expenditures CANSIM '!BA$53)*1000</f>
        <v>25.058854213723048</v>
      </c>
      <c r="BB22" s="3">
        <f>('Government Expenditures CANSIM '!BB27/'Government Expenditures CANSIM '!BB$53)*1000</f>
        <v>24.817018936333454</v>
      </c>
      <c r="BC22" s="3">
        <f>('Government Expenditures CANSIM '!BC27/'Government Expenditures CANSIM '!BC$53)*1000</f>
        <v>27.083498794317492</v>
      </c>
      <c r="BD22" s="3">
        <f>('Government Expenditures CANSIM '!BD27/'Government Expenditures CANSIM '!BD$53)*1000</f>
        <v>23.401552480934484</v>
      </c>
      <c r="BE22" s="3">
        <f>('Government Expenditures CANSIM '!BE27/'Government Expenditures CANSIM '!BE$53)*1000</f>
        <v>26.065830393855272</v>
      </c>
      <c r="BF22" s="3">
        <f>('Government Expenditures CANSIM '!BF27/'Government Expenditures CANSIM '!BF$53)*1000</f>
        <v>32.842499644203492</v>
      </c>
      <c r="BG22" s="3">
        <f>('Government Expenditures CANSIM '!BG27/'Government Expenditures CANSIM '!BG$53)*1000</f>
        <v>21.184561003466527</v>
      </c>
      <c r="BH22" s="3">
        <f>('Government Expenditures CANSIM '!BH27/'Government Expenditures CANSIM '!BH$53)*1000</f>
        <v>25.398006383343546</v>
      </c>
      <c r="BI22" s="3">
        <f>('Government Expenditures CANSIM '!BI27/'Government Expenditures CANSIM '!BI$53)*1000</f>
        <v>21.357825868142928</v>
      </c>
      <c r="BJ22" s="3">
        <f>('Government Expenditures CANSIM '!BJ27/'Government Expenditures CANSIM '!BJ$53)*1000</f>
        <v>24.60007618556223</v>
      </c>
      <c r="BK22" s="3">
        <f>('Government Expenditures CANSIM '!BK27/'Government Expenditures CANSIM '!BK$53)*1000</f>
        <v>26.990697405212725</v>
      </c>
      <c r="BL22" s="3">
        <f>('Government Expenditures CANSIM '!BL27/'Government Expenditures CANSIM '!BL$53)*1000</f>
        <v>29.457324720563317</v>
      </c>
      <c r="BM22" s="3">
        <f>('Government Expenditures CANSIM '!BM27/'Government Expenditures CANSIM '!BM$53)*1000</f>
        <v>27.301392803958951</v>
      </c>
      <c r="BN22" s="3">
        <f>('Government Expenditures CANSIM '!BN27/'Government Expenditures CANSIM '!BN$53)*1000</f>
        <v>13.59790013713198</v>
      </c>
      <c r="BO22" s="3">
        <f>('Government Expenditures CANSIM '!BO27/'Government Expenditures CANSIM '!BO$53)*1000</f>
        <v>12.024696572788566</v>
      </c>
      <c r="BP22" s="3">
        <f>('Government Expenditures CANSIM '!BP27/'Government Expenditures CANSIM '!BP$53)*1000</f>
        <v>11.622425166357193</v>
      </c>
      <c r="BQ22" s="3">
        <f>('Government Expenditures CANSIM '!BQ27/'Government Expenditures CANSIM '!BQ$53)*1000</f>
        <v>13.14653446478874</v>
      </c>
      <c r="BR22" s="3">
        <f>('Government Expenditures CANSIM '!BR27/'Government Expenditures CANSIM '!BR$53)*1000</f>
        <v>12.651434331005504</v>
      </c>
      <c r="BS22" s="3">
        <f>('Government Expenditures CANSIM '!BS27/'Government Expenditures CANSIM '!BS$53)*1000</f>
        <v>13.775023248984386</v>
      </c>
      <c r="BT22" s="3">
        <f>('Government Expenditures CANSIM '!BT27/'Government Expenditures CANSIM '!BT$53)*1000</f>
        <v>15.864110751955153</v>
      </c>
      <c r="BU22" s="3">
        <f>('Government Expenditures CANSIM '!BU27/'Government Expenditures CANSIM '!BU$53)*1000</f>
        <v>14.113529892965953</v>
      </c>
      <c r="BV22" s="3">
        <f>('Government Expenditures CANSIM '!BV27/'Government Expenditures CANSIM '!BV$53)*1000</f>
        <v>15.16368915484</v>
      </c>
      <c r="BW22" s="3">
        <f>('Government Expenditures CANSIM '!BW27/'Government Expenditures CANSIM '!BW$53)*1000</f>
        <v>16.414199790184224</v>
      </c>
      <c r="BX22" s="3">
        <f>('Government Expenditures CANSIM '!BX27/'Government Expenditures CANSIM '!BX$53)*1000</f>
        <v>17.321444652899224</v>
      </c>
      <c r="BY22" s="3">
        <f>('Government Expenditures CANSIM '!BY27/'Government Expenditures CANSIM '!BY$53)*1000</f>
        <v>20.448223531012932</v>
      </c>
      <c r="BZ22" s="3">
        <f>('Government Expenditures CANSIM '!BZ27/'Government Expenditures CANSIM '!BZ$53)*1000</f>
        <v>21.112877919756027</v>
      </c>
      <c r="CA22" s="3">
        <f>('Government Expenditures CANSIM '!CA27/'Government Expenditures CANSIM '!CA$53)*1000</f>
        <v>21.07241209965478</v>
      </c>
      <c r="CB22" s="3">
        <f>('Government Expenditures CANSIM '!CB27/'Government Expenditures CANSIM '!CB$53)*1000</f>
        <v>163.50473481787918</v>
      </c>
      <c r="CC22" s="3">
        <f>('Government Expenditures CANSIM '!CC27/'Government Expenditures CANSIM '!CC$53)*1000</f>
        <v>167.41376569702751</v>
      </c>
      <c r="CD22" s="3">
        <f>('Government Expenditures CANSIM '!CD27/'Government Expenditures CANSIM '!CD$53)*1000</f>
        <v>160.4915052347815</v>
      </c>
      <c r="CE22" s="3">
        <f>('Government Expenditures CANSIM '!CE27/'Government Expenditures CANSIM '!CE$53)*1000</f>
        <v>200.04957858205256</v>
      </c>
      <c r="CF22" s="3">
        <f>('Government Expenditures CANSIM '!CF27/'Government Expenditures CANSIM '!CF$53)*1000</f>
        <v>178.34981876267125</v>
      </c>
      <c r="CG22" s="3">
        <f>('Government Expenditures CANSIM '!CG27/'Government Expenditures CANSIM '!CG$53)*1000</f>
        <v>195.59894810023278</v>
      </c>
      <c r="CH22" s="3">
        <f>('Government Expenditures CANSIM '!CH27/'Government Expenditures CANSIM '!CH$53)*1000</f>
        <v>130.11769588805549</v>
      </c>
      <c r="CI22" s="3">
        <f>('Government Expenditures CANSIM '!CI27/'Government Expenditures CANSIM '!CI$53)*1000</f>
        <v>330.91549295774649</v>
      </c>
      <c r="CJ22" s="3">
        <f>('Government Expenditures CANSIM '!CJ27/'Government Expenditures CANSIM '!CJ$53)*1000</f>
        <v>320.99478132360412</v>
      </c>
      <c r="CK22" s="3">
        <f>('Government Expenditures CANSIM '!CK27/'Government Expenditures CANSIM '!CK$53)*1000</f>
        <v>287.81105990783414</v>
      </c>
      <c r="CL22" s="3">
        <f>('Government Expenditures CANSIM '!CL27/'Government Expenditures CANSIM '!CL$53)*1000</f>
        <v>333.81968086338264</v>
      </c>
      <c r="CM22" s="3">
        <f>('Government Expenditures CANSIM '!CM27/'Government Expenditures CANSIM '!CM$53)*1000</f>
        <v>305.03550677856686</v>
      </c>
      <c r="CN22" s="3">
        <f>('Government Expenditures CANSIM '!CN27/'Government Expenditures CANSIM '!CN$53)*1000</f>
        <v>343.10424354243543</v>
      </c>
      <c r="CO22" s="3">
        <f>('Government Expenditures CANSIM '!CO27/'Government Expenditures CANSIM '!CO$53)*1000</f>
        <v>427.35656687366765</v>
      </c>
      <c r="CP22" s="3">
        <f>('Government Expenditures CANSIM '!CP27/'Government Expenditures CANSIM '!CP$53)*1000</f>
        <v>3.4445126526157832</v>
      </c>
      <c r="CQ22" s="3">
        <f>('Government Expenditures CANSIM '!CQ27/'Government Expenditures CANSIM '!CQ$53)*1000</f>
        <v>0.50239474830023112</v>
      </c>
      <c r="CR22" s="3">
        <f>('Government Expenditures CANSIM '!CR27/'Government Expenditures CANSIM '!CR$53)*1000</f>
        <v>1.812848149246844</v>
      </c>
      <c r="CS22" s="3">
        <f>('Government Expenditures CANSIM '!CS27/'Government Expenditures CANSIM '!CS$53)*1000</f>
        <v>0.68153052283127247</v>
      </c>
      <c r="CT22" s="3">
        <f>('Government Expenditures CANSIM '!CT27/'Government Expenditures CANSIM '!CT$53)*1000</f>
        <v>23.825449912406434</v>
      </c>
      <c r="CU22" s="3">
        <f>('Government Expenditures CANSIM '!CU27/'Government Expenditures CANSIM '!CU$53)*1000</f>
        <v>22.482127179229899</v>
      </c>
      <c r="CV22" s="3">
        <f>('Government Expenditures CANSIM '!CV27/'Government Expenditures CANSIM '!CV$53)*1000</f>
        <v>172.31647084087493</v>
      </c>
      <c r="CW22" s="1">
        <v>37451</v>
      </c>
      <c r="CX22" s="1">
        <v>43158</v>
      </c>
      <c r="CY22" s="1">
        <v>45919</v>
      </c>
      <c r="CZ22" s="1">
        <v>44376</v>
      </c>
      <c r="DA22" s="1">
        <v>40019</v>
      </c>
      <c r="DB22" s="1">
        <v>41090</v>
      </c>
      <c r="DC22" s="1">
        <v>7518</v>
      </c>
    </row>
    <row r="23" spans="1:107" x14ac:dyDescent="0.25">
      <c r="B23" t="s">
        <v>49</v>
      </c>
      <c r="C23" s="3">
        <f>('Government Expenditures CANSIM '!C28/'Government Expenditures CANSIM '!C$53)*1000</f>
        <v>0.80508081967314649</v>
      </c>
      <c r="D23" s="3">
        <f>('Government Expenditures CANSIM '!D28/'Government Expenditures CANSIM '!D$53)*1000</f>
        <v>0.75377289538990355</v>
      </c>
      <c r="E23" s="3">
        <f>('Government Expenditures CANSIM '!E28/'Government Expenditures CANSIM '!E$53)*1000</f>
        <v>0.72088382515521687</v>
      </c>
      <c r="F23" s="3">
        <f>('Government Expenditures CANSIM '!F28/'Government Expenditures CANSIM '!F$53)*1000</f>
        <v>0.74977340393072722</v>
      </c>
      <c r="G23" s="3">
        <f>('Government Expenditures CANSIM '!G28/'Government Expenditures CANSIM '!G$53)*1000</f>
        <v>0.76007117875947983</v>
      </c>
      <c r="H23" s="3">
        <f>('Government Expenditures CANSIM '!H28/'Government Expenditures CANSIM '!H$53)*1000</f>
        <v>0.77868403510944917</v>
      </c>
      <c r="I23" s="3">
        <f>('Government Expenditures CANSIM '!I28/'Government Expenditures CANSIM '!I$53)*1000</f>
        <v>0.79300851247119486</v>
      </c>
      <c r="J23" s="3">
        <f>('Government Expenditures CANSIM '!J28/'Government Expenditures CANSIM '!J$53)*1000</f>
        <v>7.71517130573488E-3</v>
      </c>
      <c r="K23" s="3">
        <f>('Government Expenditures CANSIM '!K28/'Government Expenditures CANSIM '!K$53)*1000</f>
        <v>0</v>
      </c>
      <c r="L23" s="3">
        <f>('Government Expenditures CANSIM '!L28/'Government Expenditures CANSIM '!L$53)*1000</f>
        <v>2.9164041902895406E-2</v>
      </c>
      <c r="M23" s="3">
        <f>('Government Expenditures CANSIM '!M28/'Government Expenditures CANSIM '!M$53)*1000</f>
        <v>0</v>
      </c>
      <c r="N23" s="3">
        <f>('Government Expenditures CANSIM '!N28/'Government Expenditures CANSIM '!N$53)*1000</f>
        <v>1.7679818487196863E-2</v>
      </c>
      <c r="O23" s="3">
        <f>('Government Expenditures CANSIM '!O28/'Government Expenditures CANSIM '!O$53)*1000</f>
        <v>1.9547246672569935E-2</v>
      </c>
      <c r="P23" s="3">
        <f>('Government Expenditures CANSIM '!P28/'Government Expenditures CANSIM '!P$53)*1000</f>
        <v>0</v>
      </c>
      <c r="Q23" s="3">
        <f>('Government Expenditures CANSIM '!Q28/'Government Expenditures CANSIM '!Q$53)*1000</f>
        <v>0.21132867438623595</v>
      </c>
      <c r="R23" s="3">
        <f>('Government Expenditures CANSIM '!R28/'Government Expenditures CANSIM '!R$53)*1000</f>
        <v>0.26873910517141197</v>
      </c>
      <c r="S23" s="3">
        <f>('Government Expenditures CANSIM '!S28/'Government Expenditures CANSIM '!S$53)*1000</f>
        <v>0</v>
      </c>
      <c r="T23" s="3">
        <f>('Government Expenditures CANSIM '!T28/'Government Expenditures CANSIM '!T$53)*1000</f>
        <v>0</v>
      </c>
      <c r="U23" s="3">
        <f>('Government Expenditures CANSIM '!U28/'Government Expenditures CANSIM '!U$53)*1000</f>
        <v>0</v>
      </c>
      <c r="V23" s="3">
        <f>('Government Expenditures CANSIM '!V28/'Government Expenditures CANSIM '!V$53)*1000</f>
        <v>0.15855970133118077</v>
      </c>
      <c r="W23" s="3">
        <f>('Government Expenditures CANSIM '!W28/'Government Expenditures CANSIM '!W$53)*1000</f>
        <v>0.10722634050796692</v>
      </c>
      <c r="X23" s="3">
        <f>('Government Expenditures CANSIM '!X28/'Government Expenditures CANSIM '!X$53)*1000</f>
        <v>5.2254571475189207E-2</v>
      </c>
      <c r="Y23" s="3">
        <f>('Government Expenditures CANSIM '!Y28/'Government Expenditures CANSIM '!Y$53)*1000</f>
        <v>4.895366854535238E-2</v>
      </c>
      <c r="Z23" s="3">
        <f>('Government Expenditures CANSIM '!Z28/'Government Expenditures CANSIM '!Z$53)*1000</f>
        <v>2.4522190449992855E-2</v>
      </c>
      <c r="AA23" s="3">
        <f>('Government Expenditures CANSIM '!AA28/'Government Expenditures CANSIM '!AA$53)*1000</f>
        <v>0</v>
      </c>
      <c r="AB23" s="3">
        <f>('Government Expenditures CANSIM '!AB28/'Government Expenditures CANSIM '!AB$53)*1000</f>
        <v>0</v>
      </c>
      <c r="AC23" s="3">
        <f>('Government Expenditures CANSIM '!AC28/'Government Expenditures CANSIM '!AC$53)*1000</f>
        <v>1.2821923780074089E-2</v>
      </c>
      <c r="AD23" s="3">
        <f>('Government Expenditures CANSIM '!AD28/'Government Expenditures CANSIM '!AD$53)*1000</f>
        <v>0</v>
      </c>
      <c r="AE23" s="3">
        <f>('Government Expenditures CANSIM '!AE28/'Government Expenditures CANSIM '!AE$53)*1000</f>
        <v>1.7346262080670794E-2</v>
      </c>
      <c r="AF23" s="3">
        <f>('Government Expenditures CANSIM '!AF28/'Government Expenditures CANSIM '!AF$53)*1000</f>
        <v>3.3359175574678518E-2</v>
      </c>
      <c r="AG23" s="3">
        <f>('Government Expenditures CANSIM '!AG28/'Government Expenditures CANSIM '!AG$53)*1000</f>
        <v>0</v>
      </c>
      <c r="AH23" s="3">
        <f>('Government Expenditures CANSIM '!AH28/'Government Expenditures CANSIM '!AH$53)*1000</f>
        <v>0</v>
      </c>
      <c r="AI23" s="3">
        <f>('Government Expenditures CANSIM '!AI28/'Government Expenditures CANSIM '!AI$53)*1000</f>
        <v>0</v>
      </c>
      <c r="AJ23" s="3">
        <f>('Government Expenditures CANSIM '!AJ28/'Government Expenditures CANSIM '!AJ$53)*1000</f>
        <v>0</v>
      </c>
      <c r="AK23" s="3">
        <f>('Government Expenditures CANSIM '!AK28/'Government Expenditures CANSIM '!AK$53)*1000</f>
        <v>0</v>
      </c>
      <c r="AL23" s="3">
        <f>('Government Expenditures CANSIM '!AL28/'Government Expenditures CANSIM '!AL$53)*1000</f>
        <v>1.0306244408545138</v>
      </c>
      <c r="AM23" s="3">
        <f>('Government Expenditures CANSIM '!AM28/'Government Expenditures CANSIM '!AM$53)*1000</f>
        <v>0.74950999191835022</v>
      </c>
      <c r="AN23" s="3">
        <f>('Government Expenditures CANSIM '!AN28/'Government Expenditures CANSIM '!AN$53)*1000</f>
        <v>0.32724498501347227</v>
      </c>
      <c r="AO23" s="3">
        <f>('Government Expenditures CANSIM '!AO28/'Government Expenditures CANSIM '!AO$53)*1000</f>
        <v>0.8223307074481202</v>
      </c>
      <c r="AP23" s="3">
        <f>('Government Expenditures CANSIM '!AP28/'Government Expenditures CANSIM '!AP$53)*1000</f>
        <v>0.66047776941799441</v>
      </c>
      <c r="AQ23" s="3">
        <f>('Government Expenditures CANSIM '!AQ28/'Government Expenditures CANSIM '!AQ$53)*1000</f>
        <v>0.84220968921212747</v>
      </c>
      <c r="AR23" s="3">
        <f>('Government Expenditures CANSIM '!AR28/'Government Expenditures CANSIM '!AR$53)*1000</f>
        <v>0.69880560467339159</v>
      </c>
      <c r="AS23" s="3">
        <f>('Government Expenditures CANSIM '!AS28/'Government Expenditures CANSIM '!AS$53)*1000</f>
        <v>0.20048935736341877</v>
      </c>
      <c r="AT23" s="3">
        <f>('Government Expenditures CANSIM '!AT28/'Government Expenditures CANSIM '!AT$53)*1000</f>
        <v>0.10620250897778391</v>
      </c>
      <c r="AU23" s="3">
        <f>('Government Expenditures CANSIM '!AU28/'Government Expenditures CANSIM '!AU$53)*1000</f>
        <v>6.632790745508918E-2</v>
      </c>
      <c r="AV23" s="3">
        <f>('Government Expenditures CANSIM '!AV28/'Government Expenditures CANSIM '!AV$53)*1000</f>
        <v>0.12873287832973906</v>
      </c>
      <c r="AW23" s="3">
        <f>('Government Expenditures CANSIM '!AW28/'Government Expenditures CANSIM '!AW$53)*1000</f>
        <v>0.15918769153248391</v>
      </c>
      <c r="AX23" s="3">
        <f>('Government Expenditures CANSIM '!AX28/'Government Expenditures CANSIM '!AX$53)*1000</f>
        <v>0.20762857661568213</v>
      </c>
      <c r="AY23" s="3">
        <f>('Government Expenditures CANSIM '!AY28/'Government Expenditures CANSIM '!AY$53)*1000</f>
        <v>0.32742629927117645</v>
      </c>
      <c r="AZ23" s="3">
        <f>('Government Expenditures CANSIM '!AZ28/'Government Expenditures CANSIM '!AZ$53)*1000</f>
        <v>0.25696203837070597</v>
      </c>
      <c r="BA23" s="3">
        <f>('Government Expenditures CANSIM '!BA28/'Government Expenditures CANSIM '!BA$53)*1000</f>
        <v>0.23780341243635136</v>
      </c>
      <c r="BB23" s="3">
        <f>('Government Expenditures CANSIM '!BB28/'Government Expenditures CANSIM '!BB$53)*1000</f>
        <v>3.9040486682101805E-2</v>
      </c>
      <c r="BC23" s="3">
        <f>('Government Expenditures CANSIM '!BC28/'Government Expenditures CANSIM '!BC$53)*1000</f>
        <v>2.872684320719996E-2</v>
      </c>
      <c r="BD23" s="3">
        <f>('Government Expenditures CANSIM '!BD28/'Government Expenditures CANSIM '!BD$53)*1000</f>
        <v>5.0443439872680752E-3</v>
      </c>
      <c r="BE23" s="3">
        <f>('Government Expenditures CANSIM '!BE28/'Government Expenditures CANSIM '!BE$53)*1000</f>
        <v>2.003715221974077E-2</v>
      </c>
      <c r="BF23" s="3">
        <f>('Government Expenditures CANSIM '!BF28/'Government Expenditures CANSIM '!BF$53)*1000</f>
        <v>2.3995578194142431E-2</v>
      </c>
      <c r="BG23" s="3">
        <f>('Government Expenditures CANSIM '!BG28/'Government Expenditures CANSIM '!BG$53)*1000</f>
        <v>0</v>
      </c>
      <c r="BH23" s="3">
        <f>('Government Expenditures CANSIM '!BH28/'Government Expenditures CANSIM '!BH$53)*1000</f>
        <v>1.1029968424208574E-2</v>
      </c>
      <c r="BI23" s="3">
        <f>('Government Expenditures CANSIM '!BI28/'Government Expenditures CANSIM '!BI$53)*1000</f>
        <v>3.0196275792652239E-3</v>
      </c>
      <c r="BJ23" s="3">
        <f>('Government Expenditures CANSIM '!BJ28/'Government Expenditures CANSIM '!BJ$53)*1000</f>
        <v>9.0697097894416497E-3</v>
      </c>
      <c r="BK23" s="3">
        <f>('Government Expenditures CANSIM '!BK28/'Government Expenditures CANSIM '!BK$53)*1000</f>
        <v>0</v>
      </c>
      <c r="BL23" s="3">
        <f>('Government Expenditures CANSIM '!BL28/'Government Expenditures CANSIM '!BL$53)*1000</f>
        <v>0</v>
      </c>
      <c r="BM23" s="3">
        <f>('Government Expenditures CANSIM '!BM28/'Government Expenditures CANSIM '!BM$53)*1000</f>
        <v>0</v>
      </c>
      <c r="BN23" s="3">
        <f>('Government Expenditures CANSIM '!BN28/'Government Expenditures CANSIM '!BN$53)*1000</f>
        <v>1.0681528652415204E-2</v>
      </c>
      <c r="BO23" s="3">
        <f>('Government Expenditures CANSIM '!BO28/'Government Expenditures CANSIM '!BO$53)*1000</f>
        <v>9.571836322833956E-3</v>
      </c>
      <c r="BP23" s="3">
        <f>('Government Expenditures CANSIM '!BP28/'Government Expenditures CANSIM '!BP$53)*1000</f>
        <v>5.4188010722001061E-3</v>
      </c>
      <c r="BQ23" s="3">
        <f>('Government Expenditures CANSIM '!BQ28/'Government Expenditures CANSIM '!BQ$53)*1000</f>
        <v>8.4759782009531676E-3</v>
      </c>
      <c r="BR23" s="3">
        <f>('Government Expenditures CANSIM '!BR28/'Government Expenditures CANSIM '!BR$53)*1000</f>
        <v>5.975845631955635E-3</v>
      </c>
      <c r="BS23" s="3">
        <f>('Government Expenditures CANSIM '!BS28/'Government Expenditures CANSIM '!BS$53)*1000</f>
        <v>1.3904894967985369E-3</v>
      </c>
      <c r="BT23" s="3">
        <f>('Government Expenditures CANSIM '!BT28/'Government Expenditures CANSIM '!BT$53)*1000</f>
        <v>2.9899461700964068E-3</v>
      </c>
      <c r="BU23" s="3">
        <f>('Government Expenditures CANSIM '!BU28/'Government Expenditures CANSIM '!BU$53)*1000</f>
        <v>0.30209854231391969</v>
      </c>
      <c r="BV23" s="3">
        <f>('Government Expenditures CANSIM '!BV28/'Government Expenditures CANSIM '!BV$53)*1000</f>
        <v>0.181680319160584</v>
      </c>
      <c r="BW23" s="3">
        <f>('Government Expenditures CANSIM '!BW28/'Government Expenditures CANSIM '!BW$53)*1000</f>
        <v>0.1139163339340553</v>
      </c>
      <c r="BX23" s="3">
        <f>('Government Expenditures CANSIM '!BX28/'Government Expenditures CANSIM '!BX$53)*1000</f>
        <v>0.16785350726602943</v>
      </c>
      <c r="BY23" s="3">
        <f>('Government Expenditures CANSIM '!BY28/'Government Expenditures CANSIM '!BY$53)*1000</f>
        <v>0.26823684264495046</v>
      </c>
      <c r="BZ23" s="3">
        <f>('Government Expenditures CANSIM '!BZ28/'Government Expenditures CANSIM '!BZ$53)*1000</f>
        <v>0.27084594062174089</v>
      </c>
      <c r="CA23" s="3">
        <f>('Government Expenditures CANSIM '!CA28/'Government Expenditures CANSIM '!CA$53)*1000</f>
        <v>0.23670753423756821</v>
      </c>
      <c r="CB23" s="3">
        <f>('Government Expenditures CANSIM '!CB28/'Government Expenditures CANSIM '!CB$53)*1000</f>
        <v>0.35551533563879639</v>
      </c>
      <c r="CC23" s="3">
        <f>('Government Expenditures CANSIM '!CC28/'Government Expenditures CANSIM '!CC$53)*1000</f>
        <v>0</v>
      </c>
      <c r="CD23" s="3">
        <f>('Government Expenditures CANSIM '!CD28/'Government Expenditures CANSIM '!CD$53)*1000</f>
        <v>0</v>
      </c>
      <c r="CE23" s="3">
        <f>('Government Expenditures CANSIM '!CE28/'Government Expenditures CANSIM '!CE$53)*1000</f>
        <v>0.30986613782845812</v>
      </c>
      <c r="CF23" s="3">
        <f>('Government Expenditures CANSIM '!CF28/'Government Expenditures CANSIM '!CF$53)*1000</f>
        <v>0</v>
      </c>
      <c r="CG23" s="3">
        <f>('Government Expenditures CANSIM '!CG28/'Government Expenditures CANSIM '!CG$53)*1000</f>
        <v>0.36272405767312516</v>
      </c>
      <c r="CH23" s="3">
        <f>('Government Expenditures CANSIM '!CH28/'Government Expenditures CANSIM '!CH$53)*1000</f>
        <v>0</v>
      </c>
      <c r="CI23" s="3">
        <f>('Government Expenditures CANSIM '!CI28/'Government Expenditures CANSIM '!CI$53)*1000</f>
        <v>0</v>
      </c>
      <c r="CJ23" s="3">
        <f>('Government Expenditures CANSIM '!CJ28/'Government Expenditures CANSIM '!CJ$53)*1000</f>
        <v>0</v>
      </c>
      <c r="CK23" s="3">
        <f>('Government Expenditures CANSIM '!CK28/'Government Expenditures CANSIM '!CK$53)*1000</f>
        <v>0</v>
      </c>
      <c r="CL23" s="3">
        <f>('Government Expenditures CANSIM '!CL28/'Government Expenditures CANSIM '!CL$53)*1000</f>
        <v>0.23159406192825216</v>
      </c>
      <c r="CM23" s="3">
        <f>('Government Expenditures CANSIM '!CM28/'Government Expenditures CANSIM '!CM$53)*1000</f>
        <v>0</v>
      </c>
      <c r="CN23" s="3">
        <f>('Government Expenditures CANSIM '!CN28/'Government Expenditures CANSIM '!CN$53)*1000</f>
        <v>0</v>
      </c>
      <c r="CO23" s="3">
        <f>('Government Expenditures CANSIM '!CO28/'Government Expenditures CANSIM '!CO$53)*1000</f>
        <v>0.23171749003614794</v>
      </c>
      <c r="CP23" s="3">
        <f>('Government Expenditures CANSIM '!CP28/'Government Expenditures CANSIM '!CP$53)*1000</f>
        <v>0</v>
      </c>
      <c r="CQ23" s="3">
        <f>('Government Expenditures CANSIM '!CQ28/'Government Expenditures CANSIM '!CQ$53)*1000</f>
        <v>0</v>
      </c>
      <c r="CR23" s="3">
        <f>('Government Expenditures CANSIM '!CR28/'Government Expenditures CANSIM '!CR$53)*1000</f>
        <v>6.592175088170342E-2</v>
      </c>
      <c r="CS23" s="3">
        <f>('Government Expenditures CANSIM '!CS28/'Government Expenditures CANSIM '!CS$53)*1000</f>
        <v>0.32453834420536787</v>
      </c>
      <c r="CT23" s="3">
        <f>('Government Expenditures CANSIM '!CT28/'Government Expenditures CANSIM '!CT$53)*1000</f>
        <v>0</v>
      </c>
      <c r="CU23" s="3">
        <f>('Government Expenditures CANSIM '!CU28/'Government Expenditures CANSIM '!CU$53)*1000</f>
        <v>0</v>
      </c>
      <c r="CV23" s="3">
        <f>('Government Expenditures CANSIM '!CV28/'Government Expenditures CANSIM '!CV$53)*1000</f>
        <v>0.30677669724207746</v>
      </c>
      <c r="CW23" s="1">
        <v>13621</v>
      </c>
      <c r="CX23" s="1">
        <v>15928</v>
      </c>
      <c r="CY23" s="1">
        <v>19346</v>
      </c>
      <c r="CZ23" s="1">
        <v>15701</v>
      </c>
      <c r="DA23" s="1">
        <v>16697</v>
      </c>
      <c r="DB23" s="1">
        <v>15414</v>
      </c>
      <c r="DC23" s="1">
        <v>15812</v>
      </c>
    </row>
    <row r="24" spans="1:107" x14ac:dyDescent="0.25">
      <c r="B24" t="s">
        <v>50</v>
      </c>
      <c r="C24" s="3">
        <f>('Government Expenditures CANSIM '!C29/'Government Expenditures CANSIM '!C$53)*1000</f>
        <v>0.50110561146008337</v>
      </c>
      <c r="D24" s="3">
        <f>('Government Expenditures CANSIM '!D29/'Government Expenditures CANSIM '!D$53)*1000</f>
        <v>0.60070778135263658</v>
      </c>
      <c r="E24" s="3">
        <f>('Government Expenditures CANSIM '!E29/'Government Expenditures CANSIM '!E$53)*1000</f>
        <v>0.64403172918487506</v>
      </c>
      <c r="F24" s="3">
        <f>('Government Expenditures CANSIM '!F29/'Government Expenditures CANSIM '!F$53)*1000</f>
        <v>0.51404349133991911</v>
      </c>
      <c r="G24" s="3">
        <f>('Government Expenditures CANSIM '!G29/'Government Expenditures CANSIM '!G$53)*1000</f>
        <v>0.59107863489416301</v>
      </c>
      <c r="H24" s="3">
        <f>('Government Expenditures CANSIM '!H29/'Government Expenditures CANSIM '!H$53)*1000</f>
        <v>0.39401911467935352</v>
      </c>
      <c r="I24" s="3">
        <f>('Government Expenditures CANSIM '!I29/'Government Expenditures CANSIM '!I$53)*1000</f>
        <v>0.38704810253206362</v>
      </c>
      <c r="J24" s="3">
        <f>('Government Expenditures CANSIM '!J29/'Government Expenditures CANSIM '!J$53)*1000</f>
        <v>0.32403719484086496</v>
      </c>
      <c r="K24" s="3">
        <f>('Government Expenditures CANSIM '!K29/'Government Expenditures CANSIM '!K$53)*1000</f>
        <v>0.27443696936549011</v>
      </c>
      <c r="L24" s="3">
        <f>('Government Expenditures CANSIM '!L29/'Government Expenditures CANSIM '!L$53)*1000</f>
        <v>0.19831548493968876</v>
      </c>
      <c r="M24" s="3">
        <f>('Government Expenditures CANSIM '!M29/'Government Expenditures CANSIM '!M$53)*1000</f>
        <v>0.236979819503635</v>
      </c>
      <c r="N24" s="3">
        <f>('Government Expenditures CANSIM '!N29/'Government Expenditures CANSIM '!N$53)*1000</f>
        <v>0.1630472149374822</v>
      </c>
      <c r="O24" s="3">
        <f>('Government Expenditures CANSIM '!O29/'Government Expenditures CANSIM '!O$53)*1000</f>
        <v>0</v>
      </c>
      <c r="P24" s="3">
        <f>('Government Expenditures CANSIM '!P29/'Government Expenditures CANSIM '!P$53)*1000</f>
        <v>0.27866419223184863</v>
      </c>
      <c r="Q24" s="3">
        <f>('Government Expenditures CANSIM '!Q29/'Government Expenditures CANSIM '!Q$53)*1000</f>
        <v>0.60483724048474419</v>
      </c>
      <c r="R24" s="3">
        <f>('Government Expenditures CANSIM '!R29/'Government Expenditures CANSIM '!R$53)*1000</f>
        <v>0.47937245787332944</v>
      </c>
      <c r="S24" s="3">
        <f>('Government Expenditures CANSIM '!S29/'Government Expenditures CANSIM '!S$53)*1000</f>
        <v>0.59392745393440727</v>
      </c>
      <c r="T24" s="3">
        <f>('Government Expenditures CANSIM '!T29/'Government Expenditures CANSIM '!T$53)*1000</f>
        <v>0.39168183829342773</v>
      </c>
      <c r="U24" s="3">
        <f>('Government Expenditures CANSIM '!U29/'Government Expenditures CANSIM '!U$53)*1000</f>
        <v>0.15249326488080109</v>
      </c>
      <c r="V24" s="3">
        <f>('Government Expenditures CANSIM '!V29/'Government Expenditures CANSIM '!V$53)*1000</f>
        <v>0</v>
      </c>
      <c r="W24" s="3">
        <f>('Government Expenditures CANSIM '!W29/'Government Expenditures CANSIM '!W$53)*1000</f>
        <v>0.24304637181805835</v>
      </c>
      <c r="X24" s="3">
        <f>('Government Expenditures CANSIM '!X29/'Government Expenditures CANSIM '!X$53)*1000</f>
        <v>0.37644619858656719</v>
      </c>
      <c r="Y24" s="3">
        <f>('Government Expenditures CANSIM '!Y29/'Government Expenditures CANSIM '!Y$53)*1000</f>
        <v>0.25328202421291013</v>
      </c>
      <c r="Z24" s="3">
        <f>('Government Expenditures CANSIM '!Z29/'Government Expenditures CANSIM '!Z$53)*1000</f>
        <v>0.36463431016945896</v>
      </c>
      <c r="AA24" s="3">
        <f>('Government Expenditures CANSIM '!AA29/'Government Expenditures CANSIM '!AA$53)*1000</f>
        <v>8.5298577006489087E-2</v>
      </c>
      <c r="AB24" s="3">
        <f>('Government Expenditures CANSIM '!AB29/'Government Expenditures CANSIM '!AB$53)*1000</f>
        <v>0.48443239601546334</v>
      </c>
      <c r="AC24" s="3">
        <f>('Government Expenditures CANSIM '!AC29/'Government Expenditures CANSIM '!AC$53)*1000</f>
        <v>0</v>
      </c>
      <c r="AD24" s="3">
        <f>('Government Expenditures CANSIM '!AD29/'Government Expenditures CANSIM '!AD$53)*1000</f>
        <v>0.25580681469354344</v>
      </c>
      <c r="AE24" s="3">
        <f>('Government Expenditures CANSIM '!AE29/'Government Expenditures CANSIM '!AE$53)*1000</f>
        <v>0.512381895305968</v>
      </c>
      <c r="AF24" s="3">
        <f>('Government Expenditures CANSIM '!AF29/'Government Expenditures CANSIM '!AF$53)*1000</f>
        <v>0.64983674019473747</v>
      </c>
      <c r="AG24" s="3">
        <f>('Government Expenditures CANSIM '!AG29/'Government Expenditures CANSIM '!AG$53)*1000</f>
        <v>0.44114285408732223</v>
      </c>
      <c r="AH24" s="3">
        <f>('Government Expenditures CANSIM '!AH29/'Government Expenditures CANSIM '!AH$53)*1000</f>
        <v>0.43587828132523093</v>
      </c>
      <c r="AI24" s="3">
        <f>('Government Expenditures CANSIM '!AI29/'Government Expenditures CANSIM '!AI$53)*1000</f>
        <v>0.39708464744651767</v>
      </c>
      <c r="AJ24" s="3">
        <f>('Government Expenditures CANSIM '!AJ29/'Government Expenditures CANSIM '!AJ$53)*1000</f>
        <v>0</v>
      </c>
      <c r="AK24" s="3">
        <f>('Government Expenditures CANSIM '!AK29/'Government Expenditures CANSIM '!AK$53)*1000</f>
        <v>0.1186736288528927</v>
      </c>
      <c r="AL24" s="3">
        <f>('Government Expenditures CANSIM '!AL29/'Government Expenditures CANSIM '!AL$53)*1000</f>
        <v>0.62839369666618705</v>
      </c>
      <c r="AM24" s="3">
        <f>('Government Expenditures CANSIM '!AM29/'Government Expenditures CANSIM '!AM$53)*1000</f>
        <v>0.80060088194819523</v>
      </c>
      <c r="AN24" s="3">
        <f>('Government Expenditures CANSIM '!AN29/'Government Expenditures CANSIM '!AN$53)*1000</f>
        <v>0.70645874233460604</v>
      </c>
      <c r="AO24" s="3">
        <f>('Government Expenditures CANSIM '!AO29/'Government Expenditures CANSIM '!AO$53)*1000</f>
        <v>0.85089477599873997</v>
      </c>
      <c r="AP24" s="3">
        <f>('Government Expenditures CANSIM '!AP29/'Government Expenditures CANSIM '!AP$53)*1000</f>
        <v>1.3089964845580011</v>
      </c>
      <c r="AQ24" s="3">
        <f>('Government Expenditures CANSIM '!AQ29/'Government Expenditures CANSIM '!AQ$53)*1000</f>
        <v>0</v>
      </c>
      <c r="AR24" s="3">
        <f>('Government Expenditures CANSIM '!AR29/'Government Expenditures CANSIM '!AR$53)*1000</f>
        <v>0.13501826954006965</v>
      </c>
      <c r="AS24" s="3">
        <f>('Government Expenditures CANSIM '!AS29/'Government Expenditures CANSIM '!AS$53)*1000</f>
        <v>0.41608687403935585</v>
      </c>
      <c r="AT24" s="3">
        <f>('Government Expenditures CANSIM '!AT29/'Government Expenditures CANSIM '!AT$53)*1000</f>
        <v>0.58136996555923648</v>
      </c>
      <c r="AU24" s="3">
        <f>('Government Expenditures CANSIM '!AU29/'Government Expenditures CANSIM '!AU$53)*1000</f>
        <v>0.82530753680580282</v>
      </c>
      <c r="AV24" s="3">
        <f>('Government Expenditures CANSIM '!AV29/'Government Expenditures CANSIM '!AV$53)*1000</f>
        <v>0.36748103243452512</v>
      </c>
      <c r="AW24" s="3">
        <f>('Government Expenditures CANSIM '!AW29/'Government Expenditures CANSIM '!AW$53)*1000</f>
        <v>0.31069802392609808</v>
      </c>
      <c r="AX24" s="3">
        <f>('Government Expenditures CANSIM '!AX29/'Government Expenditures CANSIM '!AX$53)*1000</f>
        <v>0</v>
      </c>
      <c r="AY24" s="3">
        <f>('Government Expenditures CANSIM '!AY29/'Government Expenditures CANSIM '!AY$53)*1000</f>
        <v>0.73093920802994539</v>
      </c>
      <c r="AZ24" s="3">
        <f>('Government Expenditures CANSIM '!AZ29/'Government Expenditures CANSIM '!AZ$53)*1000</f>
        <v>0.33258966170389037</v>
      </c>
      <c r="BA24" s="3">
        <f>('Government Expenditures CANSIM '!BA29/'Government Expenditures CANSIM '!BA$53)*1000</f>
        <v>0.36054065756479076</v>
      </c>
      <c r="BB24" s="3">
        <f>('Government Expenditures CANSIM '!BB29/'Government Expenditures CANSIM '!BB$53)*1000</f>
        <v>0.27922435040024984</v>
      </c>
      <c r="BC24" s="3">
        <f>('Government Expenditures CANSIM '!BC29/'Government Expenditures CANSIM '!BC$53)*1000</f>
        <v>0.37091424023414066</v>
      </c>
      <c r="BD24" s="3">
        <f>('Government Expenditures CANSIM '!BD29/'Government Expenditures CANSIM '!BD$53)*1000</f>
        <v>0.35562625110239937</v>
      </c>
      <c r="BE24" s="3">
        <f>('Government Expenditures CANSIM '!BE29/'Government Expenditures CANSIM '!BE$53)*1000</f>
        <v>0</v>
      </c>
      <c r="BF24" s="3">
        <f>('Government Expenditures CANSIM '!BF29/'Government Expenditures CANSIM '!BF$53)*1000</f>
        <v>0.12080532470154466</v>
      </c>
      <c r="BG24" s="3">
        <f>('Government Expenditures CANSIM '!BG29/'Government Expenditures CANSIM '!BG$53)*1000</f>
        <v>0.69350633188342681</v>
      </c>
      <c r="BH24" s="3">
        <f>('Government Expenditures CANSIM '!BH29/'Government Expenditures CANSIM '!BH$53)*1000</f>
        <v>0.59361284610286147</v>
      </c>
      <c r="BI24" s="3">
        <f>('Government Expenditures CANSIM '!BI29/'Government Expenditures CANSIM '!BI$53)*1000</f>
        <v>0.41972823351786614</v>
      </c>
      <c r="BJ24" s="3">
        <f>('Government Expenditures CANSIM '!BJ29/'Government Expenditures CANSIM '!BJ$53)*1000</f>
        <v>0.22976598133252177</v>
      </c>
      <c r="BK24" s="3">
        <f>('Government Expenditures CANSIM '!BK29/'Government Expenditures CANSIM '!BK$53)*1000</f>
        <v>3.9916733693515324E-2</v>
      </c>
      <c r="BL24" s="3">
        <f>('Government Expenditures CANSIM '!BL29/'Government Expenditures CANSIM '!BL$53)*1000</f>
        <v>0</v>
      </c>
      <c r="BM24" s="3">
        <f>('Government Expenditures CANSIM '!BM29/'Government Expenditures CANSIM '!BM$53)*1000</f>
        <v>7.6341853019706821E-2</v>
      </c>
      <c r="BN24" s="3">
        <f>('Government Expenditures CANSIM '!BN29/'Government Expenditures CANSIM '!BN$53)*1000</f>
        <v>0.45836324423158181</v>
      </c>
      <c r="BO24" s="3">
        <f>('Government Expenditures CANSIM '!BO29/'Government Expenditures CANSIM '!BO$53)*1000</f>
        <v>0.35477548177213597</v>
      </c>
      <c r="BP24" s="3">
        <f>('Government Expenditures CANSIM '!BP29/'Government Expenditures CANSIM '!BP$53)*1000</f>
        <v>0.16437029919006985</v>
      </c>
      <c r="BQ24" s="3">
        <f>('Government Expenditures CANSIM '!BQ29/'Government Expenditures CANSIM '!BQ$53)*1000</f>
        <v>0.2048848523747645</v>
      </c>
      <c r="BR24" s="3">
        <f>('Government Expenditures CANSIM '!BR29/'Government Expenditures CANSIM '!BR$53)*1000</f>
        <v>0.24472510683246887</v>
      </c>
      <c r="BS24" s="3">
        <f>('Government Expenditures CANSIM '!BS29/'Government Expenditures CANSIM '!BS$53)*1000</f>
        <v>0</v>
      </c>
      <c r="BT24" s="3">
        <f>('Government Expenditures CANSIM '!BT29/'Government Expenditures CANSIM '!BT$53)*1000</f>
        <v>0.30524632263802404</v>
      </c>
      <c r="BU24" s="3">
        <f>('Government Expenditures CANSIM '!BU29/'Government Expenditures CANSIM '!BU$53)*1000</f>
        <v>0.34864984257417053</v>
      </c>
      <c r="BV24" s="3">
        <f>('Government Expenditures CANSIM '!BV29/'Government Expenditures CANSIM '!BV$53)*1000</f>
        <v>0.40354688110238324</v>
      </c>
      <c r="BW24" s="3">
        <f>('Government Expenditures CANSIM '!BW29/'Government Expenditures CANSIM '!BW$53)*1000</f>
        <v>0.29646845065683014</v>
      </c>
      <c r="BX24" s="3">
        <f>('Government Expenditures CANSIM '!BX29/'Government Expenditures CANSIM '!BX$53)*1000</f>
        <v>0.29303638979167779</v>
      </c>
      <c r="BY24" s="3">
        <f>('Government Expenditures CANSIM '!BY29/'Government Expenditures CANSIM '!BY$53)*1000</f>
        <v>0.24423302440652309</v>
      </c>
      <c r="BZ24" s="3">
        <f>('Government Expenditures CANSIM '!BZ29/'Government Expenditures CANSIM '!BZ$53)*1000</f>
        <v>0</v>
      </c>
      <c r="CA24" s="3">
        <f>('Government Expenditures CANSIM '!CA29/'Government Expenditures CANSIM '!CA$53)*1000</f>
        <v>0.11132509512513983</v>
      </c>
      <c r="CB24" s="3">
        <f>('Government Expenditures CANSIM '!CB29/'Government Expenditures CANSIM '!CB$53)*1000</f>
        <v>0</v>
      </c>
      <c r="CC24" s="3">
        <f>('Government Expenditures CANSIM '!CC29/'Government Expenditures CANSIM '!CC$53)*1000</f>
        <v>0</v>
      </c>
      <c r="CD24" s="3">
        <f>('Government Expenditures CANSIM '!CD29/'Government Expenditures CANSIM '!CD$53)*1000</f>
        <v>0.37615196539401918</v>
      </c>
      <c r="CE24" s="3">
        <f>('Government Expenditures CANSIM '!CE29/'Government Expenditures CANSIM '!CE$53)*1000</f>
        <v>1.3014377788795242</v>
      </c>
      <c r="CF24" s="3">
        <f>('Government Expenditures CANSIM '!CF29/'Government Expenditures CANSIM '!CF$53)*1000</f>
        <v>0</v>
      </c>
      <c r="CG24" s="3">
        <f>('Government Expenditures CANSIM '!CG29/'Government Expenditures CANSIM '!CG$53)*1000</f>
        <v>0</v>
      </c>
      <c r="CH24" s="3">
        <f>('Government Expenditures CANSIM '!CH29/'Government Expenditures CANSIM '!CH$53)*1000</f>
        <v>0</v>
      </c>
      <c r="CI24" s="3">
        <f>('Government Expenditures CANSIM '!CI29/'Government Expenditures CANSIM '!CI$53)*1000</f>
        <v>0.32863849765258213</v>
      </c>
      <c r="CJ24" s="3">
        <f>('Government Expenditures CANSIM '!CJ29/'Government Expenditures CANSIM '!CJ$53)*1000</f>
        <v>1.200757400822057</v>
      </c>
      <c r="CK24" s="3">
        <f>('Government Expenditures CANSIM '!CK29/'Government Expenditures CANSIM '!CK$53)*1000</f>
        <v>0</v>
      </c>
      <c r="CL24" s="3">
        <f>('Government Expenditures CANSIM '!CL29/'Government Expenditures CANSIM '!CL$53)*1000</f>
        <v>0</v>
      </c>
      <c r="CM24" s="3">
        <f>('Government Expenditures CANSIM '!CM29/'Government Expenditures CANSIM '!CM$53)*1000</f>
        <v>0</v>
      </c>
      <c r="CN24" s="3">
        <f>('Government Expenditures CANSIM '!CN29/'Government Expenditures CANSIM '!CN$53)*1000</f>
        <v>0</v>
      </c>
      <c r="CO24" s="3">
        <f>('Government Expenditures CANSIM '!CO29/'Government Expenditures CANSIM '!CO$53)*1000</f>
        <v>0</v>
      </c>
      <c r="CP24" s="3">
        <f>('Government Expenditures CANSIM '!CP29/'Government Expenditures CANSIM '!CP$53)*1000</f>
        <v>0.61387354205033762</v>
      </c>
      <c r="CQ24" s="3">
        <f>('Government Expenditures CANSIM '!CQ29/'Government Expenditures CANSIM '!CQ$53)*1000</f>
        <v>1.2057473959205547</v>
      </c>
      <c r="CR24" s="3">
        <f>('Government Expenditures CANSIM '!CR29/'Government Expenditures CANSIM '!CR$53)*1000</f>
        <v>0</v>
      </c>
      <c r="CS24" s="3">
        <f>('Government Expenditures CANSIM '!CS29/'Government Expenditures CANSIM '!CS$53)*1000</f>
        <v>0</v>
      </c>
      <c r="CT24" s="3">
        <f>('Government Expenditures CANSIM '!CT29/'Government Expenditures CANSIM '!CT$53)*1000</f>
        <v>0</v>
      </c>
      <c r="CU24" s="3">
        <f>('Government Expenditures CANSIM '!CU29/'Government Expenditures CANSIM '!CU$53)*1000</f>
        <v>0</v>
      </c>
      <c r="CV24" s="3">
        <f>('Government Expenditures CANSIM '!CV29/'Government Expenditures CANSIM '!CV$53)*1000</f>
        <v>0</v>
      </c>
      <c r="CW24" s="1">
        <v>1064</v>
      </c>
      <c r="CX24" s="1">
        <v>1088</v>
      </c>
      <c r="CY24" s="1">
        <v>1666</v>
      </c>
      <c r="CZ24" s="1">
        <v>2363</v>
      </c>
      <c r="DA24" s="1">
        <v>2180</v>
      </c>
      <c r="DB24" s="1">
        <v>13100</v>
      </c>
      <c r="DC24">
        <v>109</v>
      </c>
    </row>
    <row r="25" spans="1:107" x14ac:dyDescent="0.25">
      <c r="B25" t="s">
        <v>51</v>
      </c>
      <c r="C25" s="3">
        <f>('Government Expenditures CANSIM '!C30/'Government Expenditures CANSIM '!C$53)*1000</f>
        <v>4.9975622572448746</v>
      </c>
      <c r="D25" s="3">
        <f>('Government Expenditures CANSIM '!D30/'Government Expenditures CANSIM '!D$53)*1000</f>
        <v>5.0921936322220063</v>
      </c>
      <c r="E25" s="3">
        <f>('Government Expenditures CANSIM '!E30/'Government Expenditures CANSIM '!E$53)*1000</f>
        <v>4.9323042513072224</v>
      </c>
      <c r="F25" s="3">
        <f>('Government Expenditures CANSIM '!F30/'Government Expenditures CANSIM '!F$53)*1000</f>
        <v>4.8693056013271123</v>
      </c>
      <c r="G25" s="3">
        <f>('Government Expenditures CANSIM '!G30/'Government Expenditures CANSIM '!G$53)*1000</f>
        <v>4.6401497155966167</v>
      </c>
      <c r="H25" s="3">
        <f>('Government Expenditures CANSIM '!H30/'Government Expenditures CANSIM '!H$53)*1000</f>
        <v>5.0287065483390165</v>
      </c>
      <c r="I25" s="3">
        <f>('Government Expenditures CANSIM '!I30/'Government Expenditures CANSIM '!I$53)*1000</f>
        <v>5.149827254211</v>
      </c>
      <c r="J25" s="3">
        <f>('Government Expenditures CANSIM '!J30/'Government Expenditures CANSIM '!J$53)*1000</f>
        <v>6.6446912870641652</v>
      </c>
      <c r="K25" s="3">
        <f>('Government Expenditures CANSIM '!K30/'Government Expenditures CANSIM '!K$53)*1000</f>
        <v>3.2371966456844783</v>
      </c>
      <c r="L25" s="3">
        <f>('Government Expenditures CANSIM '!L30/'Government Expenditures CANSIM '!L$53)*1000</f>
        <v>2.1484177535132947</v>
      </c>
      <c r="M25" s="3">
        <f>('Government Expenditures CANSIM '!M30/'Government Expenditures CANSIM '!M$53)*1000</f>
        <v>2.6870769616445225</v>
      </c>
      <c r="N25" s="3">
        <f>('Government Expenditures CANSIM '!N30/'Government Expenditures CANSIM '!N$53)*1000</f>
        <v>1.9487088821443654</v>
      </c>
      <c r="O25" s="3">
        <f>('Government Expenditures CANSIM '!O30/'Government Expenditures CANSIM '!O$53)*1000</f>
        <v>5.1350617008841226</v>
      </c>
      <c r="P25" s="3">
        <f>('Government Expenditures CANSIM '!P30/'Government Expenditures CANSIM '!P$53)*1000</f>
        <v>2.2776927378950402</v>
      </c>
      <c r="Q25" s="3">
        <f>('Government Expenditures CANSIM '!Q30/'Government Expenditures CANSIM '!Q$53)*1000</f>
        <v>12.730730832853592</v>
      </c>
      <c r="R25" s="3">
        <f>('Government Expenditures CANSIM '!R30/'Government Expenditures CANSIM '!R$53)*1000</f>
        <v>4.4814061592097616</v>
      </c>
      <c r="S25" s="3">
        <f>('Government Expenditures CANSIM '!S30/'Government Expenditures CANSIM '!S$53)*1000</f>
        <v>6.0696488585004058</v>
      </c>
      <c r="T25" s="3">
        <f>('Government Expenditures CANSIM '!T30/'Government Expenditures CANSIM '!T$53)*1000</f>
        <v>6.3104296169496683</v>
      </c>
      <c r="U25" s="3">
        <f>('Government Expenditures CANSIM '!U30/'Government Expenditures CANSIM '!U$53)*1000</f>
        <v>11.168316256508195</v>
      </c>
      <c r="V25" s="3">
        <f>('Government Expenditures CANSIM '!V30/'Government Expenditures CANSIM '!V$53)*1000</f>
        <v>16.353271014565873</v>
      </c>
      <c r="W25" s="3">
        <f>('Government Expenditures CANSIM '!W30/'Government Expenditures CANSIM '!W$53)*1000</f>
        <v>10.844157236705721</v>
      </c>
      <c r="X25" s="3">
        <f>('Government Expenditures CANSIM '!X30/'Government Expenditures CANSIM '!X$53)*1000</f>
        <v>3.8892331055105109</v>
      </c>
      <c r="Y25" s="3">
        <f>('Government Expenditures CANSIM '!Y30/'Government Expenditures CANSIM '!Y$53)*1000</f>
        <v>3.6757819816445028</v>
      </c>
      <c r="Z25" s="3">
        <f>('Government Expenditures CANSIM '!Z30/'Government Expenditures CANSIM '!Z$53)*1000</f>
        <v>1.9756356045146417</v>
      </c>
      <c r="AA25" s="3">
        <f>('Government Expenditures CANSIM '!AA30/'Government Expenditures CANSIM '!AA$53)*1000</f>
        <v>1.7870051882859463</v>
      </c>
      <c r="AB25" s="3">
        <f>('Government Expenditures CANSIM '!AB30/'Government Expenditures CANSIM '!AB$53)*1000</f>
        <v>1.3763013105339983</v>
      </c>
      <c r="AC25" s="3">
        <f>('Government Expenditures CANSIM '!AC30/'Government Expenditures CANSIM '!AC$53)*1000</f>
        <v>2.2577270789413793</v>
      </c>
      <c r="AD25" s="3">
        <f>('Government Expenditures CANSIM '!AD30/'Government Expenditures CANSIM '!AD$53)*1000</f>
        <v>1.6766004979705993</v>
      </c>
      <c r="AE25" s="3">
        <f>('Government Expenditures CANSIM '!AE30/'Government Expenditures CANSIM '!AE$53)*1000</f>
        <v>7.0225674869669525</v>
      </c>
      <c r="AF25" s="3">
        <f>('Government Expenditures CANSIM '!AF30/'Government Expenditures CANSIM '!AF$53)*1000</f>
        <v>6.6651632798207681</v>
      </c>
      <c r="AG25" s="3">
        <f>('Government Expenditures CANSIM '!AG30/'Government Expenditures CANSIM '!AG$53)*1000</f>
        <v>3.4008103660549929</v>
      </c>
      <c r="AH25" s="3">
        <f>('Government Expenditures CANSIM '!AH30/'Government Expenditures CANSIM '!AH$53)*1000</f>
        <v>4.2903834521828115</v>
      </c>
      <c r="AI25" s="3">
        <f>('Government Expenditures CANSIM '!AI30/'Government Expenditures CANSIM '!AI$53)*1000</f>
        <v>3.7293760807476999</v>
      </c>
      <c r="AJ25" s="3">
        <f>('Government Expenditures CANSIM '!AJ30/'Government Expenditures CANSIM '!AJ$53)*1000</f>
        <v>5.0637521305382283</v>
      </c>
      <c r="AK25" s="3">
        <f>('Government Expenditures CANSIM '!AK30/'Government Expenditures CANSIM '!AK$53)*1000</f>
        <v>7.7484545760017927</v>
      </c>
      <c r="AL25" s="3">
        <f>('Government Expenditures CANSIM '!AL30/'Government Expenditures CANSIM '!AL$53)*1000</f>
        <v>9.4788059397631734</v>
      </c>
      <c r="AM25" s="3">
        <f>('Government Expenditures CANSIM '!AM30/'Government Expenditures CANSIM '!AM$53)*1000</f>
        <v>9.8939830855978101</v>
      </c>
      <c r="AN25" s="3">
        <f>('Government Expenditures CANSIM '!AN30/'Government Expenditures CANSIM '!AN$53)*1000</f>
        <v>9.5456346495062441</v>
      </c>
      <c r="AO25" s="3">
        <f>('Government Expenditures CANSIM '!AO30/'Government Expenditures CANSIM '!AO$53)*1000</f>
        <v>9.3839516580655626</v>
      </c>
      <c r="AP25" s="3">
        <f>('Government Expenditures CANSIM '!AP30/'Government Expenditures CANSIM '!AP$53)*1000</f>
        <v>9.2793161916755622</v>
      </c>
      <c r="AQ25" s="3">
        <f>('Government Expenditures CANSIM '!AQ30/'Government Expenditures CANSIM '!AQ$53)*1000</f>
        <v>9.2604414611442678</v>
      </c>
      <c r="AR25" s="3">
        <f>('Government Expenditures CANSIM '!AR30/'Government Expenditures CANSIM '!AR$53)*1000</f>
        <v>9.7867208575687297</v>
      </c>
      <c r="AS25" s="3">
        <f>('Government Expenditures CANSIM '!AS30/'Government Expenditures CANSIM '!AS$53)*1000</f>
        <v>3.5971302337215914</v>
      </c>
      <c r="AT25" s="3">
        <f>('Government Expenditures CANSIM '!AT30/'Government Expenditures CANSIM '!AT$53)*1000</f>
        <v>3.77164168661528</v>
      </c>
      <c r="AU25" s="3">
        <f>('Government Expenditures CANSIM '!AU30/'Government Expenditures CANSIM '!AU$53)*1000</f>
        <v>3.5942382678822158</v>
      </c>
      <c r="AV25" s="3">
        <f>('Government Expenditures CANSIM '!AV30/'Government Expenditures CANSIM '!AV$53)*1000</f>
        <v>3.4088150272811033</v>
      </c>
      <c r="AW25" s="3">
        <f>('Government Expenditures CANSIM '!AW30/'Government Expenditures CANSIM '!AW$53)*1000</f>
        <v>2.939880167391498</v>
      </c>
      <c r="AX25" s="3">
        <f>('Government Expenditures CANSIM '!AX30/'Government Expenditures CANSIM '!AX$53)*1000</f>
        <v>3.6119610515180445</v>
      </c>
      <c r="AY25" s="3">
        <f>('Government Expenditures CANSIM '!AY30/'Government Expenditures CANSIM '!AY$53)*1000</f>
        <v>3.4065875309510556</v>
      </c>
      <c r="AZ25" s="3">
        <f>('Government Expenditures CANSIM '!AZ30/'Government Expenditures CANSIM '!AZ$53)*1000</f>
        <v>2.8867407588200713</v>
      </c>
      <c r="BA25" s="3">
        <f>('Government Expenditures CANSIM '!BA30/'Government Expenditures CANSIM '!BA$53)*1000</f>
        <v>3.0437132107892859</v>
      </c>
      <c r="BB25" s="3">
        <f>('Government Expenditures CANSIM '!BB30/'Government Expenditures CANSIM '!BB$53)*1000</f>
        <v>2.5843104771086955</v>
      </c>
      <c r="BC25" s="3">
        <f>('Government Expenditures CANSIM '!BC30/'Government Expenditures CANSIM '!BC$53)*1000</f>
        <v>2.8414227560533374</v>
      </c>
      <c r="BD25" s="3">
        <f>('Government Expenditures CANSIM '!BD30/'Government Expenditures CANSIM '!BD$53)*1000</f>
        <v>2.0757475507608132</v>
      </c>
      <c r="BE25" s="3">
        <f>('Government Expenditures CANSIM '!BE30/'Government Expenditures CANSIM '!BE$53)*1000</f>
        <v>2.7918432092838805</v>
      </c>
      <c r="BF25" s="3">
        <f>('Government Expenditures CANSIM '!BF30/'Government Expenditures CANSIM '!BF$53)*1000</f>
        <v>2.8025180463296695</v>
      </c>
      <c r="BG25" s="3">
        <f>('Government Expenditures CANSIM '!BG30/'Government Expenditures CANSIM '!BG$53)*1000</f>
        <v>0.81193433067104515</v>
      </c>
      <c r="BH25" s="3">
        <f>('Government Expenditures CANSIM '!BH30/'Government Expenditures CANSIM '!BH$53)*1000</f>
        <v>1.6193999095542588</v>
      </c>
      <c r="BI25" s="3">
        <f>('Government Expenditures CANSIM '!BI30/'Government Expenditures CANSIM '!BI$53)*1000</f>
        <v>3.318570709612481</v>
      </c>
      <c r="BJ25" s="3">
        <f>('Government Expenditures CANSIM '!BJ30/'Government Expenditures CANSIM '!BJ$53)*1000</f>
        <v>1.3161156650011991</v>
      </c>
      <c r="BK25" s="3">
        <f>('Government Expenditures CANSIM '!BK30/'Government Expenditures CANSIM '!BK$53)*1000</f>
        <v>1.486898330083446</v>
      </c>
      <c r="BL25" s="3">
        <f>('Government Expenditures CANSIM '!BL30/'Government Expenditures CANSIM '!BL$53)*1000</f>
        <v>1.0841317706633746</v>
      </c>
      <c r="BM25" s="3">
        <f>('Government Expenditures CANSIM '!BM30/'Government Expenditures CANSIM '!BM$53)*1000</f>
        <v>0.86585190260325717</v>
      </c>
      <c r="BN25" s="3">
        <f>('Government Expenditures CANSIM '!BN30/'Government Expenditures CANSIM '!BN$53)*1000</f>
        <v>0.93777538316057008</v>
      </c>
      <c r="BO25" s="3">
        <f>('Government Expenditures CANSIM '!BO30/'Government Expenditures CANSIM '!BO$53)*1000</f>
        <v>0.93556980832860914</v>
      </c>
      <c r="BP25" s="3">
        <f>('Government Expenditures CANSIM '!BP30/'Government Expenditures CANSIM '!BP$53)*1000</f>
        <v>1.3586138466021709</v>
      </c>
      <c r="BQ25" s="3">
        <f>('Government Expenditures CANSIM '!BQ30/'Government Expenditures CANSIM '!BQ$53)*1000</f>
        <v>0.60822450469598421</v>
      </c>
      <c r="BR25" s="3">
        <f>('Government Expenditures CANSIM '!BR30/'Government Expenditures CANSIM '!BR$53)*1000</f>
        <v>1.1988684594013852</v>
      </c>
      <c r="BS25" s="3">
        <f>('Government Expenditures CANSIM '!BS30/'Government Expenditures CANSIM '!BS$53)*1000</f>
        <v>0.88601990736002778</v>
      </c>
      <c r="BT25" s="3">
        <f>('Government Expenditures CANSIM '!BT30/'Government Expenditures CANSIM '!BT$53)*1000</f>
        <v>0.73797307743743135</v>
      </c>
      <c r="BU25" s="3">
        <f>('Government Expenditures CANSIM '!BU30/'Government Expenditures CANSIM '!BU$53)*1000</f>
        <v>2.300167633171875</v>
      </c>
      <c r="BV25" s="3">
        <f>('Government Expenditures CANSIM '!BV30/'Government Expenditures CANSIM '!BV$53)*1000</f>
        <v>2.5803418044489299</v>
      </c>
      <c r="BW25" s="3">
        <f>('Government Expenditures CANSIM '!BW30/'Government Expenditures CANSIM '!BW$53)*1000</f>
        <v>2.5078275773808874</v>
      </c>
      <c r="BX25" s="3">
        <f>('Government Expenditures CANSIM '!BX30/'Government Expenditures CANSIM '!BX$53)*1000</f>
        <v>2.5022431546652193</v>
      </c>
      <c r="BY25" s="3">
        <f>('Government Expenditures CANSIM '!BY30/'Government Expenditures CANSIM '!BY$53)*1000</f>
        <v>2.318815451187886</v>
      </c>
      <c r="BZ25" s="3">
        <f>('Government Expenditures CANSIM '!BZ30/'Government Expenditures CANSIM '!BZ$53)*1000</f>
        <v>3.7821865222645479</v>
      </c>
      <c r="CA25" s="3">
        <f>('Government Expenditures CANSIM '!CA30/'Government Expenditures CANSIM '!CA$53)*1000</f>
        <v>4.7273487441123532</v>
      </c>
      <c r="CB25" s="3">
        <f>('Government Expenditures CANSIM '!CB30/'Government Expenditures CANSIM '!CB$53)*1000</f>
        <v>7.0456675608416015</v>
      </c>
      <c r="CC25" s="3">
        <f>('Government Expenditures CANSIM '!CC30/'Government Expenditures CANSIM '!CC$53)*1000</f>
        <v>10.4275949769512</v>
      </c>
      <c r="CD25" s="3">
        <f>('Government Expenditures CANSIM '!CD30/'Government Expenditures CANSIM '!CD$53)*1000</f>
        <v>14.79531063883142</v>
      </c>
      <c r="CE25" s="3">
        <f>('Government Expenditures CANSIM '!CE30/'Government Expenditures CANSIM '!CE$53)*1000</f>
        <v>13.603123450669312</v>
      </c>
      <c r="CF25" s="3">
        <f>('Government Expenditures CANSIM '!CF30/'Government Expenditures CANSIM '!CF$53)*1000</f>
        <v>13.792467899490079</v>
      </c>
      <c r="CG25" s="3">
        <f>('Government Expenditures CANSIM '!CG30/'Government Expenditures CANSIM '!CG$53)*1000</f>
        <v>16.110993561647977</v>
      </c>
      <c r="CH25" s="3">
        <f>('Government Expenditures CANSIM '!CH30/'Government Expenditures CANSIM '!CH$53)*1000</f>
        <v>11.947466722006464</v>
      </c>
      <c r="CI25" s="3">
        <f>('Government Expenditures CANSIM '!CI30/'Government Expenditures CANSIM '!CI$53)*1000</f>
        <v>1.8544600938967135</v>
      </c>
      <c r="CJ25" s="3">
        <f>('Government Expenditures CANSIM '!CJ30/'Government Expenditures CANSIM '!CJ$53)*1000</f>
        <v>4.1102849489678102</v>
      </c>
      <c r="CK25" s="3">
        <f>('Government Expenditures CANSIM '!CK30/'Government Expenditures CANSIM '!CK$53)*1000</f>
        <v>6.1751152073732722</v>
      </c>
      <c r="CL25" s="3">
        <f>('Government Expenditures CANSIM '!CL30/'Government Expenditures CANSIM '!CL$53)*1000</f>
        <v>5.9982862039417313</v>
      </c>
      <c r="CM25" s="3">
        <f>('Government Expenditures CANSIM '!CM30/'Government Expenditures CANSIM '!CM$53)*1000</f>
        <v>5.8793691782716957</v>
      </c>
      <c r="CN25" s="3">
        <f>('Government Expenditures CANSIM '!CN30/'Government Expenditures CANSIM '!CN$53)*1000</f>
        <v>7.3108856088560881</v>
      </c>
      <c r="CO25" s="3">
        <f>('Government Expenditures CANSIM '!CO30/'Government Expenditures CANSIM '!CO$53)*1000</f>
        <v>6.7429789600519046</v>
      </c>
      <c r="CP25" s="3">
        <f>('Government Expenditures CANSIM '!CP30/'Government Expenditures CANSIM '!CP$53)*1000</f>
        <v>2.4554941682013505</v>
      </c>
      <c r="CQ25" s="3">
        <f>('Government Expenditures CANSIM '!CQ30/'Government Expenditures CANSIM '!CQ$53)*1000</f>
        <v>8.6076966875439584</v>
      </c>
      <c r="CR25" s="3">
        <f>('Government Expenditures CANSIM '!CR30/'Government Expenditures CANSIM '!CR$53)*1000</f>
        <v>5.0430139424503109</v>
      </c>
      <c r="CS25" s="3">
        <f>('Government Expenditures CANSIM '!CS30/'Government Expenditures CANSIM '!CS$53)*1000</f>
        <v>18.498685619705967</v>
      </c>
      <c r="CT25" s="3">
        <f>('Government Expenditures CANSIM '!CT30/'Government Expenditures CANSIM '!CT$53)*1000</f>
        <v>10.734193342888995</v>
      </c>
      <c r="CU25" s="3">
        <f>('Government Expenditures CANSIM '!CU30/'Government Expenditures CANSIM '!CU$53)*1000</f>
        <v>18.18637902922363</v>
      </c>
      <c r="CV25" s="3">
        <f>('Government Expenditures CANSIM '!CV30/'Government Expenditures CANSIM '!CV$53)*1000</f>
        <v>23.529772678467342</v>
      </c>
      <c r="CW25" s="1">
        <v>12031</v>
      </c>
      <c r="CX25" s="1">
        <v>10912</v>
      </c>
      <c r="CY25" s="1">
        <v>13025</v>
      </c>
      <c r="CZ25" s="1">
        <v>18071</v>
      </c>
      <c r="DA25" s="1">
        <v>17937</v>
      </c>
      <c r="DB25" s="1">
        <v>12474</v>
      </c>
      <c r="DC25" s="1">
        <v>12754</v>
      </c>
    </row>
    <row r="26" spans="1:107" x14ac:dyDescent="0.25">
      <c r="A26" t="s">
        <v>52</v>
      </c>
      <c r="B26" t="s">
        <v>31</v>
      </c>
      <c r="C26" s="3">
        <f>('Government Expenditures CANSIM '!C31/'Government Expenditures CANSIM '!C$53)*1000</f>
        <v>67.304958774527691</v>
      </c>
      <c r="D26" s="3">
        <f>('Government Expenditures CANSIM '!D31/'Government Expenditures CANSIM '!D$53)*1000</f>
        <v>70.79316313331708</v>
      </c>
      <c r="E26" s="3">
        <f>('Government Expenditures CANSIM '!E31/'Government Expenditures CANSIM '!E$53)*1000</f>
        <v>75.011925565860764</v>
      </c>
      <c r="F26" s="3">
        <f>('Government Expenditures CANSIM '!F31/'Government Expenditures CANSIM '!F$53)*1000</f>
        <v>78.733453083392078</v>
      </c>
      <c r="G26" s="3">
        <f>('Government Expenditures CANSIM '!G31/'Government Expenditures CANSIM '!G$53)*1000</f>
        <v>87.502593950413541</v>
      </c>
      <c r="H26" s="3">
        <f>('Government Expenditures CANSIM '!H31/'Government Expenditures CANSIM '!H$53)*1000</f>
        <v>91.473071440357629</v>
      </c>
      <c r="I26" s="3">
        <f>('Government Expenditures CANSIM '!I31/'Government Expenditures CANSIM '!I$53)*1000</f>
        <v>89.906284461621468</v>
      </c>
      <c r="J26" s="3">
        <f>('Government Expenditures CANSIM '!J31/'Government Expenditures CANSIM '!J$53)*1000</f>
        <v>73.108963293143717</v>
      </c>
      <c r="K26" s="3">
        <f>('Government Expenditures CANSIM '!K31/'Government Expenditures CANSIM '!K$53)*1000</f>
        <v>72.861082711823784</v>
      </c>
      <c r="L26" s="3">
        <f>('Government Expenditures CANSIM '!L31/'Government Expenditures CANSIM '!L$53)*1000</f>
        <v>77.556908767099856</v>
      </c>
      <c r="M26" s="3">
        <f>('Government Expenditures CANSIM '!M31/'Government Expenditures CANSIM '!M$53)*1000</f>
        <v>105.70475056405114</v>
      </c>
      <c r="N26" s="3">
        <f>('Government Expenditures CANSIM '!N31/'Government Expenditures CANSIM '!N$53)*1000</f>
        <v>124.88041567217688</v>
      </c>
      <c r="O26" s="3">
        <f>('Government Expenditures CANSIM '!O31/'Government Expenditures CANSIM '!O$53)*1000</f>
        <v>137.58329570488348</v>
      </c>
      <c r="P26" s="3">
        <f>('Government Expenditures CANSIM '!P31/'Government Expenditures CANSIM '!P$53)*1000</f>
        <v>153.65427449584035</v>
      </c>
      <c r="Q26" s="3">
        <f>('Government Expenditures CANSIM '!Q31/'Government Expenditures CANSIM '!Q$53)*1000</f>
        <v>85.646410691773482</v>
      </c>
      <c r="R26" s="3">
        <f>('Government Expenditures CANSIM '!R31/'Government Expenditures CANSIM '!R$53)*1000</f>
        <v>105.06972690296338</v>
      </c>
      <c r="S26" s="3">
        <f>('Government Expenditures CANSIM '!S31/'Government Expenditures CANSIM '!S$53)*1000</f>
        <v>102.33659751999073</v>
      </c>
      <c r="T26" s="3">
        <f>('Government Expenditures CANSIM '!T31/'Government Expenditures CANSIM '!T$53)*1000</f>
        <v>104.78214511086773</v>
      </c>
      <c r="U26" s="3">
        <f>('Government Expenditures CANSIM '!U31/'Government Expenditures CANSIM '!U$53)*1000</f>
        <v>120.75288103346864</v>
      </c>
      <c r="V26" s="3">
        <f>('Government Expenditures CANSIM '!V31/'Government Expenditures CANSIM '!V$53)*1000</f>
        <v>123.52521459614123</v>
      </c>
      <c r="W26" s="3">
        <f>('Government Expenditures CANSIM '!W31/'Government Expenditures CANSIM '!W$53)*1000</f>
        <v>129.98691838645803</v>
      </c>
      <c r="X26" s="3">
        <f>('Government Expenditures CANSIM '!X31/'Government Expenditures CANSIM '!X$53)*1000</f>
        <v>60.793395022165534</v>
      </c>
      <c r="Y26" s="3">
        <f>('Government Expenditures CANSIM '!Y31/'Government Expenditures CANSIM '!Y$53)*1000</f>
        <v>64.476238314972164</v>
      </c>
      <c r="Z26" s="3">
        <f>('Government Expenditures CANSIM '!Z31/'Government Expenditures CANSIM '!Z$53)*1000</f>
        <v>74.776688139576038</v>
      </c>
      <c r="AA26" s="3">
        <f>('Government Expenditures CANSIM '!AA31/'Government Expenditures CANSIM '!AA$53)*1000</f>
        <v>80.152940348572642</v>
      </c>
      <c r="AB26" s="3">
        <f>('Government Expenditures CANSIM '!AB31/'Government Expenditures CANSIM '!AB$53)*1000</f>
        <v>88.386989835474779</v>
      </c>
      <c r="AC26" s="3">
        <f>('Government Expenditures CANSIM '!AC31/'Government Expenditures CANSIM '!AC$53)*1000</f>
        <v>98.301415647234691</v>
      </c>
      <c r="AD26" s="3">
        <f>('Government Expenditures CANSIM '!AD31/'Government Expenditures CANSIM '!AD$53)*1000</f>
        <v>102.00509908250622</v>
      </c>
      <c r="AE26" s="3">
        <f>('Government Expenditures CANSIM '!AE31/'Government Expenditures CANSIM '!AE$53)*1000</f>
        <v>69.49446320657664</v>
      </c>
      <c r="AF26" s="3">
        <f>('Government Expenditures CANSIM '!AF31/'Government Expenditures CANSIM '!AF$53)*1000</f>
        <v>76.336468651048349</v>
      </c>
      <c r="AG26" s="3">
        <f>('Government Expenditures CANSIM '!AG31/'Government Expenditures CANSIM '!AG$53)*1000</f>
        <v>74.737620261557609</v>
      </c>
      <c r="AH26" s="3">
        <f>('Government Expenditures CANSIM '!AH31/'Government Expenditures CANSIM '!AH$53)*1000</f>
        <v>82.937578206622391</v>
      </c>
      <c r="AI26" s="3">
        <f>('Government Expenditures CANSIM '!AI31/'Government Expenditures CANSIM '!AI$53)*1000</f>
        <v>90.202607075350841</v>
      </c>
      <c r="AJ26" s="3">
        <f>('Government Expenditures CANSIM '!AJ31/'Government Expenditures CANSIM '!AJ$53)*1000</f>
        <v>105.95318907932631</v>
      </c>
      <c r="AK26" s="3">
        <f>('Government Expenditures CANSIM '!AK31/'Government Expenditures CANSIM '!AK$53)*1000</f>
        <v>107.06894804495197</v>
      </c>
      <c r="AL26" s="3">
        <f>('Government Expenditures CANSIM '!AL31/'Government Expenditures CANSIM '!AL$53)*1000</f>
        <v>97.256348158962766</v>
      </c>
      <c r="AM26" s="3">
        <f>('Government Expenditures CANSIM '!AM31/'Government Expenditures CANSIM '!AM$53)*1000</f>
        <v>96.316147773432476</v>
      </c>
      <c r="AN26" s="3">
        <f>('Government Expenditures CANSIM '!AN31/'Government Expenditures CANSIM '!AN$53)*1000</f>
        <v>102.00269710014251</v>
      </c>
      <c r="AO26" s="3">
        <f>('Government Expenditures CANSIM '!AO31/'Government Expenditures CANSIM '!AO$53)*1000</f>
        <v>105.62809111046877</v>
      </c>
      <c r="AP26" s="3">
        <f>('Government Expenditures CANSIM '!AP31/'Government Expenditures CANSIM '!AP$53)*1000</f>
        <v>117.51174717103372</v>
      </c>
      <c r="AQ26" s="3">
        <f>('Government Expenditures CANSIM '!AQ31/'Government Expenditures CANSIM '!AQ$53)*1000</f>
        <v>121.32869948368436</v>
      </c>
      <c r="AR26" s="3">
        <f>('Government Expenditures CANSIM '!AR31/'Government Expenditures CANSIM '!AR$53)*1000</f>
        <v>125.16206335964978</v>
      </c>
      <c r="AS26" s="3">
        <f>('Government Expenditures CANSIM '!AS31/'Government Expenditures CANSIM '!AS$53)*1000</f>
        <v>48.094497698210674</v>
      </c>
      <c r="AT26" s="3">
        <f>('Government Expenditures CANSIM '!AT31/'Government Expenditures CANSIM '!AT$53)*1000</f>
        <v>52.298440993974786</v>
      </c>
      <c r="AU26" s="3">
        <f>('Government Expenditures CANSIM '!AU31/'Government Expenditures CANSIM '!AU$53)*1000</f>
        <v>51.004803944363417</v>
      </c>
      <c r="AV26" s="3">
        <f>('Government Expenditures CANSIM '!AV31/'Government Expenditures CANSIM '!AV$53)*1000</f>
        <v>55.521700651356774</v>
      </c>
      <c r="AW26" s="3">
        <f>('Government Expenditures CANSIM '!AW31/'Government Expenditures CANSIM '!AW$53)*1000</f>
        <v>58.364850981675708</v>
      </c>
      <c r="AX26" s="3">
        <f>('Government Expenditures CANSIM '!AX31/'Government Expenditures CANSIM '!AX$53)*1000</f>
        <v>68.826428176074927</v>
      </c>
      <c r="AY26" s="3">
        <f>('Government Expenditures CANSIM '!AY31/'Government Expenditures CANSIM '!AY$53)*1000</f>
        <v>62.982864356962359</v>
      </c>
      <c r="AZ26" s="3">
        <f>('Government Expenditures CANSIM '!AZ31/'Government Expenditures CANSIM '!AZ$53)*1000</f>
        <v>96.10895877950766</v>
      </c>
      <c r="BA26" s="3">
        <f>('Government Expenditures CANSIM '!BA31/'Government Expenditures CANSIM '!BA$53)*1000</f>
        <v>95.267967795110621</v>
      </c>
      <c r="BB26" s="3">
        <f>('Government Expenditures CANSIM '!BB31/'Government Expenditures CANSIM '!BB$53)*1000</f>
        <v>105.04352165558822</v>
      </c>
      <c r="BC26" s="3">
        <f>('Government Expenditures CANSIM '!BC31/'Government Expenditures CANSIM '!BC$53)*1000</f>
        <v>110.42852000993611</v>
      </c>
      <c r="BD26" s="3">
        <f>('Government Expenditures CANSIM '!BD31/'Government Expenditures CANSIM '!BD$53)*1000</f>
        <v>144.74660999065955</v>
      </c>
      <c r="BE26" s="3">
        <f>('Government Expenditures CANSIM '!BE31/'Government Expenditures CANSIM '!BE$53)*1000</f>
        <v>116.99609692972386</v>
      </c>
      <c r="BF26" s="3">
        <f>('Government Expenditures CANSIM '!BF31/'Government Expenditures CANSIM '!BF$53)*1000</f>
        <v>118.50836866475365</v>
      </c>
      <c r="BG26" s="3">
        <f>('Government Expenditures CANSIM '!BG31/'Government Expenditures CANSIM '!BG$53)*1000</f>
        <v>94.687199539134426</v>
      </c>
      <c r="BH26" s="3">
        <f>('Government Expenditures CANSIM '!BH31/'Government Expenditures CANSIM '!BH$53)*1000</f>
        <v>106.53044321421301</v>
      </c>
      <c r="BI26" s="3">
        <f>('Government Expenditures CANSIM '!BI31/'Government Expenditures CANSIM '!BI$53)*1000</f>
        <v>111.42727730246602</v>
      </c>
      <c r="BJ26" s="3">
        <f>('Government Expenditures CANSIM '!BJ31/'Government Expenditures CANSIM '!BJ$53)*1000</f>
        <v>114.48392343552545</v>
      </c>
      <c r="BK26" s="3">
        <f>('Government Expenditures CANSIM '!BK31/'Government Expenditures CANSIM '!BK$53)*1000</f>
        <v>138.81143933754188</v>
      </c>
      <c r="BL26" s="3">
        <f>('Government Expenditures CANSIM '!BL31/'Government Expenditures CANSIM '!BL$53)*1000</f>
        <v>131.64583587247543</v>
      </c>
      <c r="BM26" s="3">
        <f>('Government Expenditures CANSIM '!BM31/'Government Expenditures CANSIM '!BM$53)*1000</f>
        <v>148.00172783839494</v>
      </c>
      <c r="BN26" s="3">
        <f>('Government Expenditures CANSIM '!BN31/'Government Expenditures CANSIM '!BN$53)*1000</f>
        <v>62.366932500592981</v>
      </c>
      <c r="BO26" s="3">
        <f>('Government Expenditures CANSIM '!BO31/'Government Expenditures CANSIM '!BO$53)*1000</f>
        <v>68.027658284208201</v>
      </c>
      <c r="BP26" s="3">
        <f>('Government Expenditures CANSIM '!BP31/'Government Expenditures CANSIM '!BP$53)*1000</f>
        <v>92.992647289034025</v>
      </c>
      <c r="BQ26" s="3">
        <f>('Government Expenditures CANSIM '!BQ31/'Government Expenditures CANSIM '!BQ$53)*1000</f>
        <v>95.132333401725703</v>
      </c>
      <c r="BR26" s="3">
        <f>('Government Expenditures CANSIM '!BR31/'Government Expenditures CANSIM '!BR$53)*1000</f>
        <v>92.832769943886817</v>
      </c>
      <c r="BS26" s="3">
        <f>('Government Expenditures CANSIM '!BS31/'Government Expenditures CANSIM '!BS$53)*1000</f>
        <v>103.84787377470066</v>
      </c>
      <c r="BT26" s="3">
        <f>('Government Expenditures CANSIM '!BT31/'Government Expenditures CANSIM '!BT$53)*1000</f>
        <v>101.61440784387915</v>
      </c>
      <c r="BU26" s="3">
        <f>('Government Expenditures CANSIM '!BU31/'Government Expenditures CANSIM '!BU$53)*1000</f>
        <v>55.021939724794528</v>
      </c>
      <c r="BV26" s="3">
        <f>('Government Expenditures CANSIM '!BV31/'Government Expenditures CANSIM '!BV$53)*1000</f>
        <v>60.839083936548093</v>
      </c>
      <c r="BW26" s="3">
        <f>('Government Expenditures CANSIM '!BW31/'Government Expenditures CANSIM '!BW$53)*1000</f>
        <v>60.851579409455816</v>
      </c>
      <c r="BX26" s="3">
        <f>('Government Expenditures CANSIM '!BX31/'Government Expenditures CANSIM '!BX$53)*1000</f>
        <v>58.479030334806453</v>
      </c>
      <c r="BY26" s="3">
        <f>('Government Expenditures CANSIM '!BY31/'Government Expenditures CANSIM '!BY$53)*1000</f>
        <v>76.577773303279628</v>
      </c>
      <c r="BZ26" s="3">
        <f>('Government Expenditures CANSIM '!BZ31/'Government Expenditures CANSIM '!BZ$53)*1000</f>
        <v>62.559204439482265</v>
      </c>
      <c r="CA26" s="3">
        <f>('Government Expenditures CANSIM '!CA31/'Government Expenditures CANSIM '!CA$53)*1000</f>
        <v>54.22575096825625</v>
      </c>
      <c r="CB26" s="3">
        <f>('Government Expenditures CANSIM '!CB31/'Government Expenditures CANSIM '!CB$53)*1000</f>
        <v>415.20959245014706</v>
      </c>
      <c r="CC26" s="3">
        <f>('Government Expenditures CANSIM '!CC31/'Government Expenditures CANSIM '!CC$53)*1000</f>
        <v>491.05070735972021</v>
      </c>
      <c r="CD26" s="3">
        <f>('Government Expenditures CANSIM '!CD31/'Government Expenditures CANSIM '!CD$53)*1000</f>
        <v>450.441978559338</v>
      </c>
      <c r="CE26" s="3">
        <f>('Government Expenditures CANSIM '!CE31/'Government Expenditures CANSIM '!CE$53)*1000</f>
        <v>531.73029251363414</v>
      </c>
      <c r="CF26" s="3">
        <f>('Government Expenditures CANSIM '!CF31/'Government Expenditures CANSIM '!CF$53)*1000</f>
        <v>524.60527124162923</v>
      </c>
      <c r="CG26" s="3">
        <f>('Government Expenditures CANSIM '!CG31/'Government Expenditures CANSIM '!CG$53)*1000</f>
        <v>549.07354230269323</v>
      </c>
      <c r="CH26" s="3">
        <f>('Government Expenditures CANSIM '!CH31/'Government Expenditures CANSIM '!CH$53)*1000</f>
        <v>627.87939877264239</v>
      </c>
      <c r="CI26" s="3">
        <f>('Government Expenditures CANSIM '!CI31/'Government Expenditures CANSIM '!CI$53)*1000</f>
        <v>225.82159624413146</v>
      </c>
      <c r="CJ26" s="3">
        <f>('Government Expenditures CANSIM '!CJ31/'Government Expenditures CANSIM '!CJ$53)*1000</f>
        <v>248.55678197016579</v>
      </c>
      <c r="CK26" s="3">
        <f>('Government Expenditures CANSIM '!CK31/'Government Expenditures CANSIM '!CK$53)*1000</f>
        <v>209.60829493087556</v>
      </c>
      <c r="CL26" s="3">
        <f>('Government Expenditures CANSIM '!CL31/'Government Expenditures CANSIM '!CL$53)*1000</f>
        <v>232.68255401931495</v>
      </c>
      <c r="CM26" s="3">
        <f>('Government Expenditures CANSIM '!CM31/'Government Expenditures CANSIM '!CM$53)*1000</f>
        <v>235.22087983030525</v>
      </c>
      <c r="CN26" s="3">
        <f>('Government Expenditures CANSIM '!CN31/'Government Expenditures CANSIM '!CN$53)*1000</f>
        <v>201.01476014760146</v>
      </c>
      <c r="CO26" s="3">
        <f>('Government Expenditures CANSIM '!CO31/'Government Expenditures CANSIM '!CO$53)*1000</f>
        <v>230.72110482899251</v>
      </c>
      <c r="CP26" s="3" t="s">
        <v>53</v>
      </c>
      <c r="CQ26" s="3" t="s">
        <v>53</v>
      </c>
      <c r="CR26" s="3">
        <f>('Government Expenditures CANSIM '!CR31/'Government Expenditures CANSIM '!CR$53)*1000</f>
        <v>134.34852829691158</v>
      </c>
      <c r="CS26" s="3">
        <f>('Government Expenditures CANSIM '!CS31/'Government Expenditures CANSIM '!CS$53)*1000</f>
        <v>155.64858988089441</v>
      </c>
      <c r="CT26" s="3">
        <f>('Government Expenditures CANSIM '!CT31/'Government Expenditures CANSIM '!CT$53)*1000</f>
        <v>171.55598025163243</v>
      </c>
      <c r="CU26" s="3">
        <f>('Government Expenditures CANSIM '!CU31/'Government Expenditures CANSIM '!CU$53)*1000</f>
        <v>239.55850997115263</v>
      </c>
      <c r="CV26" s="3">
        <f>('Government Expenditures CANSIM '!CV31/'Government Expenditures CANSIM '!CV$53)*1000</f>
        <v>275.54682946283401</v>
      </c>
      <c r="CW26" t="s">
        <v>53</v>
      </c>
      <c r="CX26" t="s">
        <v>53</v>
      </c>
      <c r="CY26" t="s">
        <v>53</v>
      </c>
      <c r="CZ26" t="s">
        <v>53</v>
      </c>
      <c r="DA26" t="s">
        <v>53</v>
      </c>
      <c r="DB26" t="s">
        <v>53</v>
      </c>
      <c r="DC26" t="s">
        <v>53</v>
      </c>
    </row>
    <row r="27" spans="1:107" x14ac:dyDescent="0.25">
      <c r="B27" t="s">
        <v>32</v>
      </c>
      <c r="C27" s="3">
        <f>('Government Expenditures CANSIM '!C32/'Government Expenditures CANSIM '!C$53)*1000</f>
        <v>24.835175850558596</v>
      </c>
      <c r="D27" s="3">
        <f>('Government Expenditures CANSIM '!D32/'Government Expenditures CANSIM '!D$53)*1000</f>
        <v>25.568448737197155</v>
      </c>
      <c r="E27" s="3">
        <f>('Government Expenditures CANSIM '!E32/'Government Expenditures CANSIM '!E$53)*1000</f>
        <v>27.607177117378363</v>
      </c>
      <c r="F27" s="3">
        <f>('Government Expenditures CANSIM '!F32/'Government Expenditures CANSIM '!F$53)*1000</f>
        <v>29.204044042133699</v>
      </c>
      <c r="G27" s="3">
        <f>('Government Expenditures CANSIM '!G32/'Government Expenditures CANSIM '!G$53)*1000</f>
        <v>29.555239171729781</v>
      </c>
      <c r="H27" s="3">
        <f>('Government Expenditures CANSIM '!H32/'Government Expenditures CANSIM '!H$53)*1000</f>
        <v>31.174491575480317</v>
      </c>
      <c r="I27" s="3">
        <f>('Government Expenditures CANSIM '!I32/'Government Expenditures CANSIM '!I$53)*1000</f>
        <v>33.177718149823242</v>
      </c>
      <c r="J27" s="3">
        <f>('Government Expenditures CANSIM '!J32/'Government Expenditures CANSIM '!J$53)*1000</f>
        <v>40.475717462711614</v>
      </c>
      <c r="K27" s="3">
        <f>('Government Expenditures CANSIM '!K32/'Government Expenditures CANSIM '!K$53)*1000</f>
        <v>41.121094346405165</v>
      </c>
      <c r="L27" s="3">
        <f>('Government Expenditures CANSIM '!L32/'Government Expenditures CANSIM '!L$53)*1000</f>
        <v>42.134263471843092</v>
      </c>
      <c r="M27" s="3">
        <f>('Government Expenditures CANSIM '!M32/'Government Expenditures CANSIM '!M$53)*1000</f>
        <v>49.710923790423671</v>
      </c>
      <c r="N27" s="3">
        <f>('Government Expenditures CANSIM '!N32/'Government Expenditures CANSIM '!N$53)*1000</f>
        <v>53.025704491656107</v>
      </c>
      <c r="O27" s="3">
        <f>('Government Expenditures CANSIM '!O32/'Government Expenditures CANSIM '!O$53)*1000</f>
        <v>56.915718136521882</v>
      </c>
      <c r="P27" s="3">
        <f>('Government Expenditures CANSIM '!P32/'Government Expenditures CANSIM '!P$53)*1000</f>
        <v>64.305632693502289</v>
      </c>
      <c r="Q27" s="3">
        <f>('Government Expenditures CANSIM '!Q32/'Government Expenditures CANSIM '!Q$53)*1000</f>
        <v>35.576089253572547</v>
      </c>
      <c r="R27" s="3">
        <f>('Government Expenditures CANSIM '!R32/'Government Expenditures CANSIM '!R$53)*1000</f>
        <v>42.569726902963396</v>
      </c>
      <c r="S27" s="3">
        <f>('Government Expenditures CANSIM '!S32/'Government Expenditures CANSIM '!S$53)*1000</f>
        <v>43.726098041488008</v>
      </c>
      <c r="T27" s="3">
        <f>('Government Expenditures CANSIM '!T32/'Government Expenditures CANSIM '!T$53)*1000</f>
        <v>48.169612742715806</v>
      </c>
      <c r="U27" s="3">
        <f>('Government Expenditures CANSIM '!U32/'Government Expenditures CANSIM '!U$53)*1000</f>
        <v>49.255324556498756</v>
      </c>
      <c r="V27" s="3">
        <f>('Government Expenditures CANSIM '!V32/'Government Expenditures CANSIM '!V$53)*1000</f>
        <v>55.301299468825</v>
      </c>
      <c r="W27" s="3">
        <f>('Government Expenditures CANSIM '!W32/'Government Expenditures CANSIM '!W$53)*1000</f>
        <v>56.150860312672009</v>
      </c>
      <c r="X27" s="3">
        <f>('Government Expenditures CANSIM '!X32/'Government Expenditures CANSIM '!X$53)*1000</f>
        <v>25.277349136253264</v>
      </c>
      <c r="Y27" s="3">
        <f>('Government Expenditures CANSIM '!Y32/'Government Expenditures CANSIM '!Y$53)*1000</f>
        <v>23.875555517716968</v>
      </c>
      <c r="Z27" s="3">
        <f>('Government Expenditures CANSIM '!Z32/'Government Expenditures CANSIM '!Z$53)*1000</f>
        <v>27.96489275273316</v>
      </c>
      <c r="AA27" s="3">
        <f>('Government Expenditures CANSIM '!AA32/'Government Expenditures CANSIM '!AA$53)*1000</f>
        <v>28.151729108779143</v>
      </c>
      <c r="AB27" s="3">
        <f>('Government Expenditures CANSIM '!AB32/'Government Expenditures CANSIM '!AB$53)*1000</f>
        <v>32.511509279607324</v>
      </c>
      <c r="AC27" s="3">
        <f>('Government Expenditures CANSIM '!AC32/'Government Expenditures CANSIM '!AC$53)*1000</f>
        <v>31.41157627388484</v>
      </c>
      <c r="AD27" s="3">
        <f>('Government Expenditures CANSIM '!AD32/'Government Expenditures CANSIM '!AD$53)*1000</f>
        <v>33.14616801391589</v>
      </c>
      <c r="AE27" s="3">
        <f>('Government Expenditures CANSIM '!AE32/'Government Expenditures CANSIM '!AE$53)*1000</f>
        <v>31.347364235476842</v>
      </c>
      <c r="AF27" s="3">
        <f>('Government Expenditures CANSIM '!AF32/'Government Expenditures CANSIM '!AF$53)*1000</f>
        <v>33.687429862333353</v>
      </c>
      <c r="AG27" s="3">
        <f>('Government Expenditures CANSIM '!AG32/'Government Expenditures CANSIM '!AG$53)*1000</f>
        <v>32.402611030977589</v>
      </c>
      <c r="AH27" s="3">
        <f>('Government Expenditures CANSIM '!AH32/'Government Expenditures CANSIM '!AH$53)*1000</f>
        <v>34.458525175658949</v>
      </c>
      <c r="AI27" s="3">
        <f>('Government Expenditures CANSIM '!AI32/'Government Expenditures CANSIM '!AI$53)*1000</f>
        <v>37.244125226546181</v>
      </c>
      <c r="AJ27" s="3">
        <f>('Government Expenditures CANSIM '!AJ32/'Government Expenditures CANSIM '!AJ$53)*1000</f>
        <v>38.679729058466116</v>
      </c>
      <c r="AK27" s="3">
        <f>('Government Expenditures CANSIM '!AK32/'Government Expenditures CANSIM '!AK$53)*1000</f>
        <v>42.295814687795016</v>
      </c>
      <c r="AL27" s="3">
        <f>('Government Expenditures CANSIM '!AL32/'Government Expenditures CANSIM '!AL$53)*1000</f>
        <v>23.429306310266984</v>
      </c>
      <c r="AM27" s="3">
        <f>('Government Expenditures CANSIM '!AM32/'Government Expenditures CANSIM '!AM$53)*1000</f>
        <v>25.810586828635849</v>
      </c>
      <c r="AN27" s="3">
        <f>('Government Expenditures CANSIM '!AN32/'Government Expenditures CANSIM '!AN$53)*1000</f>
        <v>27.112134892994451</v>
      </c>
      <c r="AO27" s="3">
        <f>('Government Expenditures CANSIM '!AO32/'Government Expenditures CANSIM '!AO$53)*1000</f>
        <v>29.47733257721536</v>
      </c>
      <c r="AP27" s="3">
        <f>('Government Expenditures CANSIM '!AP32/'Government Expenditures CANSIM '!AP$53)*1000</f>
        <v>31.314783626910785</v>
      </c>
      <c r="AQ27" s="3">
        <f>('Government Expenditures CANSIM '!AQ32/'Government Expenditures CANSIM '!AQ$53)*1000</f>
        <v>33.451326863551593</v>
      </c>
      <c r="AR27" s="3">
        <f>('Government Expenditures CANSIM '!AR32/'Government Expenditures CANSIM '!AR$53)*1000</f>
        <v>29.882896194154998</v>
      </c>
      <c r="AS27" s="3">
        <f>('Government Expenditures CANSIM '!AS32/'Government Expenditures CANSIM '!AS$53)*1000</f>
        <v>19.091486764558283</v>
      </c>
      <c r="AT27" s="3">
        <f>('Government Expenditures CANSIM '!AT32/'Government Expenditures CANSIM '!AT$53)*1000</f>
        <v>19.210064769811307</v>
      </c>
      <c r="AU27" s="3">
        <f>('Government Expenditures CANSIM '!AU32/'Government Expenditures CANSIM '!AU$53)*1000</f>
        <v>20.061039234593508</v>
      </c>
      <c r="AV27" s="3">
        <f>('Government Expenditures CANSIM '!AV32/'Government Expenditures CANSIM '!AV$53)*1000</f>
        <v>20.765561001298543</v>
      </c>
      <c r="AW27" s="3">
        <f>('Government Expenditures CANSIM '!AW32/'Government Expenditures CANSIM '!AW$53)*1000</f>
        <v>21.300284547998615</v>
      </c>
      <c r="AX27" s="3">
        <f>('Government Expenditures CANSIM '!AX32/'Government Expenditures CANSIM '!AX$53)*1000</f>
        <v>22.76928708419079</v>
      </c>
      <c r="AY27" s="3">
        <f>('Government Expenditures CANSIM '!AY32/'Government Expenditures CANSIM '!AY$53)*1000</f>
        <v>24.094298158727128</v>
      </c>
      <c r="AZ27" s="3">
        <f>('Government Expenditures CANSIM '!AZ32/'Government Expenditures CANSIM '!AZ$53)*1000</f>
        <v>41.009078752419221</v>
      </c>
      <c r="BA27" s="3">
        <f>('Government Expenditures CANSIM '!BA32/'Government Expenditures CANSIM '!BA$53)*1000</f>
        <v>42.025573668769674</v>
      </c>
      <c r="BB27" s="3">
        <f>('Government Expenditures CANSIM '!BB32/'Government Expenditures CANSIM '!BB$53)*1000</f>
        <v>44.004569434354266</v>
      </c>
      <c r="BC27" s="3">
        <f>('Government Expenditures CANSIM '!BC32/'Government Expenditures CANSIM '!BC$53)*1000</f>
        <v>45.210981765213823</v>
      </c>
      <c r="BD27" s="3">
        <f>('Government Expenditures CANSIM '!BD32/'Government Expenditures CANSIM '!BD$53)*1000</f>
        <v>45.832068744319862</v>
      </c>
      <c r="BE27" s="3">
        <f>('Government Expenditures CANSIM '!BE32/'Government Expenditures CANSIM '!BE$53)*1000</f>
        <v>47.35697439001482</v>
      </c>
      <c r="BF27" s="3">
        <f>('Government Expenditures CANSIM '!BF32/'Government Expenditures CANSIM '!BF$53)*1000</f>
        <v>47.829806810772531</v>
      </c>
      <c r="BG27" s="3">
        <f>('Government Expenditures CANSIM '!BG32/'Government Expenditures CANSIM '!BG$53)*1000</f>
        <v>29.400252512580465</v>
      </c>
      <c r="BH27" s="3">
        <f>('Government Expenditures CANSIM '!BH32/'Government Expenditures CANSIM '!BH$53)*1000</f>
        <v>32.542417749024096</v>
      </c>
      <c r="BI27" s="3">
        <f>('Government Expenditures CANSIM '!BI32/'Government Expenditures CANSIM '!BI$53)*1000</f>
        <v>35.340714645193763</v>
      </c>
      <c r="BJ27" s="3">
        <f>('Government Expenditures CANSIM '!BJ32/'Government Expenditures CANSIM '!BJ$53)*1000</f>
        <v>37.089066565623376</v>
      </c>
      <c r="BK27" s="3">
        <f>('Government Expenditures CANSIM '!BK32/'Government Expenditures CANSIM '!BK$53)*1000</f>
        <v>37.802144726101353</v>
      </c>
      <c r="BL27" s="3">
        <f>('Government Expenditures CANSIM '!BL32/'Government Expenditures CANSIM '!BL$53)*1000</f>
        <v>43.999237274475036</v>
      </c>
      <c r="BM27" s="3">
        <f>('Government Expenditures CANSIM '!BM32/'Government Expenditures CANSIM '!BM$53)*1000</f>
        <v>50.538306699045926</v>
      </c>
      <c r="BN27" s="3">
        <f>('Government Expenditures CANSIM '!BN32/'Government Expenditures CANSIM '!BN$53)*1000</f>
        <v>26.274047184082008</v>
      </c>
      <c r="BO27" s="3">
        <f>('Government Expenditures CANSIM '!BO32/'Government Expenditures CANSIM '!BO$53)*1000</f>
        <v>25.68525085004082</v>
      </c>
      <c r="BP27" s="3">
        <f>('Government Expenditures CANSIM '!BP32/'Government Expenditures CANSIM '!BP$53)*1000</f>
        <v>31.903191312578119</v>
      </c>
      <c r="BQ27" s="3">
        <f>('Government Expenditures CANSIM '!BQ32/'Government Expenditures CANSIM '!BQ$53)*1000</f>
        <v>37.596516548324473</v>
      </c>
      <c r="BR27" s="3">
        <f>('Government Expenditures CANSIM '!BR32/'Government Expenditures CANSIM '!BR$53)*1000</f>
        <v>30.677430397760823</v>
      </c>
      <c r="BS27" s="3">
        <f>('Government Expenditures CANSIM '!BS32/'Government Expenditures CANSIM '!BS$53)*1000</f>
        <v>32.475438393528549</v>
      </c>
      <c r="BT27" s="3">
        <f>('Government Expenditures CANSIM '!BT32/'Government Expenditures CANSIM '!BT$53)*1000</f>
        <v>48.8551767927989</v>
      </c>
      <c r="BU27" s="3">
        <f>('Government Expenditures CANSIM '!BU32/'Government Expenditures CANSIM '!BU$53)*1000</f>
        <v>33.583126317438165</v>
      </c>
      <c r="BV27" s="3">
        <f>('Government Expenditures CANSIM '!BV32/'Government Expenditures CANSIM '!BV$53)*1000</f>
        <v>33.624334671029885</v>
      </c>
      <c r="BW27" s="3">
        <f>('Government Expenditures CANSIM '!BW32/'Government Expenditures CANSIM '!BW$53)*1000</f>
        <v>37.222757909678165</v>
      </c>
      <c r="BX27" s="3">
        <f>('Government Expenditures CANSIM '!BX32/'Government Expenditures CANSIM '!BX$53)*1000</f>
        <v>36.44024202966952</v>
      </c>
      <c r="BY27" s="3">
        <f>('Government Expenditures CANSIM '!BY32/'Government Expenditures CANSIM '!BY$53)*1000</f>
        <v>37.542204771679408</v>
      </c>
      <c r="BZ27" s="3">
        <f>('Government Expenditures CANSIM '!BZ32/'Government Expenditures CANSIM '!BZ$53)*1000</f>
        <v>37.506644692431216</v>
      </c>
      <c r="CA27" s="3">
        <f>('Government Expenditures CANSIM '!CA32/'Government Expenditures CANSIM '!CA$53)*1000</f>
        <v>37.936916988662979</v>
      </c>
      <c r="CB27" s="3">
        <f>('Government Expenditures CANSIM '!CB32/'Government Expenditures CANSIM '!CB$53)*1000</f>
        <v>79.861672214860548</v>
      </c>
      <c r="CC27" s="3">
        <f>('Government Expenditures CANSIM '!CC32/'Government Expenditures CANSIM '!CC$53)*1000</f>
        <v>81.449690033381032</v>
      </c>
      <c r="CD27" s="3">
        <f>('Government Expenditures CANSIM '!CD32/'Government Expenditures CANSIM '!CD$53)*1000</f>
        <v>76.923076923076934</v>
      </c>
      <c r="CE27" s="3">
        <f>('Government Expenditures CANSIM '!CE32/'Government Expenditures CANSIM '!CE$53)*1000</f>
        <v>77.931333663857217</v>
      </c>
      <c r="CF27" s="3">
        <f>('Government Expenditures CANSIM '!CF32/'Government Expenditures CANSIM '!CF$53)*1000</f>
        <v>82.447625483811521</v>
      </c>
      <c r="CG27" s="3">
        <f>('Government Expenditures CANSIM '!CG32/'Government Expenditures CANSIM '!CG$53)*1000</f>
        <v>90.92283045673004</v>
      </c>
      <c r="CH27" s="3">
        <f>('Government Expenditures CANSIM '!CH32/'Government Expenditures CANSIM '!CH$53)*1000</f>
        <v>84.343778719871935</v>
      </c>
      <c r="CI27" s="3">
        <f>('Government Expenditures CANSIM '!CI32/'Government Expenditures CANSIM '!CI$53)*1000</f>
        <v>47.72300469483568</v>
      </c>
      <c r="CJ27" s="3">
        <f>('Government Expenditures CANSIM '!CJ32/'Government Expenditures CANSIM '!CJ$53)*1000</f>
        <v>47.914838590495542</v>
      </c>
      <c r="CK27" s="3">
        <f>('Government Expenditures CANSIM '!CK32/'Government Expenditures CANSIM '!CK$53)*1000</f>
        <v>49.631336405529957</v>
      </c>
      <c r="CL27" s="3">
        <f>('Government Expenditures CANSIM '!CL32/'Government Expenditures CANSIM '!CL$53)*1000</f>
        <v>46.272493573264782</v>
      </c>
      <c r="CM27" s="3">
        <f>('Government Expenditures CANSIM '!CM32/'Government Expenditures CANSIM '!CM$53)*1000</f>
        <v>48.97168680254542</v>
      </c>
      <c r="CN27" s="3">
        <f>('Government Expenditures CANSIM '!CN32/'Government Expenditures CANSIM '!CN$53)*1000</f>
        <v>51.268450184501845</v>
      </c>
      <c r="CO27" s="3">
        <f>('Government Expenditures CANSIM '!CO32/'Government Expenditures CANSIM '!CO$53)*1000</f>
        <v>55.102419130595976</v>
      </c>
      <c r="CP27" s="3" t="s">
        <v>53</v>
      </c>
      <c r="CQ27" s="3" t="s">
        <v>53</v>
      </c>
      <c r="CR27" s="3">
        <f>('Government Expenditures CANSIM '!CR32/'Government Expenditures CANSIM '!CR$53)*1000</f>
        <v>44.892712350440029</v>
      </c>
      <c r="CS27" s="3">
        <f>('Government Expenditures CANSIM '!CS32/'Government Expenditures CANSIM '!CS$53)*1000</f>
        <v>37.549086424561061</v>
      </c>
      <c r="CT27" s="3">
        <f>('Government Expenditures CANSIM '!CT32/'Government Expenditures CANSIM '!CT$53)*1000</f>
        <v>38.381907947125335</v>
      </c>
      <c r="CU27" s="3">
        <f>('Government Expenditures CANSIM '!CU32/'Government Expenditures CANSIM '!CU$53)*1000</f>
        <v>55.468456039132072</v>
      </c>
      <c r="CV27" s="3">
        <f>('Government Expenditures CANSIM '!CV32/'Government Expenditures CANSIM '!CV$53)*1000</f>
        <v>57.520630732889529</v>
      </c>
      <c r="CW27" t="s">
        <v>53</v>
      </c>
      <c r="CX27" t="s">
        <v>53</v>
      </c>
      <c r="CY27" t="s">
        <v>53</v>
      </c>
      <c r="CZ27" t="s">
        <v>53</v>
      </c>
      <c r="DA27" t="s">
        <v>53</v>
      </c>
      <c r="DB27" t="s">
        <v>53</v>
      </c>
      <c r="DC27" t="s">
        <v>53</v>
      </c>
    </row>
    <row r="28" spans="1:107" x14ac:dyDescent="0.25">
      <c r="B28" t="s">
        <v>33</v>
      </c>
      <c r="C28" s="3">
        <f>('Government Expenditures CANSIM '!C33/'Government Expenditures CANSIM '!C$53)*1000</f>
        <v>0.67036345688987509</v>
      </c>
      <c r="D28" s="3">
        <f>('Government Expenditures CANSIM '!D33/'Government Expenditures CANSIM '!D$53)*1000</f>
        <v>1.0327277258403122</v>
      </c>
      <c r="E28" s="3">
        <f>('Government Expenditures CANSIM '!E33/'Government Expenditures CANSIM '!E$53)*1000</f>
        <v>1.3354834966016518</v>
      </c>
      <c r="F28" s="3">
        <f>('Government Expenditures CANSIM '!F33/'Government Expenditures CANSIM '!F$53)*1000</f>
        <v>1.8552601143575604</v>
      </c>
      <c r="G28" s="3">
        <f>('Government Expenditures CANSIM '!G33/'Government Expenditures CANSIM '!G$53)*1000</f>
        <v>2.0696873805167528</v>
      </c>
      <c r="H28" s="3">
        <f>('Government Expenditures CANSIM '!H33/'Government Expenditures CANSIM '!H$53)*1000</f>
        <v>2.1000015700608996</v>
      </c>
      <c r="I28" s="3">
        <f>('Government Expenditures CANSIM '!I33/'Government Expenditures CANSIM '!I$53)*1000</f>
        <v>1.709452540739147</v>
      </c>
      <c r="J28" s="3">
        <f>('Government Expenditures CANSIM '!J33/'Government Expenditures CANSIM '!J$53)*1000</f>
        <v>0</v>
      </c>
      <c r="K28" s="3">
        <f>('Government Expenditures CANSIM '!K33/'Government Expenditures CANSIM '!K$53)*1000</f>
        <v>0</v>
      </c>
      <c r="L28" s="3">
        <f>('Government Expenditures CANSIM '!L33/'Government Expenditures CANSIM '!L$53)*1000</f>
        <v>0</v>
      </c>
      <c r="M28" s="3">
        <f>('Government Expenditures CANSIM '!M33/'Government Expenditures CANSIM '!M$53)*1000</f>
        <v>0</v>
      </c>
      <c r="N28" s="3">
        <f>('Government Expenditures CANSIM '!N33/'Government Expenditures CANSIM '!N$53)*1000</f>
        <v>0</v>
      </c>
      <c r="O28" s="3">
        <f>('Government Expenditures CANSIM '!O33/'Government Expenditures CANSIM '!O$53)*1000</f>
        <v>0</v>
      </c>
      <c r="P28" s="3">
        <f>('Government Expenditures CANSIM '!P33/'Government Expenditures CANSIM '!P$53)*1000</f>
        <v>0</v>
      </c>
      <c r="Q28" s="3">
        <f>('Government Expenditures CANSIM '!Q33/'Government Expenditures CANSIM '!Q$53)*1000</f>
        <v>0</v>
      </c>
      <c r="R28" s="3">
        <f>('Government Expenditures CANSIM '!R33/'Government Expenditures CANSIM '!R$53)*1000</f>
        <v>0</v>
      </c>
      <c r="S28" s="3">
        <f>('Government Expenditures CANSIM '!S33/'Government Expenditures CANSIM '!S$53)*1000</f>
        <v>0</v>
      </c>
      <c r="T28" s="3">
        <f>('Government Expenditures CANSIM '!T33/'Government Expenditures CANSIM '!T$53)*1000</f>
        <v>0</v>
      </c>
      <c r="U28" s="3">
        <f>('Government Expenditures CANSIM '!U33/'Government Expenditures CANSIM '!U$53)*1000</f>
        <v>0</v>
      </c>
      <c r="V28" s="3">
        <f>('Government Expenditures CANSIM '!V33/'Government Expenditures CANSIM '!V$53)*1000</f>
        <v>0</v>
      </c>
      <c r="W28" s="3">
        <f>('Government Expenditures CANSIM '!W33/'Government Expenditures CANSIM '!W$53)*1000</f>
        <v>0</v>
      </c>
      <c r="X28" s="3">
        <f>('Government Expenditures CANSIM '!X33/'Government Expenditures CANSIM '!X$53)*1000</f>
        <v>0</v>
      </c>
      <c r="Y28" s="3">
        <f>('Government Expenditures CANSIM '!Y33/'Government Expenditures CANSIM '!Y$53)*1000</f>
        <v>0</v>
      </c>
      <c r="Z28" s="3">
        <f>('Government Expenditures CANSIM '!Z33/'Government Expenditures CANSIM '!Z$53)*1000</f>
        <v>0</v>
      </c>
      <c r="AA28" s="3">
        <f>('Government Expenditures CANSIM '!AA33/'Government Expenditures CANSIM '!AA$53)*1000</f>
        <v>0</v>
      </c>
      <c r="AB28" s="3">
        <f>('Government Expenditures CANSIM '!AB33/'Government Expenditures CANSIM '!AB$53)*1000</f>
        <v>0</v>
      </c>
      <c r="AC28" s="3">
        <f>('Government Expenditures CANSIM '!AC33/'Government Expenditures CANSIM '!AC$53)*1000</f>
        <v>0</v>
      </c>
      <c r="AD28" s="3">
        <f>('Government Expenditures CANSIM '!AD33/'Government Expenditures CANSIM '!AD$53)*1000</f>
        <v>0</v>
      </c>
      <c r="AE28" s="3">
        <f>('Government Expenditures CANSIM '!AE33/'Government Expenditures CANSIM '!AE$53)*1000</f>
        <v>0</v>
      </c>
      <c r="AF28" s="3">
        <f>('Government Expenditures CANSIM '!AF33/'Government Expenditures CANSIM '!AF$53)*1000</f>
        <v>0</v>
      </c>
      <c r="AG28" s="3">
        <f>('Government Expenditures CANSIM '!AG33/'Government Expenditures CANSIM '!AG$53)*1000</f>
        <v>0</v>
      </c>
      <c r="AH28" s="3">
        <f>('Government Expenditures CANSIM '!AH33/'Government Expenditures CANSIM '!AH$53)*1000</f>
        <v>0</v>
      </c>
      <c r="AI28" s="3">
        <f>('Government Expenditures CANSIM '!AI33/'Government Expenditures CANSIM '!AI$53)*1000</f>
        <v>0</v>
      </c>
      <c r="AJ28" s="3">
        <f>('Government Expenditures CANSIM '!AJ33/'Government Expenditures CANSIM '!AJ$53)*1000</f>
        <v>0</v>
      </c>
      <c r="AK28" s="3">
        <f>('Government Expenditures CANSIM '!AK33/'Government Expenditures CANSIM '!AK$53)*1000</f>
        <v>0</v>
      </c>
      <c r="AL28" s="3">
        <f>('Government Expenditures CANSIM '!AL33/'Government Expenditures CANSIM '!AL$53)*1000</f>
        <v>2.8337830542899294</v>
      </c>
      <c r="AM28" s="3">
        <f>('Government Expenditures CANSIM '!AM33/'Government Expenditures CANSIM '!AM$53)*1000</f>
        <v>4.3773612948687495</v>
      </c>
      <c r="AN28" s="3">
        <f>('Government Expenditures CANSIM '!AN33/'Government Expenditures CANSIM '!AN$53)*1000</f>
        <v>5.6797647318279445</v>
      </c>
      <c r="AO28" s="3">
        <f>('Government Expenditures CANSIM '!AO33/'Government Expenditures CANSIM '!AO$53)*1000</f>
        <v>7.9177501576920033</v>
      </c>
      <c r="AP28" s="3">
        <f>('Government Expenditures CANSIM '!AP33/'Government Expenditures CANSIM '!AP$53)*1000</f>
        <v>8.8484002685067669</v>
      </c>
      <c r="AQ28" s="3">
        <f>('Government Expenditures CANSIM '!AQ33/'Government Expenditures CANSIM '!AQ$53)*1000</f>
        <v>8.9952942161697305</v>
      </c>
      <c r="AR28" s="3">
        <f>('Government Expenditures CANSIM '!AR33/'Government Expenditures CANSIM '!AR$53)*1000</f>
        <v>7.3293628527384165</v>
      </c>
      <c r="AS28" s="3">
        <f>('Government Expenditures CANSIM '!AS33/'Government Expenditures CANSIM '!AS$53)*1000</f>
        <v>0</v>
      </c>
      <c r="AT28" s="3">
        <f>('Government Expenditures CANSIM '!AT33/'Government Expenditures CANSIM '!AT$53)*1000</f>
        <v>0</v>
      </c>
      <c r="AU28" s="3">
        <f>('Government Expenditures CANSIM '!AU33/'Government Expenditures CANSIM '!AU$53)*1000</f>
        <v>0</v>
      </c>
      <c r="AV28" s="3">
        <f>('Government Expenditures CANSIM '!AV33/'Government Expenditures CANSIM '!AV$53)*1000</f>
        <v>0</v>
      </c>
      <c r="AW28" s="3">
        <f>('Government Expenditures CANSIM '!AW33/'Government Expenditures CANSIM '!AW$53)*1000</f>
        <v>0</v>
      </c>
      <c r="AX28" s="3">
        <f>('Government Expenditures CANSIM '!AX33/'Government Expenditures CANSIM '!AX$53)*1000</f>
        <v>0</v>
      </c>
      <c r="AY28" s="3">
        <f>('Government Expenditures CANSIM '!AY33/'Government Expenditures CANSIM '!AY$53)*1000</f>
        <v>0</v>
      </c>
      <c r="AZ28" s="3">
        <f>('Government Expenditures CANSIM '!AZ33/'Government Expenditures CANSIM '!AZ$53)*1000</f>
        <v>0</v>
      </c>
      <c r="BA28" s="3">
        <f>('Government Expenditures CANSIM '!BA33/'Government Expenditures CANSIM '!BA$53)*1000</f>
        <v>0</v>
      </c>
      <c r="BB28" s="3">
        <f>('Government Expenditures CANSIM '!BB33/'Government Expenditures CANSIM '!BB$53)*1000</f>
        <v>0</v>
      </c>
      <c r="BC28" s="3">
        <f>('Government Expenditures CANSIM '!BC33/'Government Expenditures CANSIM '!BC$53)*1000</f>
        <v>0</v>
      </c>
      <c r="BD28" s="3">
        <f>('Government Expenditures CANSIM '!BD33/'Government Expenditures CANSIM '!BD$53)*1000</f>
        <v>0</v>
      </c>
      <c r="BE28" s="3">
        <f>('Government Expenditures CANSIM '!BE33/'Government Expenditures CANSIM '!BE$53)*1000</f>
        <v>0</v>
      </c>
      <c r="BF28" s="3">
        <f>('Government Expenditures CANSIM '!BF33/'Government Expenditures CANSIM '!BF$53)*1000</f>
        <v>0</v>
      </c>
      <c r="BG28" s="3">
        <f>('Government Expenditures CANSIM '!BG33/'Government Expenditures CANSIM '!BG$53)*1000</f>
        <v>0</v>
      </c>
      <c r="BH28" s="3">
        <f>('Government Expenditures CANSIM '!BH33/'Government Expenditures CANSIM '!BH$53)*1000</f>
        <v>0</v>
      </c>
      <c r="BI28" s="3">
        <f>('Government Expenditures CANSIM '!BI33/'Government Expenditures CANSIM '!BI$53)*1000</f>
        <v>0</v>
      </c>
      <c r="BJ28" s="3">
        <f>('Government Expenditures CANSIM '!BJ33/'Government Expenditures CANSIM '!BJ$53)*1000</f>
        <v>0</v>
      </c>
      <c r="BK28" s="3">
        <f>('Government Expenditures CANSIM '!BK33/'Government Expenditures CANSIM '!BK$53)*1000</f>
        <v>0</v>
      </c>
      <c r="BL28" s="3">
        <f>('Government Expenditures CANSIM '!BL33/'Government Expenditures CANSIM '!BL$53)*1000</f>
        <v>0</v>
      </c>
      <c r="BM28" s="3">
        <f>('Government Expenditures CANSIM '!BM33/'Government Expenditures CANSIM '!BM$53)*1000</f>
        <v>0</v>
      </c>
      <c r="BN28" s="3">
        <f>('Government Expenditures CANSIM '!BN33/'Government Expenditures CANSIM '!BN$53)*1000</f>
        <v>0</v>
      </c>
      <c r="BO28" s="3">
        <f>('Government Expenditures CANSIM '!BO33/'Government Expenditures CANSIM '!BO$53)*1000</f>
        <v>0</v>
      </c>
      <c r="BP28" s="3">
        <f>('Government Expenditures CANSIM '!BP33/'Government Expenditures CANSIM '!BP$53)*1000</f>
        <v>0</v>
      </c>
      <c r="BQ28" s="3">
        <f>('Government Expenditures CANSIM '!BQ33/'Government Expenditures CANSIM '!BQ$53)*1000</f>
        <v>0</v>
      </c>
      <c r="BR28" s="3">
        <f>('Government Expenditures CANSIM '!BR33/'Government Expenditures CANSIM '!BR$53)*1000</f>
        <v>0</v>
      </c>
      <c r="BS28" s="3">
        <f>('Government Expenditures CANSIM '!BS33/'Government Expenditures CANSIM '!BS$53)*1000</f>
        <v>0</v>
      </c>
      <c r="BT28" s="3">
        <f>('Government Expenditures CANSIM '!BT33/'Government Expenditures CANSIM '!BT$53)*1000</f>
        <v>0</v>
      </c>
      <c r="BU28" s="3">
        <f>('Government Expenditures CANSIM '!BU33/'Government Expenditures CANSIM '!BU$53)*1000</f>
        <v>0</v>
      </c>
      <c r="BV28" s="3">
        <f>('Government Expenditures CANSIM '!BV33/'Government Expenditures CANSIM '!BV$53)*1000</f>
        <v>0</v>
      </c>
      <c r="BW28" s="3">
        <f>('Government Expenditures CANSIM '!BW33/'Government Expenditures CANSIM '!BW$53)*1000</f>
        <v>0</v>
      </c>
      <c r="BX28" s="3">
        <f>('Government Expenditures CANSIM '!BX33/'Government Expenditures CANSIM '!BX$53)*1000</f>
        <v>0</v>
      </c>
      <c r="BY28" s="3">
        <f>('Government Expenditures CANSIM '!BY33/'Government Expenditures CANSIM '!BY$53)*1000</f>
        <v>0</v>
      </c>
      <c r="BZ28" s="3">
        <f>('Government Expenditures CANSIM '!BZ33/'Government Expenditures CANSIM '!BZ$53)*1000</f>
        <v>0</v>
      </c>
      <c r="CA28" s="3">
        <f>('Government Expenditures CANSIM '!CA33/'Government Expenditures CANSIM '!CA$53)*1000</f>
        <v>0</v>
      </c>
      <c r="CB28" s="3">
        <f>('Government Expenditures CANSIM '!CB33/'Government Expenditures CANSIM '!CB$53)*1000</f>
        <v>0</v>
      </c>
      <c r="CC28" s="3">
        <f>('Government Expenditures CANSIM '!CC33/'Government Expenditures CANSIM '!CC$53)*1000</f>
        <v>0</v>
      </c>
      <c r="CD28" s="3">
        <f>('Government Expenditures CANSIM '!CD33/'Government Expenditures CANSIM '!CD$53)*1000</f>
        <v>0</v>
      </c>
      <c r="CE28" s="3">
        <f>('Government Expenditures CANSIM '!CE33/'Government Expenditures CANSIM '!CE$53)*1000</f>
        <v>0</v>
      </c>
      <c r="CF28" s="3">
        <f>('Government Expenditures CANSIM '!CF33/'Government Expenditures CANSIM '!CF$53)*1000</f>
        <v>0</v>
      </c>
      <c r="CG28" s="3">
        <f>('Government Expenditures CANSIM '!CG33/'Government Expenditures CANSIM '!CG$53)*1000</f>
        <v>0</v>
      </c>
      <c r="CH28" s="3">
        <f>('Government Expenditures CANSIM '!CH33/'Government Expenditures CANSIM '!CH$53)*1000</f>
        <v>0</v>
      </c>
      <c r="CI28" s="3">
        <f>('Government Expenditures CANSIM '!CI33/'Government Expenditures CANSIM '!CI$53)*1000</f>
        <v>0</v>
      </c>
      <c r="CJ28" s="3">
        <f>('Government Expenditures CANSIM '!CJ33/'Government Expenditures CANSIM '!CJ$53)*1000</f>
        <v>0</v>
      </c>
      <c r="CK28" s="3">
        <f>('Government Expenditures CANSIM '!CK33/'Government Expenditures CANSIM '!CK$53)*1000</f>
        <v>0</v>
      </c>
      <c r="CL28" s="3">
        <f>('Government Expenditures CANSIM '!CL33/'Government Expenditures CANSIM '!CL$53)*1000</f>
        <v>0</v>
      </c>
      <c r="CM28" s="3">
        <f>('Government Expenditures CANSIM '!CM33/'Government Expenditures CANSIM '!CM$53)*1000</f>
        <v>0</v>
      </c>
      <c r="CN28" s="3">
        <f>('Government Expenditures CANSIM '!CN33/'Government Expenditures CANSIM '!CN$53)*1000</f>
        <v>0</v>
      </c>
      <c r="CO28" s="3">
        <f>('Government Expenditures CANSIM '!CO33/'Government Expenditures CANSIM '!CO$53)*1000</f>
        <v>0</v>
      </c>
      <c r="CP28" s="3" t="s">
        <v>53</v>
      </c>
      <c r="CQ28" s="3" t="s">
        <v>53</v>
      </c>
      <c r="CR28" s="3">
        <f>('Government Expenditures CANSIM '!CR33/'Government Expenditures CANSIM '!CR$53)*1000</f>
        <v>0</v>
      </c>
      <c r="CS28" s="3">
        <f>('Government Expenditures CANSIM '!CS33/'Government Expenditures CANSIM '!CS$53)*1000</f>
        <v>0</v>
      </c>
      <c r="CT28" s="3">
        <f>('Government Expenditures CANSIM '!CT33/'Government Expenditures CANSIM '!CT$53)*1000</f>
        <v>0</v>
      </c>
      <c r="CU28" s="3">
        <f>('Government Expenditures CANSIM '!CU33/'Government Expenditures CANSIM '!CU$53)*1000</f>
        <v>0</v>
      </c>
      <c r="CV28" s="3">
        <f>('Government Expenditures CANSIM '!CV33/'Government Expenditures CANSIM '!CV$53)*1000</f>
        <v>0</v>
      </c>
      <c r="CW28" t="s">
        <v>53</v>
      </c>
      <c r="CX28" t="s">
        <v>53</v>
      </c>
      <c r="CY28" t="s">
        <v>53</v>
      </c>
      <c r="CZ28" t="s">
        <v>53</v>
      </c>
      <c r="DA28" t="s">
        <v>53</v>
      </c>
      <c r="DB28" t="s">
        <v>53</v>
      </c>
      <c r="DC28" t="s">
        <v>53</v>
      </c>
    </row>
    <row r="29" spans="1:107" x14ac:dyDescent="0.25">
      <c r="B29" t="s">
        <v>34</v>
      </c>
      <c r="C29" s="3">
        <f>('Government Expenditures CANSIM '!C34/'Government Expenditures CANSIM '!C$53)*1000</f>
        <v>4.6897948642947735</v>
      </c>
      <c r="D29" s="3">
        <f>('Government Expenditures CANSIM '!D34/'Government Expenditures CANSIM '!D$53)*1000</f>
        <v>4.5480282104421459</v>
      </c>
      <c r="E29" s="3">
        <f>('Government Expenditures CANSIM '!E34/'Government Expenditures CANSIM '!E$53)*1000</f>
        <v>5.5204181721650079</v>
      </c>
      <c r="F29" s="3">
        <f>('Government Expenditures CANSIM '!F34/'Government Expenditures CANSIM '!F$53)*1000</f>
        <v>5.7653433063235608</v>
      </c>
      <c r="G29" s="3">
        <f>('Government Expenditures CANSIM '!G34/'Government Expenditures CANSIM '!G$53)*1000</f>
        <v>5.1820630134216508</v>
      </c>
      <c r="H29" s="3">
        <f>('Government Expenditures CANSIM '!H34/'Government Expenditures CANSIM '!H$53)*1000</f>
        <v>5.507635278342021</v>
      </c>
      <c r="I29" s="3">
        <f>('Government Expenditures CANSIM '!I34/'Government Expenditures CANSIM '!I$53)*1000</f>
        <v>5.5848103245735548</v>
      </c>
      <c r="J29" s="3">
        <f>('Government Expenditures CANSIM '!J34/'Government Expenditures CANSIM '!J$53)*1000</f>
        <v>15.783311698707132</v>
      </c>
      <c r="K29" s="3">
        <f>('Government Expenditures CANSIM '!K34/'Government Expenditures CANSIM '!K$53)*1000</f>
        <v>16.03910147017044</v>
      </c>
      <c r="L29" s="3">
        <f>('Government Expenditures CANSIM '!L34/'Government Expenditures CANSIM '!L$53)*1000</f>
        <v>16.207430220169073</v>
      </c>
      <c r="M29" s="3">
        <f>('Government Expenditures CANSIM '!M34/'Government Expenditures CANSIM '!M$53)*1000</f>
        <v>17.135011907746303</v>
      </c>
      <c r="N29" s="3">
        <f>('Government Expenditures CANSIM '!N34/'Government Expenditures CANSIM '!N$53)*1000</f>
        <v>19.023484692223828</v>
      </c>
      <c r="O29" s="3">
        <f>('Government Expenditures CANSIM '!O34/'Government Expenditures CANSIM '!O$53)*1000</f>
        <v>19.834591198656714</v>
      </c>
      <c r="P29" s="3">
        <f>('Government Expenditures CANSIM '!P34/'Government Expenditures CANSIM '!P$53)*1000</f>
        <v>21.114618065567363</v>
      </c>
      <c r="Q29" s="3">
        <f>('Government Expenditures CANSIM '!Q34/'Government Expenditures CANSIM '!Q$53)*1000</f>
        <v>15.339546882173334</v>
      </c>
      <c r="R29" s="3">
        <f>('Government Expenditures CANSIM '!R34/'Government Expenditures CANSIM '!R$53)*1000</f>
        <v>15.732132481115629</v>
      </c>
      <c r="S29" s="3">
        <f>('Government Expenditures CANSIM '!S34/'Government Expenditures CANSIM '!S$53)*1000</f>
        <v>15.536273032796386</v>
      </c>
      <c r="T29" s="3">
        <f>('Government Expenditures CANSIM '!T34/'Government Expenditures CANSIM '!T$53)*1000</f>
        <v>16.624718025343267</v>
      </c>
      <c r="U29" s="3">
        <f>('Government Expenditures CANSIM '!U34/'Government Expenditures CANSIM '!U$53)*1000</f>
        <v>16.643550624133148</v>
      </c>
      <c r="V29" s="3">
        <f>('Government Expenditures CANSIM '!V34/'Government Expenditures CANSIM '!V$53)*1000</f>
        <v>18.623557647262324</v>
      </c>
      <c r="W29" s="3">
        <f>('Government Expenditures CANSIM '!W34/'Government Expenditures CANSIM '!W$53)*1000</f>
        <v>19.50804554974945</v>
      </c>
      <c r="X29" s="3">
        <f>('Government Expenditures CANSIM '!X34/'Government Expenditures CANSIM '!X$53)*1000</f>
        <v>12.984727801671507</v>
      </c>
      <c r="Y29" s="3">
        <f>('Government Expenditures CANSIM '!Y34/'Government Expenditures CANSIM '!Y$53)*1000</f>
        <v>12.752430656064295</v>
      </c>
      <c r="Z29" s="3">
        <f>('Government Expenditures CANSIM '!Z34/'Government Expenditures CANSIM '!Z$53)*1000</f>
        <v>13.042606772815766</v>
      </c>
      <c r="AA29" s="3">
        <f>('Government Expenditures CANSIM '!AA34/'Government Expenditures CANSIM '!AA$53)*1000</f>
        <v>14.178755962903649</v>
      </c>
      <c r="AB29" s="3">
        <f>('Government Expenditures CANSIM '!AB34/'Government Expenditures CANSIM '!AB$53)*1000</f>
        <v>14.142645556963581</v>
      </c>
      <c r="AC29" s="3">
        <f>('Government Expenditures CANSIM '!AC34/'Government Expenditures CANSIM '!AC$53)*1000</f>
        <v>14.92685626730292</v>
      </c>
      <c r="AD29" s="3">
        <f>('Government Expenditures CANSIM '!AD34/'Government Expenditures CANSIM '!AD$53)*1000</f>
        <v>14.136524097001944</v>
      </c>
      <c r="AE29" s="3">
        <f>('Government Expenditures CANSIM '!AE34/'Government Expenditures CANSIM '!AE$53)*1000</f>
        <v>14.644248179643228</v>
      </c>
      <c r="AF29" s="3">
        <f>('Government Expenditures CANSIM '!AF34/'Government Expenditures CANSIM '!AF$53)*1000</f>
        <v>15.107703434260408</v>
      </c>
      <c r="AG29" s="3">
        <f>('Government Expenditures CANSIM '!AG34/'Government Expenditures CANSIM '!AG$53)*1000</f>
        <v>15.565658766644788</v>
      </c>
      <c r="AH29" s="3">
        <f>('Government Expenditures CANSIM '!AH34/'Government Expenditures CANSIM '!AH$53)*1000</f>
        <v>17.44720172849209</v>
      </c>
      <c r="AI29" s="3">
        <f>('Government Expenditures CANSIM '!AI34/'Government Expenditures CANSIM '!AI$53)*1000</f>
        <v>18.106255022248813</v>
      </c>
      <c r="AJ29" s="3">
        <f>('Government Expenditures CANSIM '!AJ34/'Government Expenditures CANSIM '!AJ$53)*1000</f>
        <v>18.434092896152915</v>
      </c>
      <c r="AK29" s="3">
        <f>('Government Expenditures CANSIM '!AK34/'Government Expenditures CANSIM '!AK$53)*1000</f>
        <v>19.774493436948301</v>
      </c>
      <c r="AL29" s="3">
        <f>('Government Expenditures CANSIM '!AL34/'Government Expenditures CANSIM '!AL$53)*1000</f>
        <v>3.5737219755981795</v>
      </c>
      <c r="AM29" s="3">
        <f>('Government Expenditures CANSIM '!AM34/'Government Expenditures CANSIM '!AM$53)*1000</f>
        <v>4.0219810260377749</v>
      </c>
      <c r="AN29" s="3">
        <f>('Government Expenditures CANSIM '!AN34/'Government Expenditures CANSIM '!AN$53)*1000</f>
        <v>3.5763484577409463</v>
      </c>
      <c r="AO29" s="3">
        <f>('Government Expenditures CANSIM '!AO34/'Government Expenditures CANSIM '!AO$53)*1000</f>
        <v>3.5553093396904547</v>
      </c>
      <c r="AP29" s="3">
        <f>('Government Expenditures CANSIM '!AP34/'Government Expenditures CANSIM '!AP$53)*1000</f>
        <v>3.5541789355297784</v>
      </c>
      <c r="AQ29" s="3">
        <f>('Government Expenditures CANSIM '!AQ34/'Government Expenditures CANSIM '!AQ$53)*1000</f>
        <v>4.3927090949498986</v>
      </c>
      <c r="AR29" s="3">
        <f>('Government Expenditures CANSIM '!AR34/'Government Expenditures CANSIM '!AR$53)*1000</f>
        <v>4.5229207855844864</v>
      </c>
      <c r="AS29" s="3">
        <f>('Government Expenditures CANSIM '!AS34/'Government Expenditures CANSIM '!AS$53)*1000</f>
        <v>3.2480092550133977</v>
      </c>
      <c r="AT29" s="3">
        <f>('Government Expenditures CANSIM '!AT34/'Government Expenditures CANSIM '!AT$53)*1000</f>
        <v>2.593810669494645</v>
      </c>
      <c r="AU29" s="3">
        <f>('Government Expenditures CANSIM '!AU34/'Government Expenditures CANSIM '!AU$53)*1000</f>
        <v>3.0715967058895273</v>
      </c>
      <c r="AV29" s="3">
        <f>('Government Expenditures CANSIM '!AV34/'Government Expenditures CANSIM '!AV$53)*1000</f>
        <v>2.1794555278450796</v>
      </c>
      <c r="AW29" s="3">
        <f>('Government Expenditures CANSIM '!AW34/'Government Expenditures CANSIM '!AW$53)*1000</f>
        <v>2.5938506233467238</v>
      </c>
      <c r="AX29" s="3">
        <f>('Government Expenditures CANSIM '!AX34/'Government Expenditures CANSIM '!AX$53)*1000</f>
        <v>2.4893696109226755</v>
      </c>
      <c r="AY29" s="3">
        <f>('Government Expenditures CANSIM '!AY34/'Government Expenditures CANSIM '!AY$53)*1000</f>
        <v>2.8352840303900231</v>
      </c>
      <c r="AZ29" s="3">
        <f>('Government Expenditures CANSIM '!AZ34/'Government Expenditures CANSIM '!AZ$53)*1000</f>
        <v>5.4348760222620216</v>
      </c>
      <c r="BA29" s="3">
        <f>('Government Expenditures CANSIM '!BA34/'Government Expenditures CANSIM '!BA$53)*1000</f>
        <v>5.5436322383011793</v>
      </c>
      <c r="BB29" s="3">
        <f>('Government Expenditures CANSIM '!BB34/'Government Expenditures CANSIM '!BB$53)*1000</f>
        <v>5.6158891385971224</v>
      </c>
      <c r="BC29" s="3">
        <f>('Government Expenditures CANSIM '!BC34/'Government Expenditures CANSIM '!BC$53)*1000</f>
        <v>5.8611209214219446</v>
      </c>
      <c r="BD29" s="3">
        <f>('Government Expenditures CANSIM '!BD34/'Government Expenditures CANSIM '!BD$53)*1000</f>
        <v>5.8405096132585541</v>
      </c>
      <c r="BE29" s="3">
        <f>('Government Expenditures CANSIM '!BE34/'Government Expenditures CANSIM '!BE$53)*1000</f>
        <v>6.0545594957316693</v>
      </c>
      <c r="BF29" s="3">
        <f>('Government Expenditures CANSIM '!BF34/'Government Expenditures CANSIM '!BF$53)*1000</f>
        <v>5.9136688742598604</v>
      </c>
      <c r="BG29" s="3">
        <f>('Government Expenditures CANSIM '!BG34/'Government Expenditures CANSIM '!BG$53)*1000</f>
        <v>8.4836599470486327</v>
      </c>
      <c r="BH29" s="3">
        <f>('Government Expenditures CANSIM '!BH34/'Government Expenditures CANSIM '!BH$53)*1000</f>
        <v>8.6484979689817223</v>
      </c>
      <c r="BI29" s="3">
        <f>('Government Expenditures CANSIM '!BI34/'Government Expenditures CANSIM '!BI$53)*1000</f>
        <v>8.6059386009058887</v>
      </c>
      <c r="BJ29" s="3">
        <f>('Government Expenditures CANSIM '!BJ34/'Government Expenditures CANSIM '!BJ$53)*1000</f>
        <v>9.485908694223804</v>
      </c>
      <c r="BK29" s="3">
        <f>('Government Expenditures CANSIM '!BK34/'Government Expenditures CANSIM '!BK$53)*1000</f>
        <v>9.7815955915959307</v>
      </c>
      <c r="BL29" s="3">
        <f>('Government Expenditures CANSIM '!BL34/'Government Expenditures CANSIM '!BL$53)*1000</f>
        <v>13.175690286257966</v>
      </c>
      <c r="BM29" s="3">
        <f>('Government Expenditures CANSIM '!BM34/'Government Expenditures CANSIM '!BM$53)*1000</f>
        <v>10.801889026003581</v>
      </c>
      <c r="BN29" s="3">
        <f>('Government Expenditures CANSIM '!BN34/'Government Expenditures CANSIM '!BN$53)*1000</f>
        <v>6.2835663110869557</v>
      </c>
      <c r="BO29" s="3">
        <f>('Government Expenditures CANSIM '!BO34/'Government Expenditures CANSIM '!BO$53)*1000</f>
        <v>5.8755636576518491</v>
      </c>
      <c r="BP29" s="3">
        <f>('Government Expenditures CANSIM '!BP34/'Government Expenditures CANSIM '!BP$53)*1000</f>
        <v>12.208558815666837</v>
      </c>
      <c r="BQ29" s="3">
        <f>('Government Expenditures CANSIM '!BQ34/'Government Expenditures CANSIM '!BQ$53)*1000</f>
        <v>16.813125724476933</v>
      </c>
      <c r="BR29" s="3">
        <f>('Government Expenditures CANSIM '!BR34/'Government Expenditures CANSIM '!BR$53)*1000</f>
        <v>8.975151011041941</v>
      </c>
      <c r="BS29" s="3">
        <f>('Government Expenditures CANSIM '!BS34/'Government Expenditures CANSIM '!BS$53)*1000</f>
        <v>8.911647184981824</v>
      </c>
      <c r="BT29" s="3">
        <f>('Government Expenditures CANSIM '!BT34/'Government Expenditures CANSIM '!BT$53)*1000</f>
        <v>9.7184123059660852</v>
      </c>
      <c r="BU29" s="3">
        <f>('Government Expenditures CANSIM '!BU34/'Government Expenditures CANSIM '!BU$53)*1000</f>
        <v>2.6560911164117096</v>
      </c>
      <c r="BV29" s="3">
        <f>('Government Expenditures CANSIM '!BV34/'Government Expenditures CANSIM '!BV$53)*1000</f>
        <v>2.9008692019613771</v>
      </c>
      <c r="BW29" s="3">
        <f>('Government Expenditures CANSIM '!BW34/'Government Expenditures CANSIM '!BW$53)*1000</f>
        <v>4.3731479658784833</v>
      </c>
      <c r="BX29" s="3">
        <f>('Government Expenditures CANSIM '!BX34/'Government Expenditures CANSIM '!BX$53)*1000</f>
        <v>4.2340575709240005</v>
      </c>
      <c r="BY29" s="3">
        <f>('Government Expenditures CANSIM '!BY34/'Government Expenditures CANSIM '!BY$53)*1000</f>
        <v>4.4248591931361201</v>
      </c>
      <c r="BZ29" s="3">
        <f>('Government Expenditures CANSIM '!BZ34/'Government Expenditures CANSIM '!BZ$53)*1000</f>
        <v>4.3680230729472269</v>
      </c>
      <c r="CA29" s="3">
        <f>('Government Expenditures CANSIM '!CA34/'Government Expenditures CANSIM '!CA$53)*1000</f>
        <v>3.3581180934795238</v>
      </c>
      <c r="CB29" s="3">
        <f>('Government Expenditures CANSIM '!CB34/'Government Expenditures CANSIM '!CB$53)*1000</f>
        <v>51.258847483921009</v>
      </c>
      <c r="CC29" s="3">
        <f>('Government Expenditures CANSIM '!CC34/'Government Expenditures CANSIM '!CC$53)*1000</f>
        <v>51.947226196153231</v>
      </c>
      <c r="CD29" s="3">
        <f>('Government Expenditures CANSIM '!CD34/'Government Expenditures CANSIM '!CD$53)*1000</f>
        <v>49.71475142624287</v>
      </c>
      <c r="CE29" s="3">
        <f>('Government Expenditures CANSIM '!CE34/'Government Expenditures CANSIM '!CE$53)*1000</f>
        <v>52.336390679226575</v>
      </c>
      <c r="CF29" s="3">
        <f>('Government Expenditures CANSIM '!CF34/'Government Expenditures CANSIM '!CF$53)*1000</f>
        <v>53.664680223628437</v>
      </c>
      <c r="CG29" s="3">
        <f>('Government Expenditures CANSIM '!CG34/'Government Expenditures CANSIM '!CG$53)*1000</f>
        <v>60.030831544902213</v>
      </c>
      <c r="CH29" s="3">
        <f>('Government Expenditures CANSIM '!CH34/'Government Expenditures CANSIM '!CH$53)*1000</f>
        <v>54.163825561056598</v>
      </c>
      <c r="CI29" s="3">
        <f>('Government Expenditures CANSIM '!CI34/'Government Expenditures CANSIM '!CI$53)*1000</f>
        <v>26.314553990610328</v>
      </c>
      <c r="CJ29" s="3">
        <f>('Government Expenditures CANSIM '!CJ34/'Government Expenditures CANSIM '!CJ$53)*1000</f>
        <v>27.686694684339354</v>
      </c>
      <c r="CK29" s="3">
        <f>('Government Expenditures CANSIM '!CK34/'Government Expenditures CANSIM '!CK$53)*1000</f>
        <v>29.746543778801843</v>
      </c>
      <c r="CL29" s="3">
        <f>('Government Expenditures CANSIM '!CL34/'Government Expenditures CANSIM '!CL$53)*1000</f>
        <v>28.370272586210891</v>
      </c>
      <c r="CM29" s="3">
        <f>('Government Expenditures CANSIM '!CM34/'Government Expenditures CANSIM '!CM$53)*1000</f>
        <v>29.074056995296505</v>
      </c>
      <c r="CN29" s="3">
        <f>('Government Expenditures CANSIM '!CN34/'Government Expenditures CANSIM '!CN$53)*1000</f>
        <v>29.082103321033212</v>
      </c>
      <c r="CO29" s="3">
        <f>('Government Expenditures CANSIM '!CO34/'Government Expenditures CANSIM '!CO$53)*1000</f>
        <v>33.738066549263138</v>
      </c>
      <c r="CP29" s="3" t="s">
        <v>53</v>
      </c>
      <c r="CQ29" s="3" t="s">
        <v>53</v>
      </c>
      <c r="CR29" s="3">
        <f>('Government Expenditures CANSIM '!CR34/'Government Expenditures CANSIM '!CR$53)*1000</f>
        <v>36.026236856850922</v>
      </c>
      <c r="CS29" s="3">
        <f>('Government Expenditures CANSIM '!CS34/'Government Expenditures CANSIM '!CS$53)*1000</f>
        <v>31.025865706033169</v>
      </c>
      <c r="CT29" s="3">
        <f>('Government Expenditures CANSIM '!CT34/'Government Expenditures CANSIM '!CT$53)*1000</f>
        <v>31.820353559483998</v>
      </c>
      <c r="CU29" s="3">
        <f>('Government Expenditures CANSIM '!CU34/'Government Expenditures CANSIM '!CU$53)*1000</f>
        <v>47.943057820142982</v>
      </c>
      <c r="CV29" s="3">
        <f>('Government Expenditures CANSIM '!CV34/'Government Expenditures CANSIM '!CV$53)*1000</f>
        <v>48.378685155075623</v>
      </c>
      <c r="CW29" t="s">
        <v>53</v>
      </c>
      <c r="CX29" t="s">
        <v>53</v>
      </c>
      <c r="CY29" t="s">
        <v>53</v>
      </c>
      <c r="CZ29" t="s">
        <v>53</v>
      </c>
      <c r="DA29" t="s">
        <v>53</v>
      </c>
      <c r="DB29" t="s">
        <v>53</v>
      </c>
      <c r="DC29" t="s">
        <v>53</v>
      </c>
    </row>
    <row r="30" spans="1:107" x14ac:dyDescent="0.25">
      <c r="B30" t="s">
        <v>35</v>
      </c>
      <c r="C30" s="3">
        <f>('Government Expenditures CANSIM '!C35/'Government Expenditures CANSIM '!C$53)*1000</f>
        <v>7.7230054277540141</v>
      </c>
      <c r="D30" s="3">
        <f>('Government Expenditures CANSIM '!D35/'Government Expenditures CANSIM '!D$53)*1000</f>
        <v>7.8185622680561808</v>
      </c>
      <c r="E30" s="3">
        <f>('Government Expenditures CANSIM '!E35/'Government Expenditures CANSIM '!E$53)*1000</f>
        <v>8.2305555435807989</v>
      </c>
      <c r="F30" s="3">
        <f>('Government Expenditures CANSIM '!F35/'Government Expenditures CANSIM '!F$53)*1000</f>
        <v>8.5695406619362267</v>
      </c>
      <c r="G30" s="3">
        <f>('Government Expenditures CANSIM '!G35/'Government Expenditures CANSIM '!G$53)*1000</f>
        <v>8.8511593153035104</v>
      </c>
      <c r="H30" s="3">
        <f>('Government Expenditures CANSIM '!H35/'Government Expenditures CANSIM '!H$53)*1000</f>
        <v>9.2460344983887026</v>
      </c>
      <c r="I30" s="3">
        <f>('Government Expenditures CANSIM '!I35/'Government Expenditures CANSIM '!I$53)*1000</f>
        <v>9.6830716560862324</v>
      </c>
      <c r="J30" s="3">
        <f>('Government Expenditures CANSIM '!J35/'Government Expenditures CANSIM '!J$53)*1000</f>
        <v>9.190697817956675</v>
      </c>
      <c r="K30" s="3">
        <f>('Government Expenditures CANSIM '!K35/'Government Expenditures CANSIM '!K$53)*1000</f>
        <v>9.3869039451280685</v>
      </c>
      <c r="L30" s="3">
        <f>('Government Expenditures CANSIM '!L35/'Government Expenditures CANSIM '!L$53)*1000</f>
        <v>9.626078097415677</v>
      </c>
      <c r="M30" s="3">
        <f>('Government Expenditures CANSIM '!M35/'Government Expenditures CANSIM '!M$53)*1000</f>
        <v>9.9414013537227373</v>
      </c>
      <c r="N30" s="3">
        <f>('Government Expenditures CANSIM '!N35/'Government Expenditures CANSIM '!N$53)*1000</f>
        <v>11.150072192592157</v>
      </c>
      <c r="O30" s="3">
        <f>('Government Expenditures CANSIM '!O35/'Government Expenditures CANSIM '!O$53)*1000</f>
        <v>11.650159016851681</v>
      </c>
      <c r="P30" s="3">
        <f>('Government Expenditures CANSIM '!P35/'Government Expenditures CANSIM '!P$53)*1000</f>
        <v>12.061902154035502</v>
      </c>
      <c r="Q30" s="3">
        <f>('Government Expenditures CANSIM '!Q35/'Government Expenditures CANSIM '!Q$53)*1000</f>
        <v>10.34053065358858</v>
      </c>
      <c r="R30" s="3">
        <f>('Government Expenditures CANSIM '!R35/'Government Expenditures CANSIM '!R$53)*1000</f>
        <v>17.141196978500872</v>
      </c>
      <c r="S30" s="3">
        <f>('Government Expenditures CANSIM '!S35/'Government Expenditures CANSIM '!S$53)*1000</f>
        <v>18.310348823733921</v>
      </c>
      <c r="T30" s="3">
        <f>('Government Expenditures CANSIM '!T35/'Government Expenditures CANSIM '!T$53)*1000</f>
        <v>21.121805798341878</v>
      </c>
      <c r="U30" s="3">
        <f>('Government Expenditures CANSIM '!U35/'Government Expenditures CANSIM '!U$53)*1000</f>
        <v>20.608375511033977</v>
      </c>
      <c r="V30" s="3">
        <f>('Government Expenditures CANSIM '!V35/'Government Expenditures CANSIM '!V$53)*1000</f>
        <v>23.0704365436868</v>
      </c>
      <c r="W30" s="3">
        <f>('Government Expenditures CANSIM '!W35/'Government Expenditures CANSIM '!W$53)*1000</f>
        <v>23.010772673009697</v>
      </c>
      <c r="X30" s="3">
        <f>('Government Expenditures CANSIM '!X35/'Government Expenditures CANSIM '!X$53)*1000</f>
        <v>3.8284471754271276</v>
      </c>
      <c r="Y30" s="3">
        <f>('Government Expenditures CANSIM '!Y35/'Government Expenditures CANSIM '!Y$53)*1000</f>
        <v>3.0521548127841442</v>
      </c>
      <c r="Z30" s="3">
        <f>('Government Expenditures CANSIM '!Z35/'Government Expenditures CANSIM '!Z$53)*1000</f>
        <v>3.1495021995338655</v>
      </c>
      <c r="AA30" s="3">
        <f>('Government Expenditures CANSIM '!AA35/'Government Expenditures CANSIM '!AA$53)*1000</f>
        <v>3.172040832428813</v>
      </c>
      <c r="AB30" s="3">
        <f>('Government Expenditures CANSIM '!AB35/'Government Expenditures CANSIM '!AB$53)*1000</f>
        <v>3.2006758527026085</v>
      </c>
      <c r="AC30" s="3">
        <f>('Government Expenditures CANSIM '!AC35/'Government Expenditures CANSIM '!AC$53)*1000</f>
        <v>3.3294262082259052</v>
      </c>
      <c r="AD30" s="3">
        <f>('Government Expenditures CANSIM '!AD35/'Government Expenditures CANSIM '!AD$53)*1000</f>
        <v>3.5610440328797028</v>
      </c>
      <c r="AE30" s="3">
        <f>('Government Expenditures CANSIM '!AE35/'Government Expenditures CANSIM '!AE$53)*1000</f>
        <v>6.3087020859547316</v>
      </c>
      <c r="AF30" s="3">
        <f>('Government Expenditures CANSIM '!AF35/'Government Expenditures CANSIM '!AF$53)*1000</f>
        <v>6.2675219069706003</v>
      </c>
      <c r="AG30" s="3">
        <f>('Government Expenditures CANSIM '!AG35/'Government Expenditures CANSIM '!AG$53)*1000</f>
        <v>6.6345211661678194</v>
      </c>
      <c r="AH30" s="3">
        <f>('Government Expenditures CANSIM '!AH35/'Government Expenditures CANSIM '!AH$53)*1000</f>
        <v>6.882853353111031</v>
      </c>
      <c r="AI30" s="3">
        <f>('Government Expenditures CANSIM '!AI35/'Government Expenditures CANSIM '!AI$53)*1000</f>
        <v>6.8483686662651104</v>
      </c>
      <c r="AJ30" s="3">
        <f>('Government Expenditures CANSIM '!AJ35/'Government Expenditures CANSIM '!AJ$53)*1000</f>
        <v>7.2180559851220485</v>
      </c>
      <c r="AK30" s="3">
        <f>('Government Expenditures CANSIM '!AK35/'Government Expenditures CANSIM '!AK$53)*1000</f>
        <v>6.8457349497837203</v>
      </c>
      <c r="AL30" s="3">
        <f>('Government Expenditures CANSIM '!AL35/'Government Expenditures CANSIM '!AL$53)*1000</f>
        <v>0.62051205803878373</v>
      </c>
      <c r="AM30" s="3">
        <f>('Government Expenditures CANSIM '!AM35/'Government Expenditures CANSIM '!AM$53)*1000</f>
        <v>0.63923329162016507</v>
      </c>
      <c r="AN30" s="3">
        <f>('Government Expenditures CANSIM '!AN35/'Government Expenditures CANSIM '!AN$53)*1000</f>
        <v>0.84271189409555602</v>
      </c>
      <c r="AO30" s="3">
        <f>('Government Expenditures CANSIM '!AO35/'Government Expenditures CANSIM '!AO$53)*1000</f>
        <v>0.99712184252393155</v>
      </c>
      <c r="AP30" s="3">
        <f>('Government Expenditures CANSIM '!AP35/'Government Expenditures CANSIM '!AP$53)*1000</f>
        <v>1.7860587584733798</v>
      </c>
      <c r="AQ30" s="3">
        <f>('Government Expenditures CANSIM '!AQ35/'Government Expenditures CANSIM '!AQ$53)*1000</f>
        <v>1.8738102676917825</v>
      </c>
      <c r="AR30" s="3">
        <f>('Government Expenditures CANSIM '!AR35/'Government Expenditures CANSIM '!AR$53)*1000</f>
        <v>2.184516553635083</v>
      </c>
      <c r="AS30" s="3">
        <f>('Government Expenditures CANSIM '!AS35/'Government Expenditures CANSIM '!AS$53)*1000</f>
        <v>7.8747809623146168</v>
      </c>
      <c r="AT30" s="3">
        <f>('Government Expenditures CANSIM '!AT35/'Government Expenditures CANSIM '!AT$53)*1000</f>
        <v>7.9947247373808059</v>
      </c>
      <c r="AU30" s="3">
        <f>('Government Expenditures CANSIM '!AU35/'Government Expenditures CANSIM '!AU$53)*1000</f>
        <v>8.1235324152305797</v>
      </c>
      <c r="AV30" s="3">
        <f>('Government Expenditures CANSIM '!AV35/'Government Expenditures CANSIM '!AV$53)*1000</f>
        <v>8.9735503690684748</v>
      </c>
      <c r="AW30" s="3">
        <f>('Government Expenditures CANSIM '!AW35/'Government Expenditures CANSIM '!AW$53)*1000</f>
        <v>9.0479244259568077</v>
      </c>
      <c r="AX30" s="3">
        <f>('Government Expenditures CANSIM '!AX35/'Government Expenditures CANSIM '!AX$53)*1000</f>
        <v>9.6328016825754137</v>
      </c>
      <c r="AY30" s="3">
        <f>('Government Expenditures CANSIM '!AY35/'Government Expenditures CANSIM '!AY$53)*1000</f>
        <v>10.004196688116833</v>
      </c>
      <c r="AZ30" s="3">
        <f>('Government Expenditures CANSIM '!AZ35/'Government Expenditures CANSIM '!AZ$53)*1000</f>
        <v>13.520156480427914</v>
      </c>
      <c r="BA30" s="3">
        <f>('Government Expenditures CANSIM '!BA35/'Government Expenditures CANSIM '!BA$53)*1000</f>
        <v>13.632357629057362</v>
      </c>
      <c r="BB30" s="3">
        <f>('Government Expenditures CANSIM '!BB35/'Government Expenditures CANSIM '!BB$53)*1000</f>
        <v>13.379853750942065</v>
      </c>
      <c r="BC30" s="3">
        <f>('Government Expenditures CANSIM '!BC35/'Government Expenditures CANSIM '!BC$53)*1000</f>
        <v>13.231246018375041</v>
      </c>
      <c r="BD30" s="3">
        <f>('Government Expenditures CANSIM '!BD35/'Government Expenditures CANSIM '!BD$53)*1000</f>
        <v>12.992548663206806</v>
      </c>
      <c r="BE30" s="3">
        <f>('Government Expenditures CANSIM '!BE35/'Government Expenditures CANSIM '!BE$53)*1000</f>
        <v>12.853833148963703</v>
      </c>
      <c r="BF30" s="3">
        <f>('Government Expenditures CANSIM '!BF35/'Government Expenditures CANSIM '!BF$53)*1000</f>
        <v>12.639877672197235</v>
      </c>
      <c r="BG30" s="3">
        <f>('Government Expenditures CANSIM '!BG35/'Government Expenditures CANSIM '!BG$53)*1000</f>
        <v>9.5033450891521962</v>
      </c>
      <c r="BH30" s="3">
        <f>('Government Expenditures CANSIM '!BH35/'Government Expenditures CANSIM '!BH$53)*1000</f>
        <v>10.845467134203632</v>
      </c>
      <c r="BI30" s="3">
        <f>('Government Expenditures CANSIM '!BI35/'Government Expenditures CANSIM '!BI$53)*1000</f>
        <v>11.118268746854554</v>
      </c>
      <c r="BJ30" s="3">
        <f>('Government Expenditures CANSIM '!BJ35/'Government Expenditures CANSIM '!BJ$53)*1000</f>
        <v>10.886674983926458</v>
      </c>
      <c r="BK30" s="3">
        <f>('Government Expenditures CANSIM '!BK35/'Government Expenditures CANSIM '!BK$53)*1000</f>
        <v>12.382170791728456</v>
      </c>
      <c r="BL30" s="3">
        <f>('Government Expenditures CANSIM '!BL35/'Government Expenditures CANSIM '!BL$53)*1000</f>
        <v>13.827348821117274</v>
      </c>
      <c r="BM30" s="3">
        <f>('Government Expenditures CANSIM '!BM35/'Government Expenditures CANSIM '!BM$53)*1000</f>
        <v>20.19290329999739</v>
      </c>
      <c r="BN30" s="3">
        <f>('Government Expenditures CANSIM '!BN35/'Government Expenditures CANSIM '!BN$53)*1000</f>
        <v>6.6527073748101282</v>
      </c>
      <c r="BO30" s="3">
        <f>('Government Expenditures CANSIM '!BO35/'Government Expenditures CANSIM '!BO$53)*1000</f>
        <v>6.6508823998014002</v>
      </c>
      <c r="BP30" s="3">
        <f>('Government Expenditures CANSIM '!BP35/'Government Expenditures CANSIM '!BP$53)*1000</f>
        <v>6.5958850828835729</v>
      </c>
      <c r="BQ30" s="3">
        <f>('Government Expenditures CANSIM '!BQ35/'Government Expenditures CANSIM '!BQ$53)*1000</f>
        <v>6.8459599103767603</v>
      </c>
      <c r="BR30" s="3">
        <f>('Government Expenditures CANSIM '!BR35/'Government Expenditures CANSIM '!BR$53)*1000</f>
        <v>6.8634009903399038</v>
      </c>
      <c r="BS30" s="3">
        <f>('Government Expenditures CANSIM '!BS35/'Government Expenditures CANSIM '!BS$53)*1000</f>
        <v>8.3020565895853444</v>
      </c>
      <c r="BT30" s="3">
        <f>('Government Expenditures CANSIM '!BT35/'Government Expenditures CANSIM '!BT$53)*1000</f>
        <v>8.5047659741951342</v>
      </c>
      <c r="BU30" s="3">
        <f>('Government Expenditures CANSIM '!BU35/'Government Expenditures CANSIM '!BU$53)*1000</f>
        <v>19.840552098421089</v>
      </c>
      <c r="BV30" s="3">
        <f>('Government Expenditures CANSIM '!BV35/'Government Expenditures CANSIM '!BV$53)*1000</f>
        <v>19.756471368745839</v>
      </c>
      <c r="BW30" s="3">
        <f>('Government Expenditures CANSIM '!BW35/'Government Expenditures CANSIM '!BW$53)*1000</f>
        <v>22.02446007709133</v>
      </c>
      <c r="BX30" s="3">
        <f>('Government Expenditures CANSIM '!BX35/'Government Expenditures CANSIM '!BX$53)*1000</f>
        <v>21.515660590778335</v>
      </c>
      <c r="BY30" s="3">
        <f>('Government Expenditures CANSIM '!BY35/'Government Expenditures CANSIM '!BY$53)*1000</f>
        <v>21.585724859379575</v>
      </c>
      <c r="BZ30" s="3">
        <f>('Government Expenditures CANSIM '!BZ35/'Government Expenditures CANSIM '!BZ$53)*1000</f>
        <v>20.933540200159289</v>
      </c>
      <c r="CA30" s="3">
        <f>('Government Expenditures CANSIM '!CA35/'Government Expenditures CANSIM '!CA$53)*1000</f>
        <v>20.945896003769182</v>
      </c>
      <c r="CB30" s="3">
        <f>('Government Expenditures CANSIM '!CB35/'Government Expenditures CANSIM '!CB$53)*1000</f>
        <v>13.154067418635467</v>
      </c>
      <c r="CC30" s="3">
        <f>('Government Expenditures CANSIM '!CC35/'Government Expenditures CANSIM '!CC$53)*1000</f>
        <v>13.066285169289461</v>
      </c>
      <c r="CD30" s="3">
        <f>('Government Expenditures CANSIM '!CD35/'Government Expenditures CANSIM '!CD$53)*1000</f>
        <v>14.387812676321234</v>
      </c>
      <c r="CE30" s="3">
        <f>('Government Expenditures CANSIM '!CE35/'Government Expenditures CANSIM '!CE$53)*1000</f>
        <v>12.735498264749628</v>
      </c>
      <c r="CF30" s="3">
        <f>('Government Expenditures CANSIM '!CF35/'Government Expenditures CANSIM '!CF$53)*1000</f>
        <v>12.809485777477422</v>
      </c>
      <c r="CG30" s="3">
        <f>('Government Expenditures CANSIM '!CG35/'Government Expenditures CANSIM '!CG$53)*1000</f>
        <v>14.206692258864068</v>
      </c>
      <c r="CH30" s="3">
        <f>('Government Expenditures CANSIM '!CH35/'Government Expenditures CANSIM '!CH$53)*1000</f>
        <v>12.392161513148142</v>
      </c>
      <c r="CI30" s="3">
        <f>('Government Expenditures CANSIM '!CI35/'Government Expenditures CANSIM '!CI$53)*1000</f>
        <v>4.647887323943662</v>
      </c>
      <c r="CJ30" s="3">
        <f>('Government Expenditures CANSIM '!CJ35/'Government Expenditures CANSIM '!CJ$53)*1000</f>
        <v>4.6644806724241441</v>
      </c>
      <c r="CK30" s="3">
        <f>('Government Expenditures CANSIM '!CK35/'Government Expenditures CANSIM '!CK$53)*1000</f>
        <v>4.7465437788018434</v>
      </c>
      <c r="CL30" s="3">
        <f>('Government Expenditures CANSIM '!CL35/'Government Expenditures CANSIM '!CL$53)*1000</f>
        <v>4.8634753004932954</v>
      </c>
      <c r="CM30" s="3">
        <f>('Government Expenditures CANSIM '!CM35/'Government Expenditures CANSIM '!CM$53)*1000</f>
        <v>4.9801715392419075</v>
      </c>
      <c r="CN30" s="3">
        <f>('Government Expenditures CANSIM '!CN35/'Government Expenditures CANSIM '!CN$53)*1000</f>
        <v>5.3505535055350562</v>
      </c>
      <c r="CO30" s="3">
        <f>('Government Expenditures CANSIM '!CO35/'Government Expenditures CANSIM '!CO$53)*1000</f>
        <v>5.7929372509036989</v>
      </c>
      <c r="CP30" s="3" t="s">
        <v>53</v>
      </c>
      <c r="CQ30" s="3" t="s">
        <v>53</v>
      </c>
      <c r="CR30" s="3">
        <f>('Government Expenditures CANSIM '!CR35/'Government Expenditures CANSIM '!CR$53)*1000</f>
        <v>0.69217838425788591</v>
      </c>
      <c r="CS30" s="3">
        <f>('Government Expenditures CANSIM '!CS35/'Government Expenditures CANSIM '!CS$53)*1000</f>
        <v>0.68153052283127247</v>
      </c>
      <c r="CT30" s="3">
        <f>('Government Expenditures CANSIM '!CT35/'Government Expenditures CANSIM '!CT$53)*1000</f>
        <v>0.66889632107023411</v>
      </c>
      <c r="CU30" s="3">
        <f>('Government Expenditures CANSIM '!CU35/'Government Expenditures CANSIM '!CU$53)*1000</f>
        <v>0.65847234416154521</v>
      </c>
      <c r="CV30" s="3">
        <f>('Government Expenditures CANSIM '!CV35/'Government Expenditures CANSIM '!CV$53)*1000</f>
        <v>0.64423106420836274</v>
      </c>
      <c r="CW30" t="s">
        <v>53</v>
      </c>
      <c r="CX30" t="s">
        <v>53</v>
      </c>
      <c r="CY30" t="s">
        <v>53</v>
      </c>
      <c r="CZ30" t="s">
        <v>53</v>
      </c>
      <c r="DA30" t="s">
        <v>53</v>
      </c>
      <c r="DB30" t="s">
        <v>53</v>
      </c>
      <c r="DC30" t="s">
        <v>53</v>
      </c>
    </row>
    <row r="31" spans="1:107" x14ac:dyDescent="0.25">
      <c r="B31" t="s">
        <v>36</v>
      </c>
      <c r="C31" s="3">
        <f>('Government Expenditures CANSIM '!C36/'Government Expenditures CANSIM '!C$53)*1000</f>
        <v>11.752043703159408</v>
      </c>
      <c r="D31" s="3">
        <f>('Government Expenditures CANSIM '!D36/'Government Expenditures CANSIM '!D$53)*1000</f>
        <v>12.169161840920294</v>
      </c>
      <c r="E31" s="3">
        <f>('Government Expenditures CANSIM '!E36/'Government Expenditures CANSIM '!E$53)*1000</f>
        <v>12.520719905030905</v>
      </c>
      <c r="F31" s="3">
        <f>('Government Expenditures CANSIM '!F36/'Government Expenditures CANSIM '!F$53)*1000</f>
        <v>13.013899959516351</v>
      </c>
      <c r="G31" s="3">
        <f>('Government Expenditures CANSIM '!G36/'Government Expenditures CANSIM '!G$53)*1000</f>
        <v>13.452329462487867</v>
      </c>
      <c r="H31" s="3">
        <f>('Government Expenditures CANSIM '!H36/'Government Expenditures CANSIM '!H$53)*1000</f>
        <v>14.320820228688694</v>
      </c>
      <c r="I31" s="3">
        <f>('Government Expenditures CANSIM '!I36/'Government Expenditures CANSIM '!I$53)*1000</f>
        <v>16.200383628424305</v>
      </c>
      <c r="J31" s="3">
        <f>('Government Expenditures CANSIM '!J36/'Government Expenditures CANSIM '!J$53)*1000</f>
        <v>15.501707946047809</v>
      </c>
      <c r="K31" s="3">
        <f>('Government Expenditures CANSIM '!K36/'Government Expenditures CANSIM '!K$53)*1000</f>
        <v>15.695088931106657</v>
      </c>
      <c r="L31" s="3">
        <f>('Government Expenditures CANSIM '!L36/'Government Expenditures CANSIM '!L$53)*1000</f>
        <v>16.30075515425834</v>
      </c>
      <c r="M31" s="3">
        <f>('Government Expenditures CANSIM '!M36/'Government Expenditures CANSIM '!M$53)*1000</f>
        <v>22.634510528954628</v>
      </c>
      <c r="N31" s="3">
        <f>('Government Expenditures CANSIM '!N36/'Government Expenditures CANSIM '!N$53)*1000</f>
        <v>22.852147606840127</v>
      </c>
      <c r="O31" s="3">
        <f>('Government Expenditures CANSIM '!O36/'Government Expenditures CANSIM '!O$53)*1000</f>
        <v>25.430967921013487</v>
      </c>
      <c r="P31" s="3">
        <f>('Government Expenditures CANSIM '!P36/'Government Expenditures CANSIM '!P$53)*1000</f>
        <v>31.129112473899418</v>
      </c>
      <c r="Q31" s="3">
        <f>('Government Expenditures CANSIM '!Q36/'Government Expenditures CANSIM '!Q$53)*1000</f>
        <v>9.8960117178106355</v>
      </c>
      <c r="R31" s="3">
        <f>('Government Expenditures CANSIM '!R36/'Government Expenditures CANSIM '!R$53)*1000</f>
        <v>9.6963974433468909</v>
      </c>
      <c r="S31" s="3">
        <f>('Government Expenditures CANSIM '!S36/'Government Expenditures CANSIM '!S$53)*1000</f>
        <v>9.8794761849576993</v>
      </c>
      <c r="T31" s="3">
        <f>('Government Expenditures CANSIM '!T36/'Government Expenditures CANSIM '!T$53)*1000</f>
        <v>10.423088919030659</v>
      </c>
      <c r="U31" s="3">
        <f>('Government Expenditures CANSIM '!U36/'Government Expenditures CANSIM '!U$53)*1000</f>
        <v>12.00339842133163</v>
      </c>
      <c r="V31" s="3">
        <f>('Government Expenditures CANSIM '!V36/'Government Expenditures CANSIM '!V$53)*1000</f>
        <v>13.607305277875877</v>
      </c>
      <c r="W31" s="3">
        <f>('Government Expenditures CANSIM '!W36/'Government Expenditures CANSIM '!W$53)*1000</f>
        <v>13.632042089912861</v>
      </c>
      <c r="X31" s="3">
        <f>('Government Expenditures CANSIM '!X36/'Government Expenditures CANSIM '!X$53)*1000</f>
        <v>8.4641741591546289</v>
      </c>
      <c r="Y31" s="3">
        <f>('Government Expenditures CANSIM '!Y36/'Government Expenditures CANSIM '!Y$53)*1000</f>
        <v>8.0709700488685314</v>
      </c>
      <c r="Z31" s="3">
        <f>('Government Expenditures CANSIM '!Z36/'Government Expenditures CANSIM '!Z$53)*1000</f>
        <v>11.772783780383527</v>
      </c>
      <c r="AA31" s="3">
        <f>('Government Expenditures CANSIM '!AA36/'Government Expenditures CANSIM '!AA$53)*1000</f>
        <v>10.800932313446681</v>
      </c>
      <c r="AB31" s="3">
        <f>('Government Expenditures CANSIM '!AB36/'Government Expenditures CANSIM '!AB$53)*1000</f>
        <v>15.169257257128804</v>
      </c>
      <c r="AC31" s="3">
        <f>('Government Expenditures CANSIM '!AC36/'Government Expenditures CANSIM '!AC$53)*1000</f>
        <v>13.155293798356015</v>
      </c>
      <c r="AD31" s="3">
        <f>('Government Expenditures CANSIM '!AD36/'Government Expenditures CANSIM '!AD$53)*1000</f>
        <v>15.448599884034243</v>
      </c>
      <c r="AE31" s="3">
        <f>('Government Expenditures CANSIM '!AE36/'Government Expenditures CANSIM '!AE$53)*1000</f>
        <v>10.394413969878883</v>
      </c>
      <c r="AF31" s="3">
        <f>('Government Expenditures CANSIM '!AF36/'Government Expenditures CANSIM '!AF$53)*1000</f>
        <v>12.312204521102347</v>
      </c>
      <c r="AG31" s="3">
        <f>('Government Expenditures CANSIM '!AG36/'Government Expenditures CANSIM '!AG$53)*1000</f>
        <v>10.201094301637442</v>
      </c>
      <c r="AH31" s="3">
        <f>('Government Expenditures CANSIM '!AH36/'Government Expenditures CANSIM '!AH$53)*1000</f>
        <v>10.127128930113287</v>
      </c>
      <c r="AI31" s="3">
        <f>('Government Expenditures CANSIM '!AI36/'Government Expenditures CANSIM '!AI$53)*1000</f>
        <v>12.289501538032257</v>
      </c>
      <c r="AJ31" s="3">
        <f>('Government Expenditures CANSIM '!AJ36/'Government Expenditures CANSIM '!AJ$53)*1000</f>
        <v>13.026241268642629</v>
      </c>
      <c r="AK31" s="3">
        <f>('Government Expenditures CANSIM '!AK36/'Government Expenditures CANSIM '!AK$53)*1000</f>
        <v>15.675586301062996</v>
      </c>
      <c r="AL31" s="3">
        <f>('Government Expenditures CANSIM '!AL36/'Government Expenditures CANSIM '!AL$53)*1000</f>
        <v>16.40128922234009</v>
      </c>
      <c r="AM31" s="3">
        <f>('Government Expenditures CANSIM '!AM36/'Government Expenditures CANSIM '!AM$53)*1000</f>
        <v>16.772143919719625</v>
      </c>
      <c r="AN31" s="3">
        <f>('Government Expenditures CANSIM '!AN36/'Government Expenditures CANSIM '!AN$53)*1000</f>
        <v>17.013309809330003</v>
      </c>
      <c r="AO31" s="3">
        <f>('Government Expenditures CANSIM '!AO36/'Government Expenditures CANSIM '!AO$53)*1000</f>
        <v>17.007151237308971</v>
      </c>
      <c r="AP31" s="3">
        <f>('Government Expenditures CANSIM '!AP36/'Government Expenditures CANSIM '!AP$53)*1000</f>
        <v>17.126145664400859</v>
      </c>
      <c r="AQ31" s="3">
        <f>('Government Expenditures CANSIM '!AQ36/'Government Expenditures CANSIM '!AQ$53)*1000</f>
        <v>18.189513284740183</v>
      </c>
      <c r="AR31" s="3">
        <f>('Government Expenditures CANSIM '!AR36/'Government Expenditures CANSIM '!AR$53)*1000</f>
        <v>15.84609600219701</v>
      </c>
      <c r="AS31" s="3">
        <f>('Government Expenditures CANSIM '!AS36/'Government Expenditures CANSIM '!AS$53)*1000</f>
        <v>7.9686965472302704</v>
      </c>
      <c r="AT31" s="3">
        <f>('Government Expenditures CANSIM '!AT36/'Government Expenditures CANSIM '!AT$53)*1000</f>
        <v>8.621529362935858</v>
      </c>
      <c r="AU31" s="3">
        <f>('Government Expenditures CANSIM '!AU36/'Government Expenditures CANSIM '!AU$53)*1000</f>
        <v>8.8659101134734009</v>
      </c>
      <c r="AV31" s="3">
        <f>('Government Expenditures CANSIM '!AV36/'Government Expenditures CANSIM '!AV$53)*1000</f>
        <v>9.6125551043849882</v>
      </c>
      <c r="AW31" s="3">
        <f>('Government Expenditures CANSIM '!AW36/'Government Expenditures CANSIM '!AW$53)*1000</f>
        <v>9.6585094986950839</v>
      </c>
      <c r="AX31" s="3">
        <f>('Government Expenditures CANSIM '!AX36/'Government Expenditures CANSIM '!AX$53)*1000</f>
        <v>10.647115790692698</v>
      </c>
      <c r="AY31" s="3">
        <f>('Government Expenditures CANSIM '!AY36/'Government Expenditures CANSIM '!AY$53)*1000</f>
        <v>11.254817440220274</v>
      </c>
      <c r="AZ31" s="3">
        <f>('Government Expenditures CANSIM '!AZ36/'Government Expenditures CANSIM '!AZ$53)*1000</f>
        <v>22.054046249729286</v>
      </c>
      <c r="BA31" s="3">
        <f>('Government Expenditures CANSIM '!BA36/'Government Expenditures CANSIM '!BA$53)*1000</f>
        <v>22.848731459431079</v>
      </c>
      <c r="BB31" s="3">
        <f>('Government Expenditures CANSIM '!BB36/'Government Expenditures CANSIM '!BB$53)*1000</f>
        <v>25.008826544815083</v>
      </c>
      <c r="BC31" s="3">
        <f>('Government Expenditures CANSIM '!BC36/'Government Expenditures CANSIM '!BC$53)*1000</f>
        <v>26.118614825416834</v>
      </c>
      <c r="BD31" s="3">
        <f>('Government Expenditures CANSIM '!BD36/'Government Expenditures CANSIM '!BD$53)*1000</f>
        <v>26.998169743856621</v>
      </c>
      <c r="BE31" s="3">
        <f>('Government Expenditures CANSIM '!BE36/'Government Expenditures CANSIM '!BE$53)*1000</f>
        <v>28.448581745319444</v>
      </c>
      <c r="BF31" s="3">
        <f>('Government Expenditures CANSIM '!BF36/'Government Expenditures CANSIM '!BF$53)*1000</f>
        <v>29.276260264315432</v>
      </c>
      <c r="BG31" s="3">
        <f>('Government Expenditures CANSIM '!BG36/'Government Expenditures CANSIM '!BG$53)*1000</f>
        <v>11.413247476379636</v>
      </c>
      <c r="BH31" s="3">
        <f>('Government Expenditures CANSIM '!BH36/'Government Expenditures CANSIM '!BH$53)*1000</f>
        <v>13.048452645838744</v>
      </c>
      <c r="BI31" s="3">
        <f>('Government Expenditures CANSIM '!BI36/'Government Expenditures CANSIM '!BI$53)*1000</f>
        <v>15.616507297433316</v>
      </c>
      <c r="BJ31" s="3">
        <f>('Government Expenditures CANSIM '!BJ36/'Government Expenditures CANSIM '!BJ$53)*1000</f>
        <v>16.716482887473116</v>
      </c>
      <c r="BK31" s="3">
        <f>('Government Expenditures CANSIM '!BK36/'Government Expenditures CANSIM '!BK$53)*1000</f>
        <v>15.638378342776967</v>
      </c>
      <c r="BL31" s="3">
        <f>('Government Expenditures CANSIM '!BL36/'Government Expenditures CANSIM '!BL$53)*1000</f>
        <v>16.997181060817532</v>
      </c>
      <c r="BM31" s="3">
        <f>('Government Expenditures CANSIM '!BM36/'Government Expenditures CANSIM '!BM$53)*1000</f>
        <v>19.543514373044946</v>
      </c>
      <c r="BN31" s="3">
        <f>('Government Expenditures CANSIM '!BN36/'Government Expenditures CANSIM '!BN$53)*1000</f>
        <v>13.337773498184927</v>
      </c>
      <c r="BO31" s="3">
        <f>('Government Expenditures CANSIM '!BO36/'Government Expenditures CANSIM '!BO$53)*1000</f>
        <v>13.158804792587571</v>
      </c>
      <c r="BP31" s="3">
        <f>('Government Expenditures CANSIM '!BP36/'Government Expenditures CANSIM '!BP$53)*1000</f>
        <v>13.098747414027711</v>
      </c>
      <c r="BQ31" s="3">
        <f>('Government Expenditures CANSIM '!BQ36/'Government Expenditures CANSIM '!BQ$53)*1000</f>
        <v>13.937430913470784</v>
      </c>
      <c r="BR31" s="3">
        <f>('Government Expenditures CANSIM '!BR36/'Government Expenditures CANSIM '!BR$53)*1000</f>
        <v>14.838878396378981</v>
      </c>
      <c r="BS31" s="3">
        <f>('Government Expenditures CANSIM '!BS36/'Government Expenditures CANSIM '!BS$53)*1000</f>
        <v>15.261734618961382</v>
      </c>
      <c r="BT31" s="3">
        <f>('Government Expenditures CANSIM '!BT36/'Government Expenditures CANSIM '!BT$53)*1000</f>
        <v>30.631998512637686</v>
      </c>
      <c r="BU31" s="3">
        <f>('Government Expenditures CANSIM '!BU36/'Government Expenditures CANSIM '!BU$53)*1000</f>
        <v>11.086483102605369</v>
      </c>
      <c r="BV31" s="3">
        <f>('Government Expenditures CANSIM '!BV36/'Government Expenditures CANSIM '!BV$53)*1000</f>
        <v>10.966994100322669</v>
      </c>
      <c r="BW31" s="3">
        <f>('Government Expenditures CANSIM '!BW36/'Government Expenditures CANSIM '!BW$53)*1000</f>
        <v>10.825149866708356</v>
      </c>
      <c r="BX31" s="3">
        <f>('Government Expenditures CANSIM '!BX36/'Government Expenditures CANSIM '!BX$53)*1000</f>
        <v>10.690523867967187</v>
      </c>
      <c r="BY31" s="3">
        <f>('Government Expenditures CANSIM '!BY36/'Government Expenditures CANSIM '!BY$53)*1000</f>
        <v>11.531620719163715</v>
      </c>
      <c r="BZ31" s="3">
        <f>('Government Expenditures CANSIM '!BZ36/'Government Expenditures CANSIM '!BZ$53)*1000</f>
        <v>12.205081419324696</v>
      </c>
      <c r="CA31" s="3">
        <f>('Government Expenditures CANSIM '!CA36/'Government Expenditures CANSIM '!CA$53)*1000</f>
        <v>13.632902891414274</v>
      </c>
      <c r="CB31" s="3">
        <f>('Government Expenditures CANSIM '!CB36/'Government Expenditures CANSIM '!CB$53)*1000</f>
        <v>15.448757312304064</v>
      </c>
      <c r="CC31" s="3">
        <f>('Government Expenditures CANSIM '!CC36/'Government Expenditures CANSIM '!CC$53)*1000</f>
        <v>16.436178667938325</v>
      </c>
      <c r="CD31" s="3">
        <f>('Government Expenditures CANSIM '!CD36/'Government Expenditures CANSIM '!CD$53)*1000</f>
        <v>12.820512820512819</v>
      </c>
      <c r="CE31" s="3">
        <f>('Government Expenditures CANSIM '!CE36/'Government Expenditures CANSIM '!CE$53)*1000</f>
        <v>12.859444719881012</v>
      </c>
      <c r="CF31" s="3">
        <f>('Government Expenditures CANSIM '!CF36/'Government Expenditures CANSIM '!CF$53)*1000</f>
        <v>15.973459482705659</v>
      </c>
      <c r="CG31" s="3">
        <f>('Government Expenditures CANSIM '!CG36/'Government Expenditures CANSIM '!CG$53)*1000</f>
        <v>16.685306652963757</v>
      </c>
      <c r="CH31" s="3">
        <f>('Government Expenditures CANSIM '!CH36/'Government Expenditures CANSIM '!CH$53)*1000</f>
        <v>17.787791645667191</v>
      </c>
      <c r="CI31" s="3">
        <f>('Government Expenditures CANSIM '!CI36/'Government Expenditures CANSIM '!CI$53)*1000</f>
        <v>16.760563380281692</v>
      </c>
      <c r="CJ31" s="3">
        <f>('Government Expenditures CANSIM '!CJ36/'Government Expenditures CANSIM '!CJ$53)*1000</f>
        <v>15.563663233732045</v>
      </c>
      <c r="CK31" s="3">
        <f>('Government Expenditures CANSIM '!CK36/'Government Expenditures CANSIM '!CK$53)*1000</f>
        <v>15.138248847926267</v>
      </c>
      <c r="CL31" s="3">
        <f>('Government Expenditures CANSIM '!CL36/'Government Expenditures CANSIM '!CL$53)*1000</f>
        <v>13.038745686560596</v>
      </c>
      <c r="CM31" s="3">
        <f>('Government Expenditures CANSIM '!CM36/'Government Expenditures CANSIM '!CM$53)*1000</f>
        <v>14.917458268007008</v>
      </c>
      <c r="CN31" s="3">
        <f>('Government Expenditures CANSIM '!CN36/'Government Expenditures CANSIM '!CN$53)*1000</f>
        <v>16.835793357933579</v>
      </c>
      <c r="CO31" s="3">
        <f>('Government Expenditures CANSIM '!CO36/'Government Expenditures CANSIM '!CO$53)*1000</f>
        <v>15.57141533042914</v>
      </c>
      <c r="CP31" s="3" t="s">
        <v>53</v>
      </c>
      <c r="CQ31" s="3" t="s">
        <v>53</v>
      </c>
      <c r="CR31" s="3">
        <f>('Government Expenditures CANSIM '!CR36/'Government Expenditures CANSIM '!CR$53)*1000</f>
        <v>8.1742971093312242</v>
      </c>
      <c r="CS31" s="3">
        <f>('Government Expenditures CANSIM '!CS36/'Government Expenditures CANSIM '!CS$53)*1000</f>
        <v>5.8416901956966214</v>
      </c>
      <c r="CT31" s="3">
        <f>('Government Expenditures CANSIM '!CT36/'Government Expenditures CANSIM '!CT$53)*1000</f>
        <v>5.8926580665711104</v>
      </c>
      <c r="CU31" s="3">
        <f>('Government Expenditures CANSIM '!CU36/'Government Expenditures CANSIM '!CU$53)*1000</f>
        <v>6.866925874827543</v>
      </c>
      <c r="CV31" s="3">
        <f>('Government Expenditures CANSIM '!CV36/'Government Expenditures CANSIM '!CV$53)*1000</f>
        <v>8.4977145136055476</v>
      </c>
      <c r="CW31" t="s">
        <v>53</v>
      </c>
      <c r="CX31" t="s">
        <v>53</v>
      </c>
      <c r="CY31" t="s">
        <v>53</v>
      </c>
      <c r="CZ31" t="s">
        <v>53</v>
      </c>
      <c r="DA31" t="s">
        <v>53</v>
      </c>
      <c r="DB31" t="s">
        <v>53</v>
      </c>
      <c r="DC31" t="s">
        <v>53</v>
      </c>
    </row>
    <row r="32" spans="1:107" x14ac:dyDescent="0.25">
      <c r="B32" t="s">
        <v>37</v>
      </c>
      <c r="C32" s="3">
        <f>('Government Expenditures CANSIM '!C37/'Government Expenditures CANSIM '!C$53)*1000</f>
        <v>17.586509530329071</v>
      </c>
      <c r="D32" s="3">
        <f>('Government Expenditures CANSIM '!D37/'Government Expenditures CANSIM '!D$53)*1000</f>
        <v>19.522173230323549</v>
      </c>
      <c r="E32" s="3">
        <f>('Government Expenditures CANSIM '!E37/'Government Expenditures CANSIM '!E$53)*1000</f>
        <v>21.352136024612271</v>
      </c>
      <c r="F32" s="3">
        <f>('Government Expenditures CANSIM '!F37/'Government Expenditures CANSIM '!F$53)*1000</f>
        <v>21.306723546409472</v>
      </c>
      <c r="G32" s="3">
        <f>('Government Expenditures CANSIM '!G37/'Government Expenditures CANSIM '!G$53)*1000</f>
        <v>25.889183397805194</v>
      </c>
      <c r="H32" s="3">
        <f>('Government Expenditures CANSIM '!H37/'Government Expenditures CANSIM '!H$53)*1000</f>
        <v>26.777809733763991</v>
      </c>
      <c r="I32" s="3">
        <f>('Government Expenditures CANSIM '!I37/'Government Expenditures CANSIM '!I$53)*1000</f>
        <v>22.863433365859926</v>
      </c>
      <c r="J32" s="3">
        <f>('Government Expenditures CANSIM '!J37/'Government Expenditures CANSIM '!J$53)*1000</f>
        <v>18.769082994026526</v>
      </c>
      <c r="K32" s="3">
        <f>('Government Expenditures CANSIM '!K37/'Government Expenditures CANSIM '!K$53)*1000</f>
        <v>17.525312945114539</v>
      </c>
      <c r="L32" s="3">
        <f>('Government Expenditures CANSIM '!L37/'Government Expenditures CANSIM '!L$53)*1000</f>
        <v>17.988381045705889</v>
      </c>
      <c r="M32" s="3">
        <f>('Government Expenditures CANSIM '!M37/'Government Expenditures CANSIM '!M$53)*1000</f>
        <v>30.541019052394084</v>
      </c>
      <c r="N32" s="3">
        <f>('Government Expenditures CANSIM '!N37/'Government Expenditures CANSIM '!N$53)*1000</f>
        <v>41.465067625305714</v>
      </c>
      <c r="O32" s="3">
        <f>('Government Expenditures CANSIM '!O37/'Government Expenditures CANSIM '!O$53)*1000</f>
        <v>41.856519299973996</v>
      </c>
      <c r="P32" s="3">
        <f>('Government Expenditures CANSIM '!P37/'Government Expenditures CANSIM '!P$53)*1000</f>
        <v>44.450808996983071</v>
      </c>
      <c r="Q32" s="3">
        <f>('Government Expenditures CANSIM '!Q37/'Government Expenditures CANSIM '!Q$53)*1000</f>
        <v>36.188213689725778</v>
      </c>
      <c r="R32" s="3">
        <f>('Government Expenditures CANSIM '!R37/'Government Expenditures CANSIM '!R$53)*1000</f>
        <v>34.238814642649622</v>
      </c>
      <c r="S32" s="3">
        <f>('Government Expenditures CANSIM '!S37/'Government Expenditures CANSIM '!S$53)*1000</f>
        <v>35.476300845984476</v>
      </c>
      <c r="T32" s="3">
        <f>('Government Expenditures CANSIM '!T37/'Government Expenditures CANSIM '!T$53)*1000</f>
        <v>36.861613003837029</v>
      </c>
      <c r="U32" s="3">
        <f>('Government Expenditures CANSIM '!U37/'Government Expenditures CANSIM '!U$53)*1000</f>
        <v>45.363115510017359</v>
      </c>
      <c r="V32" s="3">
        <f>('Government Expenditures CANSIM '!V37/'Government Expenditures CANSIM '!V$53)*1000</f>
        <v>46.047178718405178</v>
      </c>
      <c r="W32" s="3">
        <f>('Government Expenditures CANSIM '!W37/'Government Expenditures CANSIM '!W$53)*1000</f>
        <v>49.324116633664779</v>
      </c>
      <c r="X32" s="3">
        <f>('Government Expenditures CANSIM '!X37/'Government Expenditures CANSIM '!X$53)*1000</f>
        <v>21.970381255752002</v>
      </c>
      <c r="Y32" s="3">
        <f>('Government Expenditures CANSIM '!Y37/'Government Expenditures CANSIM '!Y$53)*1000</f>
        <v>24.314010114253605</v>
      </c>
      <c r="Z32" s="3">
        <f>('Government Expenditures CANSIM '!Z37/'Government Expenditures CANSIM '!Z$53)*1000</f>
        <v>30.348876137349855</v>
      </c>
      <c r="AA32" s="3">
        <f>('Government Expenditures CANSIM '!AA37/'Government Expenditures CANSIM '!AA$53)*1000</f>
        <v>32.413459262465857</v>
      </c>
      <c r="AB32" s="3">
        <f>('Government Expenditures CANSIM '!AB37/'Government Expenditures CANSIM '!AB$53)*1000</f>
        <v>34.40111644022393</v>
      </c>
      <c r="AC32" s="3">
        <f>('Government Expenditures CANSIM '!AC37/'Government Expenditures CANSIM '!AC$53)*1000</f>
        <v>42.585882848219413</v>
      </c>
      <c r="AD32" s="3">
        <f>('Government Expenditures CANSIM '!AD37/'Government Expenditures CANSIM '!AD$53)*1000</f>
        <v>42.552397762543059</v>
      </c>
      <c r="AE32" s="3">
        <f>('Government Expenditures CANSIM '!AE37/'Government Expenditures CANSIM '!AE$53)*1000</f>
        <v>23.716343247834054</v>
      </c>
      <c r="AF32" s="3">
        <f>('Government Expenditures CANSIM '!AF37/'Government Expenditures CANSIM '!AF$53)*1000</f>
        <v>25.621181208376086</v>
      </c>
      <c r="AG32" s="3">
        <f>('Government Expenditures CANSIM '!AG37/'Government Expenditures CANSIM '!AG$53)*1000</f>
        <v>26.829506307674418</v>
      </c>
      <c r="AH32" s="3">
        <f>('Government Expenditures CANSIM '!AH37/'Government Expenditures CANSIM '!AH$53)*1000</f>
        <v>29.911979410451153</v>
      </c>
      <c r="AI32" s="3">
        <f>('Government Expenditures CANSIM '!AI37/'Government Expenditures CANSIM '!AI$53)*1000</f>
        <v>33.025100847426927</v>
      </c>
      <c r="AJ32" s="3">
        <f>('Government Expenditures CANSIM '!AJ37/'Government Expenditures CANSIM '!AJ$53)*1000</f>
        <v>44.157203930499932</v>
      </c>
      <c r="AK32" s="3">
        <f>('Government Expenditures CANSIM '!AK37/'Government Expenditures CANSIM '!AK$53)*1000</f>
        <v>40.107686317597299</v>
      </c>
      <c r="AL32" s="3">
        <f>('Government Expenditures CANSIM '!AL37/'Government Expenditures CANSIM '!AL$53)*1000</f>
        <v>19.931328217749101</v>
      </c>
      <c r="AM32" s="3">
        <f>('Government Expenditures CANSIM '!AM37/'Government Expenditures CANSIM '!AM$53)*1000</f>
        <v>20.417512099251685</v>
      </c>
      <c r="AN32" s="3">
        <f>('Government Expenditures CANSIM '!AN37/'Government Expenditures CANSIM '!AN$53)*1000</f>
        <v>23.80895224096205</v>
      </c>
      <c r="AO32" s="3">
        <f>('Government Expenditures CANSIM '!AO37/'Government Expenditures CANSIM '!AO$53)*1000</f>
        <v>21.508219507267196</v>
      </c>
      <c r="AP32" s="3">
        <f>('Government Expenditures CANSIM '!AP37/'Government Expenditures CANSIM '!AP$53)*1000</f>
        <v>23.500191604847888</v>
      </c>
      <c r="AQ32" s="3">
        <f>('Government Expenditures CANSIM '!AQ37/'Government Expenditures CANSIM '!AQ$53)*1000</f>
        <v>21.360200213225799</v>
      </c>
      <c r="AR32" s="3">
        <f>('Government Expenditures CANSIM '!AR37/'Government Expenditures CANSIM '!AR$53)*1000</f>
        <v>21.046275567570778</v>
      </c>
      <c r="AS32" s="3">
        <f>('Government Expenditures CANSIM '!AS37/'Government Expenditures CANSIM '!AS$53)*1000</f>
        <v>14.996440599331697</v>
      </c>
      <c r="AT32" s="3">
        <f>('Government Expenditures CANSIM '!AT37/'Government Expenditures CANSIM '!AT$53)*1000</f>
        <v>19.412140060449886</v>
      </c>
      <c r="AU32" s="3">
        <f>('Government Expenditures CANSIM '!AU37/'Government Expenditures CANSIM '!AU$53)*1000</f>
        <v>17.302165442553605</v>
      </c>
      <c r="AV32" s="3">
        <f>('Government Expenditures CANSIM '!AV37/'Government Expenditures CANSIM '!AV$53)*1000</f>
        <v>20.326210693232078</v>
      </c>
      <c r="AW32" s="3">
        <f>('Government Expenditures CANSIM '!AW37/'Government Expenditures CANSIM '!AW$53)*1000</f>
        <v>20.22639435334936</v>
      </c>
      <c r="AX32" s="3">
        <f>('Government Expenditures CANSIM '!AX37/'Government Expenditures CANSIM '!AX$53)*1000</f>
        <v>29.089190483734225</v>
      </c>
      <c r="AY32" s="3">
        <f>('Government Expenditures CANSIM '!AY37/'Government Expenditures CANSIM '!AY$53)*1000</f>
        <v>21.516739246419448</v>
      </c>
      <c r="AZ32" s="3">
        <f>('Government Expenditures CANSIM '!AZ37/'Government Expenditures CANSIM '!AZ$53)*1000</f>
        <v>34.913320430802443</v>
      </c>
      <c r="BA32" s="3">
        <f>('Government Expenditures CANSIM '!BA37/'Government Expenditures CANSIM '!BA$53)*1000</f>
        <v>33.639380926973047</v>
      </c>
      <c r="BB32" s="3">
        <f>('Government Expenditures CANSIM '!BB37/'Government Expenditures CANSIM '!BB$53)*1000</f>
        <v>37.132595072072128</v>
      </c>
      <c r="BC32" s="3">
        <f>('Government Expenditures CANSIM '!BC37/'Government Expenditures CANSIM '!BC$53)*1000</f>
        <v>41.866839253034485</v>
      </c>
      <c r="BD32" s="3">
        <f>('Government Expenditures CANSIM '!BD37/'Government Expenditures CANSIM '!BD$53)*1000</f>
        <v>74.56465209579882</v>
      </c>
      <c r="BE32" s="3">
        <f>('Government Expenditures CANSIM '!BE37/'Government Expenditures CANSIM '!BE$53)*1000</f>
        <v>46.016154953977164</v>
      </c>
      <c r="BF32" s="3">
        <f>('Government Expenditures CANSIM '!BF37/'Government Expenditures CANSIM '!BF$53)*1000</f>
        <v>47.080151850638281</v>
      </c>
      <c r="BG32" s="3">
        <f>('Government Expenditures CANSIM '!BG37/'Government Expenditures CANSIM '!BG$53)*1000</f>
        <v>34.381253851419025</v>
      </c>
      <c r="BH32" s="3">
        <f>('Government Expenditures CANSIM '!BH37/'Government Expenditures CANSIM '!BH$53)*1000</f>
        <v>32.522363260980086</v>
      </c>
      <c r="BI32" s="3">
        <f>('Government Expenditures CANSIM '!BI37/'Government Expenditures CANSIM '!BI$53)*1000</f>
        <v>34.628082536487163</v>
      </c>
      <c r="BJ32" s="3">
        <f>('Government Expenditures CANSIM '!BJ37/'Government Expenditures CANSIM '!BJ$53)*1000</f>
        <v>36.48845022845591</v>
      </c>
      <c r="BK32" s="3">
        <f>('Government Expenditures CANSIM '!BK37/'Government Expenditures CANSIM '!BK$53)*1000</f>
        <v>44.694766716629111</v>
      </c>
      <c r="BL32" s="3">
        <f>('Government Expenditures CANSIM '!BL37/'Government Expenditures CANSIM '!BL$53)*1000</f>
        <v>41.583284516278681</v>
      </c>
      <c r="BM32" s="3">
        <f>('Government Expenditures CANSIM '!BM37/'Government Expenditures CANSIM '!BM$53)*1000</f>
        <v>45.571254489915624</v>
      </c>
      <c r="BN32" s="3">
        <f>('Government Expenditures CANSIM '!BN37/'Government Expenditures CANSIM '!BN$53)*1000</f>
        <v>15.010061057502753</v>
      </c>
      <c r="BO32" s="3">
        <f>('Government Expenditures CANSIM '!BO37/'Government Expenditures CANSIM '!BO$53)*1000</f>
        <v>16.031590765092314</v>
      </c>
      <c r="BP32" s="3">
        <f>('Government Expenditures CANSIM '!BP37/'Government Expenditures CANSIM '!BP$53)*1000</f>
        <v>32.952331409056868</v>
      </c>
      <c r="BQ32" s="3">
        <f>('Government Expenditures CANSIM '!BQ37/'Government Expenditures CANSIM '!BQ$53)*1000</f>
        <v>19.687066884820808</v>
      </c>
      <c r="BR32" s="3">
        <f>('Government Expenditures CANSIM '!BR37/'Government Expenditures CANSIM '!BR$53)*1000</f>
        <v>23.841347558881289</v>
      </c>
      <c r="BS32" s="3">
        <f>('Government Expenditures CANSIM '!BS37/'Government Expenditures CANSIM '!BS$53)*1000</f>
        <v>26.930722476094704</v>
      </c>
      <c r="BT32" s="3">
        <f>('Government Expenditures CANSIM '!BT37/'Government Expenditures CANSIM '!BT$53)*1000</f>
        <v>20.896190156227405</v>
      </c>
      <c r="BU32" s="3">
        <f>('Government Expenditures CANSIM '!BU37/'Government Expenditures CANSIM '!BU$53)*1000</f>
        <v>8.507735031938557</v>
      </c>
      <c r="BV32" s="3">
        <f>('Government Expenditures CANSIM '!BV37/'Government Expenditures CANSIM '!BV$53)*1000</f>
        <v>7.9421972634371851</v>
      </c>
      <c r="BW32" s="3">
        <f>('Government Expenditures CANSIM '!BW37/'Government Expenditures CANSIM '!BW$53)*1000</f>
        <v>6.2065336498841059</v>
      </c>
      <c r="BX32" s="3">
        <f>('Government Expenditures CANSIM '!BX37/'Government Expenditures CANSIM '!BX$53)*1000</f>
        <v>6.6285632918524566</v>
      </c>
      <c r="BY32" s="3">
        <f>('Government Expenditures CANSIM '!BY37/'Government Expenditures CANSIM '!BY$53)*1000</f>
        <v>21.617652268104475</v>
      </c>
      <c r="BZ32" s="3">
        <f>('Government Expenditures CANSIM '!BZ37/'Government Expenditures CANSIM '!BZ$53)*1000</f>
        <v>8.5672847533508563</v>
      </c>
      <c r="CA32" s="3">
        <f>('Government Expenditures CANSIM '!CA37/'Government Expenditures CANSIM '!CA$53)*1000</f>
        <v>5.56058647239115</v>
      </c>
      <c r="CB32" s="3">
        <f>('Government Expenditures CANSIM '!CB37/'Government Expenditures CANSIM '!CB$53)*1000</f>
        <v>239.81125367635175</v>
      </c>
      <c r="CC32" s="3">
        <f>('Government Expenditures CANSIM '!CC37/'Government Expenditures CANSIM '!CC$53)*1000</f>
        <v>278.96995708154503</v>
      </c>
      <c r="CD32" s="3">
        <f>('Government Expenditures CANSIM '!CD37/'Government Expenditures CANSIM '!CD$53)*1000</f>
        <v>221.49081562284496</v>
      </c>
      <c r="CE32" s="3">
        <f>('Government Expenditures CANSIM '!CE37/'Government Expenditures CANSIM '!CE$53)*1000</f>
        <v>304.07164105106591</v>
      </c>
      <c r="CF32" s="3">
        <f>('Government Expenditures CANSIM '!CF37/'Government Expenditures CANSIM '!CF$53)*1000</f>
        <v>305.30810345886835</v>
      </c>
      <c r="CG32" s="3">
        <f>('Government Expenditures CANSIM '!CG37/'Government Expenditures CANSIM '!CG$53)*1000</f>
        <v>297.25236526312608</v>
      </c>
      <c r="CH32" s="3">
        <f>('Government Expenditures CANSIM '!CH37/'Government Expenditures CANSIM '!CH$53)*1000</f>
        <v>314.90320476712816</v>
      </c>
      <c r="CI32" s="3">
        <f>('Government Expenditures CANSIM '!CI37/'Government Expenditures CANSIM '!CI$53)*1000</f>
        <v>127.48826291079813</v>
      </c>
      <c r="CJ32" s="3">
        <f>('Government Expenditures CANSIM '!CJ37/'Government Expenditures CANSIM '!CJ$53)*1000</f>
        <v>178.17392509121137</v>
      </c>
      <c r="CK32" s="3">
        <f>('Government Expenditures CANSIM '!CK37/'Government Expenditures CANSIM '!CK$53)*1000</f>
        <v>133.45622119815667</v>
      </c>
      <c r="CL32" s="3">
        <f>('Government Expenditures CANSIM '!CL37/'Government Expenditures CANSIM '!CL$53)*1000</f>
        <v>159.52198985618008</v>
      </c>
      <c r="CM32" s="3">
        <f>('Government Expenditures CANSIM '!CM37/'Government Expenditures CANSIM '!CM$53)*1000</f>
        <v>153.71668357465646</v>
      </c>
      <c r="CN32" s="3">
        <f>('Government Expenditures CANSIM '!CN37/'Government Expenditures CANSIM '!CN$53)*1000</f>
        <v>117.50461254612546</v>
      </c>
      <c r="CO32" s="3">
        <f>('Government Expenditures CANSIM '!CO37/'Government Expenditures CANSIM '!CO$53)*1000</f>
        <v>138.91463527667071</v>
      </c>
      <c r="CP32" s="3" t="s">
        <v>53</v>
      </c>
      <c r="CQ32" s="3" t="s">
        <v>53</v>
      </c>
      <c r="CR32" s="3">
        <f>('Government Expenditures CANSIM '!CR37/'Government Expenditures CANSIM '!CR$53)*1000</f>
        <v>65.691024753617455</v>
      </c>
      <c r="CS32" s="3">
        <f>('Government Expenditures CANSIM '!CS37/'Government Expenditures CANSIM '!CS$53)*1000</f>
        <v>37.354363418037842</v>
      </c>
      <c r="CT32" s="3">
        <f>('Government Expenditures CANSIM '!CT37/'Government Expenditures CANSIM '!CT$53)*1000</f>
        <v>55.072463768115938</v>
      </c>
      <c r="CU32" s="3">
        <f>('Government Expenditures CANSIM '!CU37/'Government Expenditures CANSIM '!CU$53)*1000</f>
        <v>82.434466323842969</v>
      </c>
      <c r="CV32" s="3">
        <f>('Government Expenditures CANSIM '!CV37/'Government Expenditures CANSIM '!CV$53)*1000</f>
        <v>66.509187962082393</v>
      </c>
      <c r="CW32" t="s">
        <v>53</v>
      </c>
      <c r="CX32" t="s">
        <v>53</v>
      </c>
      <c r="CY32" t="s">
        <v>53</v>
      </c>
      <c r="CZ32" t="s">
        <v>53</v>
      </c>
      <c r="DA32" t="s">
        <v>53</v>
      </c>
      <c r="DB32" t="s">
        <v>53</v>
      </c>
      <c r="DC32" t="s">
        <v>53</v>
      </c>
    </row>
    <row r="33" spans="2:107" x14ac:dyDescent="0.25">
      <c r="B33" t="s">
        <v>38</v>
      </c>
      <c r="C33" s="3">
        <f>('Government Expenditures CANSIM '!C38/'Government Expenditures CANSIM '!C$53)*1000</f>
        <v>9.9908583066605807</v>
      </c>
      <c r="D33" s="3">
        <f>('Government Expenditures CANSIM '!D38/'Government Expenditures CANSIM '!D$53)*1000</f>
        <v>11.82978245123652</v>
      </c>
      <c r="E33" s="3">
        <f>('Government Expenditures CANSIM '!E38/'Government Expenditures CANSIM '!E$53)*1000</f>
        <v>11.662383097898065</v>
      </c>
      <c r="F33" s="3">
        <f>('Government Expenditures CANSIM '!F38/'Government Expenditures CANSIM '!F$53)*1000</f>
        <v>12.807613259503633</v>
      </c>
      <c r="G33" s="3">
        <f>('Government Expenditures CANSIM '!G38/'Government Expenditures CANSIM '!G$53)*1000</f>
        <v>16.044561977741814</v>
      </c>
      <c r="H33" s="3">
        <f>('Government Expenditures CANSIM '!H38/'Government Expenditures CANSIM '!H$53)*1000</f>
        <v>13.237267663320472</v>
      </c>
      <c r="I33" s="3">
        <f>('Government Expenditures CANSIM '!I38/'Government Expenditures CANSIM '!I$53)*1000</f>
        <v>12.45904749472143</v>
      </c>
      <c r="J33" s="3">
        <f>('Government Expenditures CANSIM '!J38/'Government Expenditures CANSIM '!J$53)*1000</f>
        <v>5.5279202405590411</v>
      </c>
      <c r="K33" s="3">
        <f>('Government Expenditures CANSIM '!K38/'Government Expenditures CANSIM '!K$53)*1000</f>
        <v>6.0569398731791972</v>
      </c>
      <c r="L33" s="3">
        <f>('Government Expenditures CANSIM '!L38/'Government Expenditures CANSIM '!L$53)*1000</f>
        <v>6.5016370748854824</v>
      </c>
      <c r="M33" s="3">
        <f>('Government Expenditures CANSIM '!M38/'Government Expenditures CANSIM '!M$53)*1000</f>
        <v>8.6899128854349463</v>
      </c>
      <c r="N33" s="3">
        <f>('Government Expenditures CANSIM '!N38/'Government Expenditures CANSIM '!N$53)*1000</f>
        <v>13.780436298631779</v>
      </c>
      <c r="O33" s="3">
        <f>('Government Expenditures CANSIM '!O38/'Government Expenditures CANSIM '!O$53)*1000</f>
        <v>11.251395184731255</v>
      </c>
      <c r="P33" s="3">
        <f>('Government Expenditures CANSIM '!P38/'Government Expenditures CANSIM '!P$53)*1000</f>
        <v>9.339120775770148</v>
      </c>
      <c r="Q33" s="3">
        <f>('Government Expenditures CANSIM '!Q38/'Government Expenditures CANSIM '!Q$53)*1000</f>
        <v>11.470045982204669</v>
      </c>
      <c r="R33" s="3">
        <f>('Government Expenditures CANSIM '!R38/'Government Expenditures CANSIM '!R$53)*1000</f>
        <v>10.538930854154561</v>
      </c>
      <c r="S33" s="3">
        <f>('Government Expenditures CANSIM '!S38/'Government Expenditures CANSIM '!S$53)*1000</f>
        <v>10.386487426121219</v>
      </c>
      <c r="T33" s="3">
        <f>('Government Expenditures CANSIM '!T38/'Government Expenditures CANSIM '!T$53)*1000</f>
        <v>10.481115858037093</v>
      </c>
      <c r="U33" s="3">
        <f>('Government Expenditures CANSIM '!U38/'Government Expenditures CANSIM '!U$53)*1000</f>
        <v>12.083275845793001</v>
      </c>
      <c r="V33" s="3">
        <f>('Government Expenditures CANSIM '!V38/'Government Expenditures CANSIM '!V$53)*1000</f>
        <v>12.612703514980289</v>
      </c>
      <c r="W33" s="3">
        <f>('Government Expenditures CANSIM '!W38/'Government Expenditures CANSIM '!W$53)*1000</f>
        <v>11.344546825742899</v>
      </c>
      <c r="X33" s="3">
        <f>('Government Expenditures CANSIM '!X38/'Government Expenditures CANSIM '!X$53)*1000</f>
        <v>15.557998841868068</v>
      </c>
      <c r="Y33" s="3">
        <f>('Government Expenditures CANSIM '!Y38/'Government Expenditures CANSIM '!Y$53)*1000</f>
        <v>15.471487680702889</v>
      </c>
      <c r="Z33" s="3">
        <f>('Government Expenditures CANSIM '!Z38/'Government Expenditures CANSIM '!Z$53)*1000</f>
        <v>19.692385113537743</v>
      </c>
      <c r="AA33" s="3">
        <f>('Government Expenditures CANSIM '!AA38/'Government Expenditures CANSIM '!AA$53)*1000</f>
        <v>21.819375998259911</v>
      </c>
      <c r="AB33" s="3">
        <f>('Government Expenditures CANSIM '!AB38/'Government Expenditures CANSIM '!AB$53)*1000</f>
        <v>22.273196344834595</v>
      </c>
      <c r="AC33" s="3">
        <f>('Government Expenditures CANSIM '!AC38/'Government Expenditures CANSIM '!AC$53)*1000</f>
        <v>27.737026617245274</v>
      </c>
      <c r="AD33" s="3">
        <f>('Government Expenditures CANSIM '!AD38/'Government Expenditures CANSIM '!AD$53)*1000</f>
        <v>27.939433473174393</v>
      </c>
      <c r="AE33" s="3">
        <f>('Government Expenditures CANSIM '!AE38/'Government Expenditures CANSIM '!AE$53)*1000</f>
        <v>11.138968911495368</v>
      </c>
      <c r="AF33" s="3">
        <f>('Government Expenditures CANSIM '!AF38/'Government Expenditures CANSIM '!AF$53)*1000</f>
        <v>10.061127353323041</v>
      </c>
      <c r="AG33" s="3">
        <f>('Government Expenditures CANSIM '!AG38/'Government Expenditures CANSIM '!AG$53)*1000</f>
        <v>9.9591341301531831</v>
      </c>
      <c r="AH33" s="3">
        <f>('Government Expenditures CANSIM '!AH38/'Government Expenditures CANSIM '!AH$53)*1000</f>
        <v>11.261753625501427</v>
      </c>
      <c r="AI33" s="3">
        <f>('Government Expenditures CANSIM '!AI38/'Government Expenditures CANSIM '!AI$53)*1000</f>
        <v>12.159375825862284</v>
      </c>
      <c r="AJ33" s="3">
        <f>('Government Expenditures CANSIM '!AJ38/'Government Expenditures CANSIM '!AJ$53)*1000</f>
        <v>14.516446483155862</v>
      </c>
      <c r="AK33" s="3">
        <f>('Government Expenditures CANSIM '!AK38/'Government Expenditures CANSIM '!AK$53)*1000</f>
        <v>14.339507917797844</v>
      </c>
      <c r="AL33" s="3">
        <f>('Government Expenditures CANSIM '!AL38/'Government Expenditures CANSIM '!AL$53)*1000</f>
        <v>11.742172096781713</v>
      </c>
      <c r="AM33" s="3">
        <f>('Government Expenditures CANSIM '!AM38/'Government Expenditures CANSIM '!AM$53)*1000</f>
        <v>12.902373934887647</v>
      </c>
      <c r="AN33" s="3">
        <f>('Government Expenditures CANSIM '!AN38/'Government Expenditures CANSIM '!AN$53)*1000</f>
        <v>16.23364632427775</v>
      </c>
      <c r="AO33" s="3">
        <f>('Government Expenditures CANSIM '!AO38/'Government Expenditures CANSIM '!AO$53)*1000</f>
        <v>14.644850357037754</v>
      </c>
      <c r="AP33" s="3">
        <f>('Government Expenditures CANSIM '!AP38/'Government Expenditures CANSIM '!AP$53)*1000</f>
        <v>16.277572769545383</v>
      </c>
      <c r="AQ33" s="3">
        <f>('Government Expenditures CANSIM '!AQ38/'Government Expenditures CANSIM '!AQ$53)*1000</f>
        <v>14.192463659817889</v>
      </c>
      <c r="AR33" s="3">
        <f>('Government Expenditures CANSIM '!AR38/'Government Expenditures CANSIM '!AR$53)*1000</f>
        <v>13.536378371424677</v>
      </c>
      <c r="AS33" s="3">
        <f>('Government Expenditures CANSIM '!AS38/'Government Expenditures CANSIM '!AS$53)*1000</f>
        <v>10.821607019789811</v>
      </c>
      <c r="AT33" s="3">
        <f>('Government Expenditures CANSIM '!AT38/'Government Expenditures CANSIM '!AT$53)*1000</f>
        <v>14.92290512928259</v>
      </c>
      <c r="AU33" s="3">
        <f>('Government Expenditures CANSIM '!AU38/'Government Expenditures CANSIM '!AU$53)*1000</f>
        <v>12.434606948881935</v>
      </c>
      <c r="AV33" s="3">
        <f>('Government Expenditures CANSIM '!AV38/'Government Expenditures CANSIM '!AV$53)*1000</f>
        <v>15.524869217662657</v>
      </c>
      <c r="AW33" s="3">
        <f>('Government Expenditures CANSIM '!AW38/'Government Expenditures CANSIM '!AW$53)*1000</f>
        <v>14.477384145125276</v>
      </c>
      <c r="AX33" s="3">
        <f>('Government Expenditures CANSIM '!AX38/'Government Expenditures CANSIM '!AX$53)*1000</f>
        <v>14.788743162519308</v>
      </c>
      <c r="AY33" s="3">
        <f>('Government Expenditures CANSIM '!AY38/'Government Expenditures CANSIM '!AY$53)*1000</f>
        <v>14.983292103725512</v>
      </c>
      <c r="AZ33" s="3">
        <f>('Government Expenditures CANSIM '!AZ38/'Government Expenditures CANSIM '!AZ$53)*1000</f>
        <v>7.9709796183555124</v>
      </c>
      <c r="BA33" s="3">
        <f>('Government Expenditures CANSIM '!BA38/'Government Expenditures CANSIM '!BA$53)*1000</f>
        <v>8.0503700016535422</v>
      </c>
      <c r="BB33" s="3">
        <f>('Government Expenditures CANSIM '!BB38/'Government Expenditures CANSIM '!BB$53)*1000</f>
        <v>7.8394994670124856</v>
      </c>
      <c r="BC33" s="3">
        <f>('Government Expenditures CANSIM '!BC38/'Government Expenditures CANSIM '!BC$53)*1000</f>
        <v>8.4228794097816593</v>
      </c>
      <c r="BD33" s="3">
        <f>('Government Expenditures CANSIM '!BD38/'Government Expenditures CANSIM '!BD$53)*1000</f>
        <v>41.197998068016254</v>
      </c>
      <c r="BE33" s="3">
        <f>('Government Expenditures CANSIM '!BE38/'Government Expenditures CANSIM '!BE$53)*1000</f>
        <v>10.102899125461795</v>
      </c>
      <c r="BF33" s="3">
        <f>('Government Expenditures CANSIM '!BF38/'Government Expenditures CANSIM '!BF$53)*1000</f>
        <v>8.8998772088343436</v>
      </c>
      <c r="BG33" s="3">
        <f>('Government Expenditures CANSIM '!BG38/'Government Expenditures CANSIM '!BG$53)*1000</f>
        <v>6.7122581007762054</v>
      </c>
      <c r="BH33" s="3">
        <f>('Government Expenditures CANSIM '!BH38/'Government Expenditures CANSIM '!BH$53)*1000</f>
        <v>6.5909074956657241</v>
      </c>
      <c r="BI33" s="3">
        <f>('Government Expenditures CANSIM '!BI38/'Government Expenditures CANSIM '!BI$53)*1000</f>
        <v>6.9008555611474582</v>
      </c>
      <c r="BJ33" s="3">
        <f>('Government Expenditures CANSIM '!BJ38/'Government Expenditures CANSIM '!BJ$53)*1000</f>
        <v>6.8184062705957995</v>
      </c>
      <c r="BK33" s="3">
        <f>('Government Expenditures CANSIM '!BK38/'Government Expenditures CANSIM '!BK$53)*1000</f>
        <v>9.9093291394151812</v>
      </c>
      <c r="BL33" s="3">
        <f>('Government Expenditures CANSIM '!BL38/'Government Expenditures CANSIM '!BL$53)*1000</f>
        <v>7.3029003227822971</v>
      </c>
      <c r="BM33" s="3">
        <f>('Government Expenditures CANSIM '!BM38/'Government Expenditures CANSIM '!BM$53)*1000</f>
        <v>7.4467129034159596</v>
      </c>
      <c r="BN33" s="3">
        <f>('Government Expenditures CANSIM '!BN38/'Government Expenditures CANSIM '!BN$53)*1000</f>
        <v>7.6790766132642601</v>
      </c>
      <c r="BO33" s="3">
        <f>('Government Expenditures CANSIM '!BO38/'Government Expenditures CANSIM '!BO$53)*1000</f>
        <v>7.2520554746581007</v>
      </c>
      <c r="BP33" s="3">
        <f>('Government Expenditures CANSIM '!BP38/'Government Expenditures CANSIM '!BP$53)*1000</f>
        <v>7.6733233627393602</v>
      </c>
      <c r="BQ33" s="3">
        <f>('Government Expenditures CANSIM '!BQ38/'Government Expenditures CANSIM '!BQ$53)*1000</f>
        <v>8.0527638411262643</v>
      </c>
      <c r="BR33" s="3">
        <f>('Government Expenditures CANSIM '!BR38/'Government Expenditures CANSIM '!BR$53)*1000</f>
        <v>7.7427039904705186</v>
      </c>
      <c r="BS33" s="3">
        <f>('Government Expenditures CANSIM '!BS38/'Government Expenditures CANSIM '!BS$53)*1000</f>
        <v>13.237738107421432</v>
      </c>
      <c r="BT33" s="3">
        <f>('Government Expenditures CANSIM '!BT38/'Government Expenditures CANSIM '!BT$53)*1000</f>
        <v>8.9970198391082778</v>
      </c>
      <c r="BU33" s="3">
        <f>('Government Expenditures CANSIM '!BU38/'Government Expenditures CANSIM '!BU$53)*1000</f>
        <v>5.2265957276574362</v>
      </c>
      <c r="BV33" s="3">
        <f>('Government Expenditures CANSIM '!BV38/'Government Expenditures CANSIM '!BV$53)*1000</f>
        <v>4.8582039252093114</v>
      </c>
      <c r="BW33" s="3">
        <f>('Government Expenditures CANSIM '!BW38/'Government Expenditures CANSIM '!BW$53)*1000</f>
        <v>4.1171936925622168</v>
      </c>
      <c r="BX33" s="3">
        <f>('Government Expenditures CANSIM '!BX38/'Government Expenditures CANSIM '!BX$53)*1000</f>
        <v>4.7220586383968666</v>
      </c>
      <c r="BY33" s="3">
        <f>('Government Expenditures CANSIM '!BY38/'Government Expenditures CANSIM '!BY$53)*1000</f>
        <v>19.286019244070825</v>
      </c>
      <c r="BZ33" s="3">
        <f>('Government Expenditures CANSIM '!BZ38/'Government Expenditures CANSIM '!BZ$53)*1000</f>
        <v>4.9524801027099317</v>
      </c>
      <c r="CA33" s="3">
        <f>('Government Expenditures CANSIM '!CA38/'Government Expenditures CANSIM '!CA$53)*1000</f>
        <v>3.5927850455253889</v>
      </c>
      <c r="CB33" s="3">
        <f>('Government Expenditures CANSIM '!CB38/'Government Expenditures CANSIM '!CB$53)*1000</f>
        <v>43.986942891309262</v>
      </c>
      <c r="CC33" s="3">
        <f>('Government Expenditures CANSIM '!CC38/'Government Expenditures CANSIM '!CC$53)*1000</f>
        <v>58.400890160546815</v>
      </c>
      <c r="CD33" s="3">
        <f>('Government Expenditures CANSIM '!CD38/'Government Expenditures CANSIM '!CD$53)*1000</f>
        <v>57.018368754310075</v>
      </c>
      <c r="CE33" s="3">
        <f>('Government Expenditures CANSIM '!CE38/'Government Expenditures CANSIM '!CE$53)*1000</f>
        <v>84.717402082300438</v>
      </c>
      <c r="CF33" s="3">
        <f>('Government Expenditures CANSIM '!CF38/'Government Expenditures CANSIM '!CF$53)*1000</f>
        <v>75.84321435153899</v>
      </c>
      <c r="CG33" s="3">
        <f>('Government Expenditures CANSIM '!CG38/'Government Expenditures CANSIM '!CG$53)*1000</f>
        <v>72.54481153462504</v>
      </c>
      <c r="CH33" s="3">
        <f>('Government Expenditures CANSIM '!CH38/'Government Expenditures CANSIM '!CH$53)*1000</f>
        <v>71.744092970857665</v>
      </c>
      <c r="CI33" s="3">
        <f>('Government Expenditures CANSIM '!CI38/'Government Expenditures CANSIM '!CI$53)*1000</f>
        <v>118.30985915492957</v>
      </c>
      <c r="CJ33" s="3">
        <f>('Government Expenditures CANSIM '!CJ38/'Government Expenditures CANSIM '!CJ$53)*1000</f>
        <v>173.48635293030989</v>
      </c>
      <c r="CK33" s="3">
        <f>('Government Expenditures CANSIM '!CK38/'Government Expenditures CANSIM '!CK$53)*1000</f>
        <v>124.7926267281106</v>
      </c>
      <c r="CL33" s="3">
        <f>('Government Expenditures CANSIM '!CL38/'Government Expenditures CANSIM '!CL$53)*1000</f>
        <v>141.22605896384815</v>
      </c>
      <c r="CM33" s="3">
        <f>('Government Expenditures CANSIM '!CM38/'Government Expenditures CANSIM '!CM$53)*1000</f>
        <v>138.36115466199391</v>
      </c>
      <c r="CN33" s="3">
        <f>('Government Expenditures CANSIM '!CN38/'Government Expenditures CANSIM '!CN$53)*1000</f>
        <v>92.988929889298902</v>
      </c>
      <c r="CO33" s="3">
        <f>('Government Expenditures CANSIM '!CO38/'Government Expenditures CANSIM '!CO$53)*1000</f>
        <v>112.26712392251368</v>
      </c>
      <c r="CP33" s="3" t="s">
        <v>53</v>
      </c>
      <c r="CQ33" s="3" t="s">
        <v>53</v>
      </c>
      <c r="CR33" s="3">
        <f>('Government Expenditures CANSIM '!CR38/'Government Expenditures CANSIM '!CR$53)*1000</f>
        <v>12.558093542964501</v>
      </c>
      <c r="CS33" s="3">
        <f>('Government Expenditures CANSIM '!CS38/'Government Expenditures CANSIM '!CS$53)*1000</f>
        <v>29.98734300457599</v>
      </c>
      <c r="CT33" s="3">
        <f>('Government Expenditures CANSIM '!CT38/'Government Expenditures CANSIM '!CT$53)*1000</f>
        <v>55.072463768115938</v>
      </c>
      <c r="CU33" s="3">
        <f>('Government Expenditures CANSIM '!CU38/'Government Expenditures CANSIM '!CU$53)*1000</f>
        <v>0</v>
      </c>
      <c r="CV33" s="3">
        <f>('Government Expenditures CANSIM '!CV38/'Government Expenditures CANSIM '!CV$53)*1000</f>
        <v>0</v>
      </c>
      <c r="CW33" t="s">
        <v>53</v>
      </c>
      <c r="CX33" t="s">
        <v>53</v>
      </c>
      <c r="CY33" t="s">
        <v>53</v>
      </c>
      <c r="CZ33" t="s">
        <v>53</v>
      </c>
      <c r="DA33" t="s">
        <v>53</v>
      </c>
      <c r="DB33" t="s">
        <v>53</v>
      </c>
      <c r="DC33" t="s">
        <v>53</v>
      </c>
    </row>
    <row r="34" spans="2:107" x14ac:dyDescent="0.25">
      <c r="B34" t="s">
        <v>39</v>
      </c>
      <c r="C34" s="3">
        <f>('Government Expenditures CANSIM '!C39/'Government Expenditures CANSIM '!C$53)*1000</f>
        <v>1.2952206969352955</v>
      </c>
      <c r="D34" s="3">
        <f>('Government Expenditures CANSIM '!D39/'Government Expenditures CANSIM '!D$53)*1000</f>
        <v>1.3774921021500655</v>
      </c>
      <c r="E34" s="3">
        <f>('Government Expenditures CANSIM '!E39/'Government Expenditures CANSIM '!E$53)*1000</f>
        <v>1.5228066038094263</v>
      </c>
      <c r="F34" s="3">
        <f>('Government Expenditures CANSIM '!F39/'Government Expenditures CANSIM '!F$53)*1000</f>
        <v>1.492485349161808</v>
      </c>
      <c r="G34" s="3">
        <f>('Government Expenditures CANSIM '!G39/'Government Expenditures CANSIM '!G$53)*1000</f>
        <v>1.6170439835172978</v>
      </c>
      <c r="H34" s="3">
        <f>('Government Expenditures CANSIM '!H39/'Government Expenditures CANSIM '!H$53)*1000</f>
        <v>4.6998058598643047</v>
      </c>
      <c r="I34" s="3">
        <f>('Government Expenditures CANSIM '!I39/'Government Expenditures CANSIM '!I$53)*1000</f>
        <v>1.77100674880932</v>
      </c>
      <c r="J34" s="3">
        <f>('Government Expenditures CANSIM '!J39/'Government Expenditures CANSIM '!J$53)*1000</f>
        <v>1.7976349142362269</v>
      </c>
      <c r="K34" s="3">
        <f>('Government Expenditures CANSIM '!K39/'Government Expenditures CANSIM '!K$53)*1000</f>
        <v>1.1711887565879366</v>
      </c>
      <c r="L34" s="3">
        <f>('Government Expenditures CANSIM '!L39/'Government Expenditures CANSIM '!L$53)*1000</f>
        <v>1.6273535381815636</v>
      </c>
      <c r="M34" s="3">
        <f>('Government Expenditures CANSIM '!M39/'Government Expenditures CANSIM '!M$53)*1000</f>
        <v>4.7023846828779146</v>
      </c>
      <c r="N34" s="3">
        <f>('Government Expenditures CANSIM '!N39/'Government Expenditures CANSIM '!N$53)*1000</f>
        <v>5.3235897889226109</v>
      </c>
      <c r="O34" s="3">
        <f>('Government Expenditures CANSIM '!O39/'Government Expenditures CANSIM '!O$53)*1000</f>
        <v>5.131152251549608</v>
      </c>
      <c r="P34" s="3">
        <f>('Government Expenditures CANSIM '!P39/'Government Expenditures CANSIM '!P$53)*1000</f>
        <v>4.781800131978458</v>
      </c>
      <c r="Q34" s="3">
        <f>('Government Expenditures CANSIM '!Q39/'Government Expenditures CANSIM '!Q$53)*1000</f>
        <v>2.0039788088349959</v>
      </c>
      <c r="R34" s="3">
        <f>('Government Expenditures CANSIM '!R39/'Government Expenditures CANSIM '!R$53)*1000</f>
        <v>2.1571760604299826</v>
      </c>
      <c r="S34" s="3">
        <f>('Government Expenditures CANSIM '!S39/'Government Expenditures CANSIM '!S$53)*1000</f>
        <v>1.9628578050759067</v>
      </c>
      <c r="T34" s="3">
        <f>('Government Expenditures CANSIM '!T39/'Government Expenditures CANSIM '!T$53)*1000</f>
        <v>2.2775573560025242</v>
      </c>
      <c r="U34" s="3">
        <f>('Government Expenditures CANSIM '!U39/'Government Expenditures CANSIM '!U$53)*1000</f>
        <v>2.5633391668058469</v>
      </c>
      <c r="V34" s="3">
        <f>('Government Expenditures CANSIM '!V39/'Government Expenditures CANSIM '!V$53)*1000</f>
        <v>2.9693907703839306</v>
      </c>
      <c r="W34" s="3">
        <f>('Government Expenditures CANSIM '!W39/'Government Expenditures CANSIM '!W$53)*1000</f>
        <v>3.1810481017363519</v>
      </c>
      <c r="X34" s="3">
        <f>('Government Expenditures CANSIM '!X39/'Government Expenditures CANSIM '!X$53)*1000</f>
        <v>2.3365258388191745</v>
      </c>
      <c r="Y34" s="3">
        <f>('Government Expenditures CANSIM '!Y39/'Government Expenditures CANSIM '!Y$53)*1000</f>
        <v>2.7041580820378348</v>
      </c>
      <c r="Z34" s="3">
        <f>('Government Expenditures CANSIM '!Z39/'Government Expenditures CANSIM '!Z$53)*1000</f>
        <v>3.3062309819751241</v>
      </c>
      <c r="AA34" s="3">
        <f>('Government Expenditures CANSIM '!AA39/'Government Expenditures CANSIM '!AA$53)*1000</f>
        <v>2.9929138207151857</v>
      </c>
      <c r="AB34" s="3">
        <f>('Government Expenditures CANSIM '!AB39/'Government Expenditures CANSIM '!AB$53)*1000</f>
        <v>3.1268881367532337</v>
      </c>
      <c r="AC34" s="3">
        <f>('Government Expenditures CANSIM '!AC39/'Government Expenditures CANSIM '!AC$53)*1000</f>
        <v>3.2460837036554238</v>
      </c>
      <c r="AD34" s="3">
        <f>('Government Expenditures CANSIM '!AD39/'Government Expenditures CANSIM '!AD$53)*1000</f>
        <v>3.6260615982809781</v>
      </c>
      <c r="AE34" s="3">
        <f>('Government Expenditures CANSIM '!AE39/'Government Expenditures CANSIM '!AE$53)*1000</f>
        <v>3.4772583832483144</v>
      </c>
      <c r="AF34" s="3">
        <f>('Government Expenditures CANSIM '!AF39/'Government Expenditures CANSIM '!AF$53)*1000</f>
        <v>3.2865459776173274</v>
      </c>
      <c r="AG34" s="3">
        <f>('Government Expenditures CANSIM '!AG39/'Government Expenditures CANSIM '!AG$53)*1000</f>
        <v>4.0384623096903045</v>
      </c>
      <c r="AH34" s="3">
        <f>('Government Expenditures CANSIM '!AH39/'Government Expenditures CANSIM '!AH$53)*1000</f>
        <v>3.7311180881439769</v>
      </c>
      <c r="AI34" s="3">
        <f>('Government Expenditures CANSIM '!AI39/'Government Expenditures CANSIM '!AI$53)*1000</f>
        <v>3.6582764648197759</v>
      </c>
      <c r="AJ34" s="3">
        <f>('Government Expenditures CANSIM '!AJ39/'Government Expenditures CANSIM '!AJ$53)*1000</f>
        <v>3.8989016933176415</v>
      </c>
      <c r="AK34" s="3">
        <f>('Government Expenditures CANSIM '!AK39/'Government Expenditures CANSIM '!AK$53)*1000</f>
        <v>3.5028721685005522</v>
      </c>
      <c r="AL34" s="3">
        <f>('Government Expenditures CANSIM '!AL39/'Government Expenditures CANSIM '!AL$53)*1000</f>
        <v>2.0404092948297921</v>
      </c>
      <c r="AM34" s="3">
        <f>('Government Expenditures CANSIM '!AM39/'Government Expenditures CANSIM '!AM$53)*1000</f>
        <v>1.7435927379276208</v>
      </c>
      <c r="AN34" s="3">
        <f>('Government Expenditures CANSIM '!AN39/'Government Expenditures CANSIM '!AN$53)*1000</f>
        <v>1.4974656649971587</v>
      </c>
      <c r="AO34" s="3">
        <f>('Government Expenditures CANSIM '!AO39/'Government Expenditures CANSIM '!AO$53)*1000</f>
        <v>1.0323683307813478</v>
      </c>
      <c r="AP34" s="3">
        <f>('Government Expenditures CANSIM '!AP39/'Government Expenditures CANSIM '!AP$53)*1000</f>
        <v>1.3507231848105452</v>
      </c>
      <c r="AQ34" s="3">
        <f>('Government Expenditures CANSIM '!AQ39/'Government Expenditures CANSIM '!AQ$53)*1000</f>
        <v>1.2043714509339096</v>
      </c>
      <c r="AR34" s="3">
        <f>('Government Expenditures CANSIM '!AR39/'Government Expenditures CANSIM '!AR$53)*1000</f>
        <v>1.1523088952815388</v>
      </c>
      <c r="AS34" s="3">
        <f>('Government Expenditures CANSIM '!AS39/'Government Expenditures CANSIM '!AS$53)*1000</f>
        <v>0.84417860980271275</v>
      </c>
      <c r="AT34" s="3">
        <f>('Government Expenditures CANSIM '!AT39/'Government Expenditures CANSIM '!AT$53)*1000</f>
        <v>0.94452444154709947</v>
      </c>
      <c r="AU34" s="3">
        <f>('Government Expenditures CANSIM '!AU39/'Government Expenditures CANSIM '!AU$53)*1000</f>
        <v>1.2440273954212033</v>
      </c>
      <c r="AV34" s="3">
        <f>('Government Expenditures CANSIM '!AV39/'Government Expenditures CANSIM '!AV$53)*1000</f>
        <v>1.2955424147981838</v>
      </c>
      <c r="AW34" s="3">
        <f>('Government Expenditures CANSIM '!AW39/'Government Expenditures CANSIM '!AW$53)*1000</f>
        <v>1.4236800778640899</v>
      </c>
      <c r="AX34" s="3">
        <f>('Government Expenditures CANSIM '!AX39/'Government Expenditures CANSIM '!AX$53)*1000</f>
        <v>9.398782931735683</v>
      </c>
      <c r="AY34" s="3">
        <f>('Government Expenditures CANSIM '!AY39/'Government Expenditures CANSIM '!AY$53)*1000</f>
        <v>1.5992035909186901</v>
      </c>
      <c r="AZ34" s="3">
        <f>('Government Expenditures CANSIM '!AZ39/'Government Expenditures CANSIM '!AZ$53)*1000</f>
        <v>3.5751240121141703</v>
      </c>
      <c r="BA34" s="3">
        <f>('Government Expenditures CANSIM '!BA39/'Government Expenditures CANSIM '!BA$53)*1000</f>
        <v>3.232080788382238</v>
      </c>
      <c r="BB34" s="3">
        <f>('Government Expenditures CANSIM '!BB39/'Government Expenditures CANSIM '!BB$53)*1000</f>
        <v>3.8743439500824941</v>
      </c>
      <c r="BC34" s="3">
        <f>('Government Expenditures CANSIM '!BC39/'Government Expenditures CANSIM '!BC$53)*1000</f>
        <v>3.9659941768999007</v>
      </c>
      <c r="BD34" s="3">
        <f>('Government Expenditures CANSIM '!BD39/'Government Expenditures CANSIM '!BD$53)*1000</f>
        <v>3.8908706621794424</v>
      </c>
      <c r="BE34" s="3">
        <f>('Government Expenditures CANSIM '!BE39/'Government Expenditures CANSIM '!BE$53)*1000</f>
        <v>3.8746843104923712</v>
      </c>
      <c r="BF34" s="3">
        <f>('Government Expenditures CANSIM '!BF39/'Government Expenditures CANSIM '!BF$53)*1000</f>
        <v>3.8608057880644338</v>
      </c>
      <c r="BG34" s="3">
        <f>('Government Expenditures CANSIM '!BG39/'Government Expenditures CANSIM '!BG$53)*1000</f>
        <v>3.1955487130489586</v>
      </c>
      <c r="BH34" s="3">
        <f>('Government Expenditures CANSIM '!BH39/'Government Expenditures CANSIM '!BH$53)*1000</f>
        <v>3.2197480554667028</v>
      </c>
      <c r="BI34" s="3">
        <f>('Government Expenditures CANSIM '!BI39/'Government Expenditures CANSIM '!BI$53)*1000</f>
        <v>3.432310015098138</v>
      </c>
      <c r="BJ34" s="3">
        <f>('Government Expenditures CANSIM '!BJ39/'Government Expenditures CANSIM '!BJ$53)*1000</f>
        <v>3.4676523761631901</v>
      </c>
      <c r="BK34" s="3">
        <f>('Government Expenditures CANSIM '!BK39/'Government Expenditures CANSIM '!BK$53)*1000</f>
        <v>3.5316330135337686</v>
      </c>
      <c r="BL34" s="3">
        <f>('Government Expenditures CANSIM '!BL39/'Government Expenditures CANSIM '!BL$53)*1000</f>
        <v>4.040676073614808</v>
      </c>
      <c r="BM34" s="3">
        <f>('Government Expenditures CANSIM '!BM39/'Government Expenditures CANSIM '!BM$53)*1000</f>
        <v>3.9543147159068393</v>
      </c>
      <c r="BN34" s="3">
        <f>('Government Expenditures CANSIM '!BN39/'Government Expenditures CANSIM '!BN$53)*1000</f>
        <v>0.36222948635984498</v>
      </c>
      <c r="BO34" s="3">
        <f>('Government Expenditures CANSIM '!BO39/'Government Expenditures CANSIM '!BO$53)*1000</f>
        <v>0.62309566772512659</v>
      </c>
      <c r="BP34" s="3">
        <f>('Government Expenditures CANSIM '!BP39/'Government Expenditures CANSIM '!BP$53)*1000</f>
        <v>0.71317443000233605</v>
      </c>
      <c r="BQ34" s="3">
        <f>('Government Expenditures CANSIM '!BQ39/'Government Expenditures CANSIM '!BQ$53)*1000</f>
        <v>0.93937220475391314</v>
      </c>
      <c r="BR34" s="3">
        <f>('Government Expenditures CANSIM '!BR39/'Government Expenditures CANSIM '!BR$53)*1000</f>
        <v>0.73673639719681627</v>
      </c>
      <c r="BS34" s="3">
        <f>('Government Expenditures CANSIM '!BS39/'Government Expenditures CANSIM '!BS$53)*1000</f>
        <v>0.76727210433343263</v>
      </c>
      <c r="BT34" s="3">
        <f>('Government Expenditures CANSIM '!BT39/'Government Expenditures CANSIM '!BT$53)*1000</f>
        <v>0.78390952314163975</v>
      </c>
      <c r="BU34" s="3">
        <f>('Government Expenditures CANSIM '!BU39/'Government Expenditures CANSIM '!BU$53)*1000</f>
        <v>0</v>
      </c>
      <c r="BV34" s="3">
        <f>('Government Expenditures CANSIM '!BV39/'Government Expenditures CANSIM '!BV$53)*1000</f>
        <v>0.77075769837264974</v>
      </c>
      <c r="BW34" s="3">
        <f>('Government Expenditures CANSIM '!BW39/'Government Expenditures CANSIM '!BW$53)*1000</f>
        <v>0.81719478882819174</v>
      </c>
      <c r="BX34" s="3">
        <f>('Government Expenditures CANSIM '!BX39/'Government Expenditures CANSIM '!BX$53)*1000</f>
        <v>0.70182568979068771</v>
      </c>
      <c r="BY34" s="3">
        <f>('Government Expenditures CANSIM '!BY39/'Government Expenditures CANSIM '!BY$53)*1000</f>
        <v>0.81356630553737785</v>
      </c>
      <c r="BZ34" s="3">
        <f>('Government Expenditures CANSIM '!BZ39/'Government Expenditures CANSIM '!BZ$53)*1000</f>
        <v>0.74540113709311029</v>
      </c>
      <c r="CA34" s="3">
        <f>('Government Expenditures CANSIM '!CA39/'Government Expenditures CANSIM '!CA$53)*1000</f>
        <v>1.4701261034448201</v>
      </c>
      <c r="CB34" s="3">
        <f>('Government Expenditures CANSIM '!CB39/'Government Expenditures CANSIM '!CB$53)*1000</f>
        <v>28.247309395300736</v>
      </c>
      <c r="CC34" s="3">
        <f>('Government Expenditures CANSIM '!CC39/'Government Expenditures CANSIM '!CC$53)*1000</f>
        <v>32.5862343029725</v>
      </c>
      <c r="CD34" s="3">
        <f>('Government Expenditures CANSIM '!CD39/'Government Expenditures CANSIM '!CD$53)*1000</f>
        <v>33.790984891229392</v>
      </c>
      <c r="CE34" s="3">
        <f>('Government Expenditures CANSIM '!CE39/'Government Expenditures CANSIM '!CE$53)*1000</f>
        <v>32.876797223599404</v>
      </c>
      <c r="CF34" s="3">
        <f>('Government Expenditures CANSIM '!CF39/'Government Expenditures CANSIM '!CF$53)*1000</f>
        <v>35.909565644774837</v>
      </c>
      <c r="CG34" s="3">
        <f>('Government Expenditures CANSIM '!CG39/'Government Expenditures CANSIM '!CG$53)*1000</f>
        <v>39.44624127195236</v>
      </c>
      <c r="CH34" s="3">
        <f>('Government Expenditures CANSIM '!CH39/'Government Expenditures CANSIM '!CH$53)*1000</f>
        <v>49.153597580860342</v>
      </c>
      <c r="CI34" s="3">
        <f>('Government Expenditures CANSIM '!CI39/'Government Expenditures CANSIM '!CI$53)*1000</f>
        <v>0</v>
      </c>
      <c r="CJ34" s="3">
        <f>('Government Expenditures CANSIM '!CJ39/'Government Expenditures CANSIM '!CJ$53)*1000</f>
        <v>0</v>
      </c>
      <c r="CK34" s="3">
        <f>('Government Expenditures CANSIM '!CK39/'Government Expenditures CANSIM '!CK$53)*1000</f>
        <v>0</v>
      </c>
      <c r="CL34" s="3">
        <f>('Government Expenditures CANSIM '!CL39/'Government Expenditures CANSIM '!CL$53)*1000</f>
        <v>13.756687278538179</v>
      </c>
      <c r="CM34" s="3">
        <f>('Government Expenditures CANSIM '!CM39/'Government Expenditures CANSIM '!CM$53)*1000</f>
        <v>11.228442313013005</v>
      </c>
      <c r="CN34" s="3">
        <f>('Government Expenditures CANSIM '!CN39/'Government Expenditures CANSIM '!CN$53)*1000</f>
        <v>16.697416974169741</v>
      </c>
      <c r="CO34" s="3">
        <f>('Government Expenditures CANSIM '!CO39/'Government Expenditures CANSIM '!CO$53)*1000</f>
        <v>21.109463342293079</v>
      </c>
      <c r="CP34" s="3" t="s">
        <v>53</v>
      </c>
      <c r="CQ34" s="3" t="s">
        <v>53</v>
      </c>
      <c r="CR34" s="3">
        <f>('Government Expenditures CANSIM '!CR39/'Government Expenditures CANSIM '!CR$53)*1000</f>
        <v>2.7027917861498403</v>
      </c>
      <c r="CS34" s="3">
        <f>('Government Expenditures CANSIM '!CS39/'Government Expenditures CANSIM '!CS$53)*1000</f>
        <v>1.4604225489241554</v>
      </c>
      <c r="CT34" s="3">
        <f>('Government Expenditures CANSIM '!CT39/'Government Expenditures CANSIM '!CT$53)*1000</f>
        <v>0</v>
      </c>
      <c r="CU34" s="3">
        <f>('Government Expenditures CANSIM '!CU39/'Government Expenditures CANSIM '!CU$53)*1000</f>
        <v>1.5364354697102722</v>
      </c>
      <c r="CV34" s="3">
        <f>('Government Expenditures CANSIM '!CV39/'Government Expenditures CANSIM '!CV$53)*1000</f>
        <v>2.7916679449029052</v>
      </c>
      <c r="CW34" t="s">
        <v>53</v>
      </c>
      <c r="CX34" t="s">
        <v>53</v>
      </c>
      <c r="CY34" t="s">
        <v>53</v>
      </c>
      <c r="CZ34" t="s">
        <v>53</v>
      </c>
      <c r="DA34" t="s">
        <v>53</v>
      </c>
      <c r="DB34" t="s">
        <v>53</v>
      </c>
      <c r="DC34" t="s">
        <v>53</v>
      </c>
    </row>
    <row r="35" spans="2:107" x14ac:dyDescent="0.25">
      <c r="B35" t="s">
        <v>40</v>
      </c>
      <c r="C35" s="3">
        <f>('Government Expenditures CANSIM '!C40/'Government Expenditures CANSIM '!C$53)*1000</f>
        <v>2.9406180527965655</v>
      </c>
      <c r="D35" s="3">
        <f>('Government Expenditures CANSIM '!D40/'Government Expenditures CANSIM '!D$53)*1000</f>
        <v>2.99145399491651</v>
      </c>
      <c r="E35" s="3">
        <f>('Government Expenditures CANSIM '!E40/'Government Expenditures CANSIM '!E$53)*1000</f>
        <v>3.1786622357515268</v>
      </c>
      <c r="F35" s="3">
        <f>('Government Expenditures CANSIM '!F40/'Government Expenditures CANSIM '!F$53)*1000</f>
        <v>3.0751731577130133</v>
      </c>
      <c r="G35" s="3">
        <f>('Government Expenditures CANSIM '!G40/'Government Expenditures CANSIM '!G$53)*1000</f>
        <v>3.3728880682841771</v>
      </c>
      <c r="H35" s="3">
        <f>('Government Expenditures CANSIM '!H40/'Government Expenditures CANSIM '!H$53)*1000</f>
        <v>3.5799193181195434</v>
      </c>
      <c r="I35" s="3">
        <f>('Government Expenditures CANSIM '!I40/'Government Expenditures CANSIM '!I$53)*1000</f>
        <v>3.3529796325451668</v>
      </c>
      <c r="J35" s="3">
        <f>('Government Expenditures CANSIM '!J40/'Government Expenditures CANSIM '!J$53)*1000</f>
        <v>1.4620249624367598</v>
      </c>
      <c r="K35" s="3">
        <f>('Government Expenditures CANSIM '!K40/'Government Expenditures CANSIM '!K$53)*1000</f>
        <v>1.5731809370669645</v>
      </c>
      <c r="L35" s="3">
        <f>('Government Expenditures CANSIM '!L40/'Government Expenditures CANSIM '!L$53)*1000</f>
        <v>0.97602326901689962</v>
      </c>
      <c r="M35" s="3">
        <f>('Government Expenditures CANSIM '!M40/'Government Expenditures CANSIM '!M$53)*1000</f>
        <v>1.7234895963900727</v>
      </c>
      <c r="N35" s="3">
        <f>('Government Expenditures CANSIM '!N40/'Government Expenditures CANSIM '!N$53)*1000</f>
        <v>2.9034190804529962</v>
      </c>
      <c r="O35" s="3">
        <f>('Government Expenditures CANSIM '!O40/'Government Expenditures CANSIM '!O$53)*1000</f>
        <v>4.8868116681424834</v>
      </c>
      <c r="P35" s="3">
        <f>('Government Expenditures CANSIM '!P40/'Government Expenditures CANSIM '!P$53)*1000</f>
        <v>7.2878426940634844</v>
      </c>
      <c r="Q35" s="3">
        <f>('Government Expenditures CANSIM '!Q40/'Government Expenditures CANSIM '!Q$53)*1000</f>
        <v>1.8655220911336692</v>
      </c>
      <c r="R35" s="3">
        <f>('Government Expenditures CANSIM '!R40/'Government Expenditures CANSIM '!R$53)*1000</f>
        <v>0</v>
      </c>
      <c r="S35" s="3">
        <f>('Government Expenditures CANSIM '!S40/'Government Expenditures CANSIM '!S$53)*1000</f>
        <v>0</v>
      </c>
      <c r="T35" s="3">
        <f>('Government Expenditures CANSIM '!T40/'Government Expenditures CANSIM '!T$53)*1000</f>
        <v>0</v>
      </c>
      <c r="U35" s="3">
        <f>('Government Expenditures CANSIM '!U40/'Government Expenditures CANSIM '!U$53)*1000</f>
        <v>0</v>
      </c>
      <c r="V35" s="3">
        <f>('Government Expenditures CANSIM '!V40/'Government Expenditures CANSIM '!V$53)*1000</f>
        <v>0</v>
      </c>
      <c r="W35" s="3">
        <f>('Government Expenditures CANSIM '!W40/'Government Expenditures CANSIM '!W$53)*1000</f>
        <v>0</v>
      </c>
      <c r="X35" s="3">
        <f>('Government Expenditures CANSIM '!X40/'Government Expenditures CANSIM '!X$53)*1000</f>
        <v>0.15676371442556761</v>
      </c>
      <c r="Y35" s="3">
        <f>('Government Expenditures CANSIM '!Y40/'Government Expenditures CANSIM '!Y$53)*1000</f>
        <v>0.32671252703093867</v>
      </c>
      <c r="Z35" s="3">
        <f>('Government Expenditures CANSIM '!Z40/'Government Expenditures CANSIM '!Z$53)*1000</f>
        <v>0.92437996174538295</v>
      </c>
      <c r="AA35" s="3">
        <f>('Government Expenditures CANSIM '!AA40/'Government Expenditures CANSIM '!AA$53)*1000</f>
        <v>0.16739845737523482</v>
      </c>
      <c r="AB35" s="3">
        <f>('Government Expenditures CANSIM '!AB40/'Government Expenditures CANSIM '!AB$53)*1000</f>
        <v>0.24488966597691195</v>
      </c>
      <c r="AC35" s="3">
        <f>('Government Expenditures CANSIM '!AC40/'Government Expenditures CANSIM '!AC$53)*1000</f>
        <v>0.30986315801845715</v>
      </c>
      <c r="AD35" s="3">
        <f>('Government Expenditures CANSIM '!AD40/'Government Expenditures CANSIM '!AD$53)*1000</f>
        <v>0.8825335106927249</v>
      </c>
      <c r="AE35" s="3">
        <f>('Government Expenditures CANSIM '!AE40/'Government Expenditures CANSIM '!AE$53)*1000</f>
        <v>5.0571025604417157</v>
      </c>
      <c r="AF35" s="3">
        <f>('Government Expenditures CANSIM '!AF40/'Government Expenditures CANSIM '!AF$53)*1000</f>
        <v>8.0542393507503807</v>
      </c>
      <c r="AG35" s="3">
        <f>('Government Expenditures CANSIM '!AG40/'Government Expenditures CANSIM '!AG$53)*1000</f>
        <v>10.267934128014309</v>
      </c>
      <c r="AH35" s="3">
        <f>('Government Expenditures CANSIM '!AH40/'Government Expenditures CANSIM '!AH$53)*1000</f>
        <v>9.3251128924748627</v>
      </c>
      <c r="AI35" s="3">
        <f>('Government Expenditures CANSIM '!AI40/'Government Expenditures CANSIM '!AI$53)*1000</f>
        <v>10.341640362044611</v>
      </c>
      <c r="AJ35" s="3">
        <f>('Government Expenditures CANSIM '!AJ40/'Government Expenditures CANSIM '!AJ$53)*1000</f>
        <v>15.366653411472036</v>
      </c>
      <c r="AK35" s="3">
        <f>('Government Expenditures CANSIM '!AK40/'Government Expenditures CANSIM '!AK$53)*1000</f>
        <v>14.728864093360144</v>
      </c>
      <c r="AL35" s="3">
        <f>('Government Expenditures CANSIM '!AL40/'Government Expenditures CANSIM '!AL$53)*1000</f>
        <v>5.6532722893742289</v>
      </c>
      <c r="AM35" s="3">
        <f>('Government Expenditures CANSIM '!AM40/'Government Expenditures CANSIM '!AM$53)*1000</f>
        <v>5.2709874077544026</v>
      </c>
      <c r="AN35" s="3">
        <f>('Government Expenditures CANSIM '!AN40/'Government Expenditures CANSIM '!AN$53)*1000</f>
        <v>5.6167163227846402</v>
      </c>
      <c r="AO35" s="3">
        <f>('Government Expenditures CANSIM '!AO40/'Government Expenditures CANSIM '!AO$53)*1000</f>
        <v>5.1632829601180097</v>
      </c>
      <c r="AP35" s="3">
        <f>('Government Expenditures CANSIM '!AP40/'Government Expenditures CANSIM '!AP$53)*1000</f>
        <v>5.1425233292551225</v>
      </c>
      <c r="AQ35" s="3">
        <f>('Government Expenditures CANSIM '!AQ40/'Government Expenditures CANSIM '!AQ$53)*1000</f>
        <v>5.2378820429736948</v>
      </c>
      <c r="AR35" s="3">
        <f>('Government Expenditures CANSIM '!AR40/'Government Expenditures CANSIM '!AR$53)*1000</f>
        <v>5.7318379071887726</v>
      </c>
      <c r="AS35" s="3">
        <f>('Government Expenditures CANSIM '!AS40/'Government Expenditures CANSIM '!AS$53)*1000</f>
        <v>1.8195123755832872</v>
      </c>
      <c r="AT35" s="3">
        <f>('Government Expenditures CANSIM '!AT40/'Government Expenditures CANSIM '!AT$53)*1000</f>
        <v>1.9431992505137226</v>
      </c>
      <c r="AU35" s="3">
        <f>('Government Expenditures CANSIM '!AU40/'Government Expenditures CANSIM '!AU$53)*1000</f>
        <v>2.0691752982740454</v>
      </c>
      <c r="AV35" s="3">
        <f>('Government Expenditures CANSIM '!AV40/'Government Expenditures CANSIM '!AV$53)*1000</f>
        <v>1.8307710751912158</v>
      </c>
      <c r="AW35" s="3">
        <f>('Government Expenditures CANSIM '!AW40/'Government Expenditures CANSIM '!AW$53)*1000</f>
        <v>2.1713608495107564</v>
      </c>
      <c r="AX35" s="3">
        <f>('Government Expenditures CANSIM '!AX40/'Government Expenditures CANSIM '!AX$53)*1000</f>
        <v>2.3508211962464172</v>
      </c>
      <c r="AY35" s="3">
        <f>('Government Expenditures CANSIM '!AY40/'Government Expenditures CANSIM '!AY$53)*1000</f>
        <v>2.8109732431321066</v>
      </c>
      <c r="AZ35" s="3">
        <f>('Government Expenditures CANSIM '!AZ40/'Government Expenditures CANSIM '!AZ$53)*1000</f>
        <v>0.47696966988542416</v>
      </c>
      <c r="BA35" s="3">
        <f>('Government Expenditures CANSIM '!BA40/'Government Expenditures CANSIM '!BA$53)*1000</f>
        <v>0.18666289363283495</v>
      </c>
      <c r="BB35" s="3">
        <f>('Government Expenditures CANSIM '!BB40/'Government Expenditures CANSIM '!BB$53)*1000</f>
        <v>0.18586666485609338</v>
      </c>
      <c r="BC35" s="3">
        <f>('Government Expenditures CANSIM '!BC40/'Government Expenditures CANSIM '!BC$53)*1000</f>
        <v>0.20700225252247029</v>
      </c>
      <c r="BD35" s="3">
        <f>('Government Expenditures CANSIM '!BD40/'Government Expenditures CANSIM '!BD$53)*1000</f>
        <v>0.21018099946950317</v>
      </c>
      <c r="BE35" s="3">
        <f>('Government Expenditures CANSIM '!BE40/'Government Expenditures CANSIM '!BE$53)*1000</f>
        <v>0.30055728329611153</v>
      </c>
      <c r="BF35" s="3">
        <f>('Government Expenditures CANSIM '!BF40/'Government Expenditures CANSIM '!BF$53)*1000</f>
        <v>0.2068584327081244</v>
      </c>
      <c r="BG35" s="3">
        <f>('Government Expenditures CANSIM '!BG40/'Government Expenditures CANSIM '!BG$53)*1000</f>
        <v>1.242490360161624</v>
      </c>
      <c r="BH35" s="3">
        <f>('Government Expenditures CANSIM '!BH40/'Government Expenditures CANSIM '!BH$53)*1000</f>
        <v>0.53445210637301543</v>
      </c>
      <c r="BI35" s="3">
        <f>('Government Expenditures CANSIM '!BI40/'Government Expenditures CANSIM '!BI$53)*1000</f>
        <v>0.49320583794665329</v>
      </c>
      <c r="BJ35" s="3">
        <f>('Government Expenditures CANSIM '!BJ40/'Government Expenditures CANSIM '!BJ$53)*1000</f>
        <v>0.99061385811346003</v>
      </c>
      <c r="BK35" s="3">
        <f>('Government Expenditures CANSIM '!BK40/'Government Expenditures CANSIM '!BK$53)*1000</f>
        <v>3.2103033073009701</v>
      </c>
      <c r="BL35" s="3">
        <f>('Government Expenditures CANSIM '!BL40/'Government Expenditures CANSIM '!BL$53)*1000</f>
        <v>1.2934881325412519</v>
      </c>
      <c r="BM35" s="3">
        <f>('Government Expenditures CANSIM '!BM40/'Government Expenditures CANSIM '!BM$53)*1000</f>
        <v>1.6862852344226382</v>
      </c>
      <c r="BN35" s="3">
        <f>('Government Expenditures CANSIM '!BN40/'Government Expenditures CANSIM '!BN$53)*1000</f>
        <v>4.1686236379087456</v>
      </c>
      <c r="BO35" s="3">
        <f>('Government Expenditures CANSIM '!BO40/'Government Expenditures CANSIM '!BO$53)*1000</f>
        <v>4.5253171983049816</v>
      </c>
      <c r="BP35" s="3">
        <f>('Government Expenditures CANSIM '!BP40/'Government Expenditures CANSIM '!BP$53)*1000</f>
        <v>5.4431856770250064</v>
      </c>
      <c r="BQ35" s="3">
        <f>('Government Expenditures CANSIM '!BQ40/'Government Expenditures CANSIM '!BQ$53)*1000</f>
        <v>6.9652081554108598</v>
      </c>
      <c r="BR35" s="3">
        <f>('Government Expenditures CANSIM '!BR40/'Government Expenditures CANSIM '!BR$53)*1000</f>
        <v>7.3061826952600448</v>
      </c>
      <c r="BS35" s="3">
        <f>('Government Expenditures CANSIM '!BS40/'Government Expenditures CANSIM '!BS$53)*1000</f>
        <v>5.5855963086397233</v>
      </c>
      <c r="BT35" s="3">
        <f>('Government Expenditures CANSIM '!BT40/'Government Expenditures CANSIM '!BT$53)*1000</f>
        <v>2.6023404211366361</v>
      </c>
      <c r="BU35" s="3">
        <f>('Government Expenditures CANSIM '!BU40/'Government Expenditures CANSIM '!BU$53)*1000</f>
        <v>1.4787311473295313</v>
      </c>
      <c r="BV35" s="3">
        <f>('Government Expenditures CANSIM '!BV40/'Government Expenditures CANSIM '!BV$53)*1000</f>
        <v>1.598064900060183</v>
      </c>
      <c r="BW35" s="3">
        <f>('Government Expenditures CANSIM '!BW40/'Government Expenditures CANSIM '!BW$53)*1000</f>
        <v>0.85151268022255144</v>
      </c>
      <c r="BX35" s="3">
        <f>('Government Expenditures CANSIM '!BX40/'Government Expenditures CANSIM '!BX$53)*1000</f>
        <v>0.65208258581156942</v>
      </c>
      <c r="BY35" s="3">
        <f>('Government Expenditures CANSIM '!BY40/'Government Expenditures CANSIM '!BY$53)*1000</f>
        <v>0.69634377569340744</v>
      </c>
      <c r="BZ35" s="3">
        <f>('Government Expenditures CANSIM '!BZ40/'Government Expenditures CANSIM '!BZ$53)*1000</f>
        <v>2.2235578028462277</v>
      </c>
      <c r="CA35" s="3">
        <f>('Government Expenditures CANSIM '!CA40/'Government Expenditures CANSIM '!CA$53)*1000</f>
        <v>0.34825936071734176</v>
      </c>
      <c r="CB35" s="3">
        <f>('Government Expenditures CANSIM '!CB40/'Government Expenditures CANSIM '!CB$53)*1000</f>
        <v>63.087812287902779</v>
      </c>
      <c r="CC35" s="3">
        <f>('Government Expenditures CANSIM '!CC40/'Government Expenditures CANSIM '!CC$53)*1000</f>
        <v>74.423780003179147</v>
      </c>
      <c r="CD35" s="3">
        <f>('Government Expenditures CANSIM '!CD40/'Government Expenditures CANSIM '!CD$53)*1000</f>
        <v>52.598583160930353</v>
      </c>
      <c r="CE35" s="3">
        <f>('Government Expenditures CANSIM '!CE40/'Government Expenditures CANSIM '!CE$53)*1000</f>
        <v>48.463063956370853</v>
      </c>
      <c r="CF35" s="3">
        <f>('Government Expenditures CANSIM '!CF40/'Government Expenditures CANSIM '!CF$53)*1000</f>
        <v>59.255391042575411</v>
      </c>
      <c r="CG35" s="3">
        <f>('Government Expenditures CANSIM '!CG40/'Government Expenditures CANSIM '!CG$53)*1000</f>
        <v>61.75377081884956</v>
      </c>
      <c r="CH35" s="3">
        <f>('Government Expenditures CANSIM '!CH40/'Government Expenditures CANSIM '!CH$53)*1000</f>
        <v>67.534315614716434</v>
      </c>
      <c r="CI35" s="3">
        <f>('Government Expenditures CANSIM '!CI40/'Government Expenditures CANSIM '!CI$53)*1000</f>
        <v>9.1784037558685441</v>
      </c>
      <c r="CJ35" s="3">
        <f>('Government Expenditures CANSIM '!CJ40/'Government Expenditures CANSIM '!CJ$53)*1000</f>
        <v>4.6875721609014915</v>
      </c>
      <c r="CK35" s="3">
        <f>('Government Expenditures CANSIM '!CK40/'Government Expenditures CANSIM '!CK$53)*1000</f>
        <v>8.6635944700460836</v>
      </c>
      <c r="CL35" s="3">
        <f>('Government Expenditures CANSIM '!CL40/'Government Expenditures CANSIM '!CL$53)*1000</f>
        <v>4.5624030199865677</v>
      </c>
      <c r="CM35" s="3">
        <f>('Government Expenditures CANSIM '!CM40/'Government Expenditures CANSIM '!CM$53)*1000</f>
        <v>4.1270865996495436</v>
      </c>
      <c r="CN35" s="3">
        <f>('Government Expenditures CANSIM '!CN40/'Government Expenditures CANSIM '!CN$53)*1000</f>
        <v>7.7952029520295207</v>
      </c>
      <c r="CO35" s="3">
        <f>('Government Expenditures CANSIM '!CO40/'Government Expenditures CANSIM '!CO$53)*1000</f>
        <v>5.5380480118639355</v>
      </c>
      <c r="CP35" s="3" t="s">
        <v>53</v>
      </c>
      <c r="CQ35" s="3" t="s">
        <v>53</v>
      </c>
      <c r="CR35" s="3">
        <f>('Government Expenditures CANSIM '!CR40/'Government Expenditures CANSIM '!CR$53)*1000</f>
        <v>17.007811727479481</v>
      </c>
      <c r="CS35" s="3">
        <f>('Government Expenditures CANSIM '!CS40/'Government Expenditures CANSIM '!CS$53)*1000</f>
        <v>0</v>
      </c>
      <c r="CT35" s="3">
        <f>('Government Expenditures CANSIM '!CT40/'Government Expenditures CANSIM '!CT$53)*1000</f>
        <v>0</v>
      </c>
      <c r="CU35" s="3">
        <f>('Government Expenditures CANSIM '!CU40/'Government Expenditures CANSIM '!CU$53)*1000</f>
        <v>0</v>
      </c>
      <c r="CV35" s="3">
        <f>('Government Expenditures CANSIM '!CV40/'Government Expenditures CANSIM '!CV$53)*1000</f>
        <v>0</v>
      </c>
      <c r="CW35" t="s">
        <v>53</v>
      </c>
      <c r="CX35" t="s">
        <v>53</v>
      </c>
      <c r="CY35" t="s">
        <v>53</v>
      </c>
      <c r="CZ35" t="s">
        <v>53</v>
      </c>
      <c r="DA35" t="s">
        <v>53</v>
      </c>
      <c r="DB35" t="s">
        <v>53</v>
      </c>
      <c r="DC35" t="s">
        <v>53</v>
      </c>
    </row>
    <row r="36" spans="2:107" x14ac:dyDescent="0.25">
      <c r="B36" t="s">
        <v>41</v>
      </c>
      <c r="C36" s="3">
        <f>('Government Expenditures CANSIM '!C41/'Government Expenditures CANSIM '!C$53)*1000</f>
        <v>1.9031079102824708</v>
      </c>
      <c r="D36" s="3">
        <f>('Government Expenditures CANSIM '!D41/'Government Expenditures CANSIM '!D$53)*1000</f>
        <v>1.888377054258906</v>
      </c>
      <c r="E36" s="3">
        <f>('Government Expenditures CANSIM '!E41/'Government Expenditures CANSIM '!E$53)*1000</f>
        <v>1.8920874378364081</v>
      </c>
      <c r="F36" s="3">
        <f>('Government Expenditures CANSIM '!F41/'Government Expenditures CANSIM '!F$53)*1000</f>
        <v>2.4169838029172666</v>
      </c>
      <c r="G36" s="3">
        <f>('Government Expenditures CANSIM '!G41/'Government Expenditures CANSIM '!G$53)*1000</f>
        <v>2.5628306099071043</v>
      </c>
      <c r="H36" s="3">
        <f>('Government Expenditures CANSIM '!H41/'Government Expenditures CANSIM '!H$53)*1000</f>
        <v>2.8773922599847603</v>
      </c>
      <c r="I36" s="3">
        <f>('Government Expenditures CANSIM '!I41/'Government Expenditures CANSIM '!I$53)*1000</f>
        <v>3.3396280192970953</v>
      </c>
      <c r="J36" s="3">
        <f>('Government Expenditures CANSIM '!J41/'Government Expenditures CANSIM '!J$53)*1000</f>
        <v>6.9571557249464284</v>
      </c>
      <c r="K36" s="3">
        <f>('Government Expenditures CANSIM '!K41/'Government Expenditures CANSIM '!K$53)*1000</f>
        <v>7.1817449166349396</v>
      </c>
      <c r="L36" s="3">
        <f>('Government Expenditures CANSIM '!L41/'Government Expenditures CANSIM '!L$53)*1000</f>
        <v>7.316285978706361</v>
      </c>
      <c r="M36" s="3">
        <f>('Government Expenditures CANSIM '!M41/'Government Expenditures CANSIM '!M$53)*1000</f>
        <v>13.194487966909</v>
      </c>
      <c r="N36" s="3">
        <f>('Government Expenditures CANSIM '!N41/'Government Expenditures CANSIM '!N$53)*1000</f>
        <v>13.297187926648396</v>
      </c>
      <c r="O36" s="3">
        <f>('Government Expenditures CANSIM '!O41/'Government Expenditures CANSIM '!O$53)*1000</f>
        <v>14.3945924496805</v>
      </c>
      <c r="P36" s="3">
        <f>('Government Expenditures CANSIM '!P41/'Government Expenditures CANSIM '!P$53)*1000</f>
        <v>19.599381520306686</v>
      </c>
      <c r="Q36" s="3">
        <f>('Government Expenditures CANSIM '!Q41/'Government Expenditures CANSIM '!Q$53)*1000</f>
        <v>20.804943633541502</v>
      </c>
      <c r="R36" s="3">
        <f>('Government Expenditures CANSIM '!R41/'Government Expenditures CANSIM '!R$53)*1000</f>
        <v>20.445961650203369</v>
      </c>
      <c r="S36" s="3">
        <f>('Government Expenditures CANSIM '!S41/'Government Expenditures CANSIM '!S$53)*1000</f>
        <v>20.577413373507937</v>
      </c>
      <c r="T36" s="3">
        <f>('Government Expenditures CANSIM '!T41/'Government Expenditures CANSIM '!T$53)*1000</f>
        <v>22.89162743803811</v>
      </c>
      <c r="U36" s="3">
        <f>('Government Expenditures CANSIM '!U41/'Government Expenditures CANSIM '!U$53)*1000</f>
        <v>29.460246458162381</v>
      </c>
      <c r="V36" s="3">
        <f>('Government Expenditures CANSIM '!V41/'Government Expenditures CANSIM '!V$53)*1000</f>
        <v>29.102912453423087</v>
      </c>
      <c r="W36" s="3">
        <f>('Government Expenditures CANSIM '!W41/'Government Expenditures CANSIM '!W$53)*1000</f>
        <v>34.505436375463752</v>
      </c>
      <c r="X36" s="3">
        <f>('Government Expenditures CANSIM '!X41/'Government Expenditures CANSIM '!X$53)*1000</f>
        <v>3.8316464349052004</v>
      </c>
      <c r="Y36" s="3">
        <f>('Government Expenditures CANSIM '!Y41/'Government Expenditures CANSIM '!Y$53)*1000</f>
        <v>4.0205860818335069</v>
      </c>
      <c r="Z36" s="3">
        <f>('Government Expenditures CANSIM '!Z41/'Government Expenditures CANSIM '!Z$53)*1000</f>
        <v>5.4023451743527735</v>
      </c>
      <c r="AA36" s="3">
        <f>('Government Expenditures CANSIM '!AA41/'Government Expenditures CANSIM '!AA$53)*1000</f>
        <v>6.3366180393695588</v>
      </c>
      <c r="AB36" s="3">
        <f>('Government Expenditures CANSIM '!AB41/'Government Expenditures CANSIM '!AB$53)*1000</f>
        <v>7.0248044358180541</v>
      </c>
      <c r="AC36" s="3">
        <f>('Government Expenditures CANSIM '!AC41/'Government Expenditures CANSIM '!AC$53)*1000</f>
        <v>9.4668537242880362</v>
      </c>
      <c r="AD36" s="3">
        <f>('Government Expenditures CANSIM '!AD41/'Government Expenditures CANSIM '!AD$53)*1000</f>
        <v>8.8764964698659572</v>
      </c>
      <c r="AE36" s="3">
        <f>('Government Expenditures CANSIM '!AE41/'Government Expenditures CANSIM '!AE$53)*1000</f>
        <v>0.29755511107612204</v>
      </c>
      <c r="AF36" s="3">
        <f>('Government Expenditures CANSIM '!AF41/'Government Expenditures CANSIM '!AF$53)*1000</f>
        <v>2.3484859604573676</v>
      </c>
      <c r="AG36" s="3">
        <f>('Government Expenditures CANSIM '!AG41/'Government Expenditures CANSIM '!AG$53)*1000</f>
        <v>0.81410908527024017</v>
      </c>
      <c r="AH36" s="3">
        <f>('Government Expenditures CANSIM '!AH41/'Government Expenditures CANSIM '!AH$53)*1000</f>
        <v>3.4897085784869257</v>
      </c>
      <c r="AI36" s="3">
        <f>('Government Expenditures CANSIM '!AI41/'Government Expenditures CANSIM '!AI$53)*1000</f>
        <v>4.6590370965599863</v>
      </c>
      <c r="AJ36" s="3">
        <f>('Government Expenditures CANSIM '!AJ41/'Government Expenditures CANSIM '!AJ$53)*1000</f>
        <v>8.7470895475426342</v>
      </c>
      <c r="AK36" s="3">
        <f>('Government Expenditures CANSIM '!AK41/'Government Expenditures CANSIM '!AK$53)*1000</f>
        <v>6.6937260319272065</v>
      </c>
      <c r="AL36" s="3">
        <f>('Government Expenditures CANSIM '!AL41/'Government Expenditures CANSIM '!AL$53)*1000</f>
        <v>2.0038064306957494E-3</v>
      </c>
      <c r="AM36" s="3">
        <f>('Government Expenditures CANSIM '!AM41/'Government Expenditures CANSIM '!AM$53)*1000</f>
        <v>0</v>
      </c>
      <c r="AN36" s="3">
        <f>('Government Expenditures CANSIM '!AN41/'Government Expenditures CANSIM '!AN$53)*1000</f>
        <v>0</v>
      </c>
      <c r="AO36" s="3">
        <f>('Government Expenditures CANSIM '!AO41/'Government Expenditures CANSIM '!AO$53)*1000</f>
        <v>1.9654175608224671E-2</v>
      </c>
      <c r="AP36" s="3">
        <f>('Government Expenditures CANSIM '!AP41/'Government Expenditures CANSIM '!AP$53)*1000</f>
        <v>1.4038889804594253E-2</v>
      </c>
      <c r="AQ36" s="3">
        <f>('Government Expenditures CANSIM '!AQ41/'Government Expenditures CANSIM '!AQ$53)*1000</f>
        <v>5.6688429440620485E-3</v>
      </c>
      <c r="AR36" s="3">
        <f>('Government Expenditures CANSIM '!AR41/'Government Expenditures CANSIM '!AR$53)*1000</f>
        <v>6.3748002615708046E-4</v>
      </c>
      <c r="AS36" s="3">
        <f>('Government Expenditures CANSIM '!AS41/'Government Expenditures CANSIM '!AS$53)*1000</f>
        <v>0.15197991611133294</v>
      </c>
      <c r="AT36" s="3">
        <f>('Government Expenditures CANSIM '!AT41/'Government Expenditures CANSIM '!AT$53)*1000</f>
        <v>0.18706490563108139</v>
      </c>
      <c r="AU36" s="3">
        <f>('Government Expenditures CANSIM '!AU41/'Government Expenditures CANSIM '!AU$53)*1000</f>
        <v>0.18270105916329621</v>
      </c>
      <c r="AV36" s="3">
        <f>('Government Expenditures CANSIM '!AV41/'Government Expenditures CANSIM '!AV$53)*1000</f>
        <v>0.15732263413057684</v>
      </c>
      <c r="AW36" s="3">
        <f>('Government Expenditures CANSIM '!AW41/'Government Expenditures CANSIM '!AW$53)*1000</f>
        <v>0.18355155573848908</v>
      </c>
      <c r="AX36" s="3">
        <f>('Government Expenditures CANSIM '!AX41/'Government Expenditures CANSIM '!AX$53)*1000</f>
        <v>0.19909057907260738</v>
      </c>
      <c r="AY36" s="3">
        <f>('Government Expenditures CANSIM '!AY41/'Government Expenditures CANSIM '!AY$53)*1000</f>
        <v>0.17225269832428669</v>
      </c>
      <c r="AZ36" s="3">
        <f>('Government Expenditures CANSIM '!AZ41/'Government Expenditures CANSIM '!AZ$53)*1000</f>
        <v>21.237611679655139</v>
      </c>
      <c r="BA36" s="3">
        <f>('Government Expenditures CANSIM '!BA41/'Government Expenditures CANSIM '!BA$53)*1000</f>
        <v>20.383758453101585</v>
      </c>
      <c r="BB36" s="3">
        <f>('Government Expenditures CANSIM '!BB41/'Government Expenditures CANSIM '!BB$53)*1000</f>
        <v>22.901488970213805</v>
      </c>
      <c r="BC36" s="3">
        <f>('Government Expenditures CANSIM '!BC41/'Government Expenditures CANSIM '!BC$53)*1000</f>
        <v>27.446808870173257</v>
      </c>
      <c r="BD36" s="3">
        <f>('Government Expenditures CANSIM '!BD41/'Government Expenditures CANSIM '!BD$53)*1000</f>
        <v>27.310919071067243</v>
      </c>
      <c r="BE36" s="3">
        <f>('Government Expenditures CANSIM '!BE41/'Government Expenditures CANSIM '!BE$53)*1000</f>
        <v>29.816117384316755</v>
      </c>
      <c r="BF36" s="3">
        <f>('Government Expenditures CANSIM '!BF41/'Government Expenditures CANSIM '!BF$53)*1000</f>
        <v>32.384101357322294</v>
      </c>
      <c r="BG36" s="3">
        <f>('Government Expenditures CANSIM '!BG41/'Government Expenditures CANSIM '!BG$53)*1000</f>
        <v>20.709845381207685</v>
      </c>
      <c r="BH36" s="3">
        <f>('Government Expenditures CANSIM '!BH41/'Government Expenditures CANSIM '!BH$53)*1000</f>
        <v>19.228243136602149</v>
      </c>
      <c r="BI36" s="3">
        <f>('Government Expenditures CANSIM '!BI41/'Government Expenditures CANSIM '!BI$53)*1000</f>
        <v>17.657775541016608</v>
      </c>
      <c r="BJ36" s="3">
        <f>('Government Expenditures CANSIM '!BJ41/'Government Expenditures CANSIM '!BJ$53)*1000</f>
        <v>21.763272512531316</v>
      </c>
      <c r="BK36" s="3">
        <f>('Government Expenditures CANSIM '!BK41/'Government Expenditures CANSIM '!BK$53)*1000</f>
        <v>24.513864079530101</v>
      </c>
      <c r="BL36" s="3">
        <f>('Government Expenditures CANSIM '!BL41/'Government Expenditures CANSIM '!BL$53)*1000</f>
        <v>26.344500316491779</v>
      </c>
      <c r="BM36" s="3">
        <f>('Government Expenditures CANSIM '!BM41/'Government Expenditures CANSIM '!BM$53)*1000</f>
        <v>28.69197415200146</v>
      </c>
      <c r="BN36" s="3">
        <f>('Government Expenditures CANSIM '!BN41/'Government Expenditures CANSIM '!BN$53)*1000</f>
        <v>0</v>
      </c>
      <c r="BO36" s="3">
        <f>('Government Expenditures CANSIM '!BO41/'Government Expenditures CANSIM '!BO$53)*1000</f>
        <v>0</v>
      </c>
      <c r="BP36" s="3">
        <f>('Government Expenditures CANSIM '!BP41/'Government Expenditures CANSIM '!BP$53)*1000</f>
        <v>0</v>
      </c>
      <c r="BQ36" s="3">
        <f>('Government Expenditures CANSIM '!BQ41/'Government Expenditures CANSIM '!BQ$53)*1000</f>
        <v>0</v>
      </c>
      <c r="BR36" s="3">
        <f>('Government Expenditures CANSIM '!BR41/'Government Expenditures CANSIM '!BR$53)*1000</f>
        <v>6.2604097096678078E-3</v>
      </c>
      <c r="BS36" s="3">
        <f>('Government Expenditures CANSIM '!BS41/'Government Expenditures CANSIM '!BS$53)*1000</f>
        <v>4.8110936589229381E-2</v>
      </c>
      <c r="BT36" s="3">
        <f>('Government Expenditures CANSIM '!BT41/'Government Expenditures CANSIM '!BT$53)*1000</f>
        <v>2.5001386247769775</v>
      </c>
      <c r="BU36" s="3">
        <f>('Government Expenditures CANSIM '!BU41/'Government Expenditures CANSIM '!BU$53)*1000</f>
        <v>0</v>
      </c>
      <c r="BV36" s="3">
        <f>('Government Expenditures CANSIM '!BV41/'Government Expenditures CANSIM '!BV$53)*1000</f>
        <v>0</v>
      </c>
      <c r="BW36" s="3">
        <f>('Government Expenditures CANSIM '!BW41/'Government Expenditures CANSIM '!BW$53)*1000</f>
        <v>0</v>
      </c>
      <c r="BX36" s="3">
        <f>('Government Expenditures CANSIM '!BX41/'Government Expenditures CANSIM '!BX$53)*1000</f>
        <v>0</v>
      </c>
      <c r="BY36" s="3">
        <f>('Government Expenditures CANSIM '!BY41/'Government Expenditures CANSIM '!BY$53)*1000</f>
        <v>0</v>
      </c>
      <c r="BZ36" s="3">
        <f>('Government Expenditures CANSIM '!BZ41/'Government Expenditures CANSIM '!BZ$53)*1000</f>
        <v>0</v>
      </c>
      <c r="CA36" s="3">
        <f>('Government Expenditures CANSIM '!CA41/'Government Expenditures CANSIM '!CA$53)*1000</f>
        <v>1.13365677316843E-2</v>
      </c>
      <c r="CB36" s="3">
        <f>('Government Expenditures CANSIM '!CB41/'Government Expenditures CANSIM '!CB$53)*1000</f>
        <v>87.973885782618524</v>
      </c>
      <c r="CC36" s="3">
        <f>('Government Expenditures CANSIM '!CC41/'Government Expenditures CANSIM '!CC$53)*1000</f>
        <v>90.255921157208704</v>
      </c>
      <c r="CD36" s="3">
        <f>('Government Expenditures CANSIM '!CD41/'Government Expenditures CANSIM '!CD$53)*1000</f>
        <v>59.902200488997551</v>
      </c>
      <c r="CE36" s="3">
        <f>('Government Expenditures CANSIM '!CE41/'Government Expenditures CANSIM '!CE$53)*1000</f>
        <v>123.94645513138325</v>
      </c>
      <c r="CF36" s="3">
        <f>('Government Expenditures CANSIM '!CF41/'Government Expenditures CANSIM '!CF$53)*1000</f>
        <v>119.73950973766664</v>
      </c>
      <c r="CG36" s="3">
        <f>('Government Expenditures CANSIM '!CG41/'Government Expenditures CANSIM '!CG$53)*1000</f>
        <v>107.97086116736693</v>
      </c>
      <c r="CH36" s="3">
        <f>('Government Expenditures CANSIM '!CH41/'Government Expenditures CANSIM '!CH$53)*1000</f>
        <v>109.21704070439654</v>
      </c>
      <c r="CI36" s="3">
        <f>('Government Expenditures CANSIM '!CI41/'Government Expenditures CANSIM '!CI$53)*1000</f>
        <v>0</v>
      </c>
      <c r="CJ36" s="3">
        <f>('Government Expenditures CANSIM '!CJ41/'Government Expenditures CANSIM '!CJ$53)*1000</f>
        <v>0</v>
      </c>
      <c r="CK36" s="3">
        <f>('Government Expenditures CANSIM '!CK41/'Government Expenditures CANSIM '!CK$53)*1000</f>
        <v>0</v>
      </c>
      <c r="CL36" s="3">
        <f>('Government Expenditures CANSIM '!CL41/'Government Expenditures CANSIM '!CL$53)*1000</f>
        <v>0</v>
      </c>
      <c r="CM36" s="3">
        <f>('Government Expenditures CANSIM '!CM41/'Government Expenditures CANSIM '!CM$53)*1000</f>
        <v>0</v>
      </c>
      <c r="CN36" s="3">
        <f>('Government Expenditures CANSIM '!CN41/'Government Expenditures CANSIM '!CN$53)*1000</f>
        <v>0</v>
      </c>
      <c r="CO36" s="3">
        <f>('Government Expenditures CANSIM '!CO41/'Government Expenditures CANSIM '!CO$53)*1000</f>
        <v>0</v>
      </c>
      <c r="CP36" s="3" t="s">
        <v>53</v>
      </c>
      <c r="CQ36" s="3" t="s">
        <v>53</v>
      </c>
      <c r="CR36" s="3">
        <f>('Government Expenditures CANSIM '!CR41/'Government Expenditures CANSIM '!CR$53)*1000</f>
        <v>0</v>
      </c>
      <c r="CS36" s="3">
        <f>('Government Expenditures CANSIM '!CS41/'Government Expenditures CANSIM '!CS$53)*1000</f>
        <v>2.0770454029143544</v>
      </c>
      <c r="CT36" s="3">
        <f>('Government Expenditures CANSIM '!CT41/'Government Expenditures CANSIM '!CT$53)*1000</f>
        <v>0</v>
      </c>
      <c r="CU36" s="3">
        <f>('Government Expenditures CANSIM '!CU41/'Government Expenditures CANSIM '!CU$53)*1000</f>
        <v>0</v>
      </c>
      <c r="CV36" s="3">
        <f>('Government Expenditures CANSIM '!CV41/'Government Expenditures CANSIM '!CV$53)*1000</f>
        <v>0</v>
      </c>
      <c r="CW36" t="s">
        <v>53</v>
      </c>
      <c r="CX36" t="s">
        <v>53</v>
      </c>
      <c r="CY36" t="s">
        <v>53</v>
      </c>
      <c r="CZ36" t="s">
        <v>53</v>
      </c>
      <c r="DA36" t="s">
        <v>53</v>
      </c>
      <c r="DB36" t="s">
        <v>53</v>
      </c>
      <c r="DC36" t="s">
        <v>53</v>
      </c>
    </row>
    <row r="37" spans="2:107" x14ac:dyDescent="0.25">
      <c r="B37" t="s">
        <v>42</v>
      </c>
      <c r="C37" s="3">
        <f>('Government Expenditures CANSIM '!C42/'Government Expenditures CANSIM '!C$53)*1000</f>
        <v>1.4566729621146839</v>
      </c>
      <c r="D37" s="3">
        <f>('Government Expenditures CANSIM '!D42/'Government Expenditures CANSIM '!D$53)*1000</f>
        <v>1.4350676277615471</v>
      </c>
      <c r="E37" s="3">
        <f>('Government Expenditures CANSIM '!E42/'Government Expenditures CANSIM '!E$53)*1000</f>
        <v>3.0961966493168456</v>
      </c>
      <c r="F37" s="3">
        <f>('Government Expenditures CANSIM '!F42/'Government Expenditures CANSIM '!F$53)*1000</f>
        <v>1.514467977113751</v>
      </c>
      <c r="G37" s="3">
        <f>('Government Expenditures CANSIM '!G42/'Government Expenditures CANSIM '!G$53)*1000</f>
        <v>2.2918283530752279</v>
      </c>
      <c r="H37" s="3">
        <f>('Government Expenditures CANSIM '!H42/'Government Expenditures CANSIM '!H$53)*1000</f>
        <v>2.3833945546798976</v>
      </c>
      <c r="I37" s="3">
        <f>('Government Expenditures CANSIM '!I42/'Government Expenditures CANSIM '!I$53)*1000</f>
        <v>1.940771470486913</v>
      </c>
      <c r="J37" s="3">
        <f>('Government Expenditures CANSIM '!J42/'Government Expenditures CANSIM '!J$53)*1000</f>
        <v>3.0224183590216391</v>
      </c>
      <c r="K37" s="3">
        <f>('Government Expenditures CANSIM '!K42/'Government Expenditures CANSIM '!K$53)*1000</f>
        <v>1.5441911163593425</v>
      </c>
      <c r="L37" s="3">
        <f>('Government Expenditures CANSIM '!L42/'Government Expenditures CANSIM '!L$53)*1000</f>
        <v>1.5670811849155799</v>
      </c>
      <c r="M37" s="3">
        <f>('Government Expenditures CANSIM '!M42/'Government Expenditures CANSIM '!M$53)*1000</f>
        <v>2.2327024316871396</v>
      </c>
      <c r="N37" s="3">
        <f>('Government Expenditures CANSIM '!N42/'Government Expenditures CANSIM '!N$53)*1000</f>
        <v>6.1584701063735752</v>
      </c>
      <c r="O37" s="3">
        <f>('Government Expenditures CANSIM '!O42/'Government Expenditures CANSIM '!O$53)*1000</f>
        <v>6.190613021202898</v>
      </c>
      <c r="P37" s="3">
        <f>('Government Expenditures CANSIM '!P42/'Government Expenditures CANSIM '!P$53)*1000</f>
        <v>3.4407287068626862</v>
      </c>
      <c r="Q37" s="3">
        <f>('Government Expenditures CANSIM '!Q42/'Government Expenditures CANSIM '!Q$53)*1000</f>
        <v>5.1010369679436264E-2</v>
      </c>
      <c r="R37" s="3">
        <f>('Government Expenditures CANSIM '!R42/'Government Expenditures CANSIM '!R$53)*1000</f>
        <v>1.0967460778617084</v>
      </c>
      <c r="S37" s="3">
        <f>('Government Expenditures CANSIM '!S42/'Government Expenditures CANSIM '!S$53)*1000</f>
        <v>2.5422992235484991</v>
      </c>
      <c r="T37" s="3">
        <f>('Government Expenditures CANSIM '!T42/'Government Expenditures CANSIM '!T$53)*1000</f>
        <v>1.2113123517593041</v>
      </c>
      <c r="U37" s="3">
        <f>('Government Expenditures CANSIM '!U42/'Government Expenditures CANSIM '!U$53)*1000</f>
        <v>1.2489924552141805</v>
      </c>
      <c r="V37" s="3">
        <f>('Government Expenditures CANSIM '!V42/'Government Expenditures CANSIM '!V$53)*1000</f>
        <v>1.3693792387692885</v>
      </c>
      <c r="W37" s="3">
        <f>('Government Expenditures CANSIM '!W42/'Government Expenditures CANSIM '!W$53)*1000</f>
        <v>0.30023375342230735</v>
      </c>
      <c r="X37" s="3">
        <f>('Government Expenditures CANSIM '!X42/'Government Expenditures CANSIM '!X$53)*1000</f>
        <v>8.8512845560014375E-2</v>
      </c>
      <c r="Y37" s="3">
        <f>('Government Expenditures CANSIM '!Y42/'Government Expenditures CANSIM '!Y$53)*1000</f>
        <v>1.7910657426484362</v>
      </c>
      <c r="Z37" s="3">
        <f>('Government Expenditures CANSIM '!Z42/'Government Expenditures CANSIM '!Z$53)*1000</f>
        <v>1.0224687235453545</v>
      </c>
      <c r="AA37" s="3">
        <f>('Government Expenditures CANSIM '!AA42/'Government Expenditures CANSIM '!AA$53)*1000</f>
        <v>1.0971529467459658</v>
      </c>
      <c r="AB37" s="3">
        <f>('Government Expenditures CANSIM '!AB42/'Government Expenditures CANSIM '!AB$53)*1000</f>
        <v>1.7302684696534651</v>
      </c>
      <c r="AC37" s="3">
        <f>('Government Expenditures CANSIM '!AC42/'Government Expenditures CANSIM '!AC$53)*1000</f>
        <v>1.8271241386605577</v>
      </c>
      <c r="AD37" s="3">
        <f>('Government Expenditures CANSIM '!AD42/'Government Expenditures CANSIM '!AD$53)*1000</f>
        <v>1.2268068488011188</v>
      </c>
      <c r="AE37" s="3">
        <f>('Government Expenditures CANSIM '!AE42/'Government Expenditures CANSIM '!AE$53)*1000</f>
        <v>3.7441239537201731</v>
      </c>
      <c r="AF37" s="3">
        <f>('Government Expenditures CANSIM '!AF42/'Government Expenditures CANSIM '!AF$53)*1000</f>
        <v>1.8707825662279713</v>
      </c>
      <c r="AG37" s="3">
        <f>('Government Expenditures CANSIM '!AG42/'Government Expenditures CANSIM '!AG$53)*1000</f>
        <v>1.7498666545463781</v>
      </c>
      <c r="AH37" s="3">
        <f>('Government Expenditures CANSIM '!AH42/'Government Expenditures CANSIM '!AH$53)*1000</f>
        <v>2.1056273897865001</v>
      </c>
      <c r="AI37" s="3">
        <f>('Government Expenditures CANSIM '!AI42/'Government Expenditures CANSIM '!AI$53)*1000</f>
        <v>2.2067710981402757</v>
      </c>
      <c r="AJ37" s="3">
        <f>('Government Expenditures CANSIM '!AJ42/'Government Expenditures CANSIM '!AJ$53)*1000</f>
        <v>1.6267738864632328</v>
      </c>
      <c r="AK37" s="3">
        <f>('Government Expenditures CANSIM '!AK42/'Government Expenditures CANSIM '!AK$53)*1000</f>
        <v>0.84138269445140779</v>
      </c>
      <c r="AL37" s="3">
        <f>('Government Expenditures CANSIM '!AL42/'Government Expenditures CANSIM '!AL$53)*1000</f>
        <v>0.4934707303326733</v>
      </c>
      <c r="AM37" s="3">
        <f>('Government Expenditures CANSIM '!AM42/'Government Expenditures CANSIM '!AM$53)*1000</f>
        <v>0.50042531507154719</v>
      </c>
      <c r="AN37" s="3">
        <f>('Government Expenditures CANSIM '!AN42/'Government Expenditures CANSIM '!AN$53)*1000</f>
        <v>0.46112392890249865</v>
      </c>
      <c r="AO37" s="3">
        <f>('Government Expenditures CANSIM '!AO42/'Government Expenditures CANSIM '!AO$53)*1000</f>
        <v>0.64819471155924957</v>
      </c>
      <c r="AP37" s="3">
        <f>('Government Expenditures CANSIM '!AP42/'Government Expenditures CANSIM '!AP$53)*1000</f>
        <v>0.71520344171182937</v>
      </c>
      <c r="AQ37" s="3">
        <f>('Government Expenditures CANSIM '!AQ42/'Government Expenditures CANSIM '!AQ$53)*1000</f>
        <v>0.71981421655624234</v>
      </c>
      <c r="AR37" s="3">
        <f>('Government Expenditures CANSIM '!AR42/'Government Expenditures CANSIM '!AR$53)*1000</f>
        <v>0.62524040965486449</v>
      </c>
      <c r="AS37" s="3">
        <f>('Government Expenditures CANSIM '!AS42/'Government Expenditures CANSIM '!AS$53)*1000</f>
        <v>1.359244343770567</v>
      </c>
      <c r="AT37" s="3">
        <f>('Government Expenditures CANSIM '!AT42/'Government Expenditures CANSIM '!AT$53)*1000</f>
        <v>1.414527034470058</v>
      </c>
      <c r="AU37" s="3">
        <f>('Government Expenditures CANSIM '!AU42/'Government Expenditures CANSIM '!AU$53)*1000</f>
        <v>1.3716547408131259</v>
      </c>
      <c r="AV37" s="3">
        <f>('Government Expenditures CANSIM '!AV42/'Government Expenditures CANSIM '!AV$53)*1000</f>
        <v>1.5177843286754145</v>
      </c>
      <c r="AW37" s="3">
        <f>('Government Expenditures CANSIM '!AW42/'Government Expenditures CANSIM '!AW$53)*1000</f>
        <v>1.9704177251107462</v>
      </c>
      <c r="AX37" s="3">
        <f>('Government Expenditures CANSIM '!AX42/'Government Expenditures CANSIM '!AX$53)*1000</f>
        <v>2.351752614160207</v>
      </c>
      <c r="AY37" s="3">
        <f>('Government Expenditures CANSIM '!AY42/'Government Expenditures CANSIM '!AY$53)*1000</f>
        <v>1.9510176103188521</v>
      </c>
      <c r="AZ37" s="3">
        <f>('Government Expenditures CANSIM '!AZ42/'Government Expenditures CANSIM '!AZ$53)*1000</f>
        <v>1.6534948556028037</v>
      </c>
      <c r="BA37" s="3">
        <f>('Government Expenditures CANSIM '!BA42/'Government Expenditures CANSIM '!BA$53)*1000</f>
        <v>1.7865087902028403</v>
      </c>
      <c r="BB37" s="3">
        <f>('Government Expenditures CANSIM '!BB42/'Government Expenditures CANSIM '!BB$53)*1000</f>
        <v>2.3305473136750341</v>
      </c>
      <c r="BC37" s="3">
        <f>('Government Expenditures CANSIM '!BC42/'Government Expenditures CANSIM '!BC$53)*1000</f>
        <v>1.8249994508103504</v>
      </c>
      <c r="BD37" s="3">
        <f>('Government Expenditures CANSIM '!BD42/'Government Expenditures CANSIM '!BD$53)*1000</f>
        <v>1.9546832950663793</v>
      </c>
      <c r="BE37" s="3">
        <f>('Government Expenditures CANSIM '!BE42/'Government Expenditures CANSIM '!BE$53)*1000</f>
        <v>1.9218968504101355</v>
      </c>
      <c r="BF37" s="3">
        <f>('Government Expenditures CANSIM '!BF42/'Government Expenditures CANSIM '!BF$53)*1000</f>
        <v>1.7285090637090874</v>
      </c>
      <c r="BG37" s="3">
        <f>('Government Expenditures CANSIM '!BG42/'Government Expenditures CANSIM '!BG$53)*1000</f>
        <v>2.522114923332925</v>
      </c>
      <c r="BH37" s="3">
        <f>('Government Expenditures CANSIM '!BH42/'Government Expenditures CANSIM '!BH$53)*1000</f>
        <v>2.9510179156768941</v>
      </c>
      <c r="BI37" s="3">
        <f>('Government Expenditures CANSIM '!BI42/'Government Expenditures CANSIM '!BI$53)*1000</f>
        <v>6.1429290387518876</v>
      </c>
      <c r="BJ37" s="3">
        <f>('Government Expenditures CANSIM '!BJ42/'Government Expenditures CANSIM '!BJ$53)*1000</f>
        <v>3.4485052110521468</v>
      </c>
      <c r="BK37" s="3">
        <f>('Government Expenditures CANSIM '!BK42/'Government Expenditures CANSIM '!BK$53)*1000</f>
        <v>3.5286392585067548</v>
      </c>
      <c r="BL37" s="3">
        <f>('Government Expenditures CANSIM '!BL42/'Government Expenditures CANSIM '!BL$53)*1000</f>
        <v>2.6017196708485519</v>
      </c>
      <c r="BM37" s="3">
        <f>('Government Expenditures CANSIM '!BM42/'Government Expenditures CANSIM '!BM$53)*1000</f>
        <v>3.7910011315988594</v>
      </c>
      <c r="BN37" s="3">
        <f>('Government Expenditures CANSIM '!BN42/'Government Expenditures CANSIM '!BN$53)*1000</f>
        <v>2.8004454825773268</v>
      </c>
      <c r="BO37" s="3">
        <f>('Government Expenditures CANSIM '!BO42/'Government Expenditures CANSIM '!BO$53)*1000</f>
        <v>3.6311224244041069</v>
      </c>
      <c r="BP37" s="3">
        <f>('Government Expenditures CANSIM '!BP42/'Government Expenditures CANSIM '!BP$53)*1000</f>
        <v>19.122346894786151</v>
      </c>
      <c r="BQ37" s="3">
        <f>('Government Expenditures CANSIM '!BQ42/'Government Expenditures CANSIM '!BQ$53)*1000</f>
        <v>3.7300149586401492</v>
      </c>
      <c r="BR37" s="3">
        <f>('Government Expenditures CANSIM '!BR42/'Government Expenditures CANSIM '!BR$53)*1000</f>
        <v>8.0497486303219539</v>
      </c>
      <c r="BS37" s="3">
        <f>('Government Expenditures CANSIM '!BS42/'Government Expenditures CANSIM '!BS$53)*1000</f>
        <v>7.2922831170102471</v>
      </c>
      <c r="BT37" s="3">
        <f>('Government Expenditures CANSIM '!BT42/'Government Expenditures CANSIM '!BT$53)*1000</f>
        <v>6.0127817480638743</v>
      </c>
      <c r="BU37" s="3">
        <f>('Government Expenditures CANSIM '!BU42/'Government Expenditures CANSIM '!BU$53)*1000</f>
        <v>1.8026506116404437</v>
      </c>
      <c r="BV37" s="3">
        <f>('Government Expenditures CANSIM '!BV42/'Government Expenditures CANSIM '!BV$53)*1000</f>
        <v>0.71493010361072196</v>
      </c>
      <c r="BW37" s="3">
        <f>('Government Expenditures CANSIM '!BW42/'Government Expenditures CANSIM '!BW$53)*1000</f>
        <v>0.42039416958090703</v>
      </c>
      <c r="BX37" s="3">
        <f>('Government Expenditures CANSIM '!BX42/'Government Expenditures CANSIM '!BX$53)*1000</f>
        <v>0.55236062854537493</v>
      </c>
      <c r="BY37" s="3">
        <f>('Government Expenditures CANSIM '!BY42/'Government Expenditures CANSIM '!BY$53)*1000</f>
        <v>0.82195598958187677</v>
      </c>
      <c r="BZ37" s="3">
        <f>('Government Expenditures CANSIM '!BZ42/'Government Expenditures CANSIM '!BZ$53)*1000</f>
        <v>0.64584571070158758</v>
      </c>
      <c r="CA37" s="3">
        <f>('Government Expenditures CANSIM '!CA42/'Government Expenditures CANSIM '!CA$53)*1000</f>
        <v>0.1378526636172811</v>
      </c>
      <c r="CB37" s="3">
        <f>('Government Expenditures CANSIM '!CB42/'Government Expenditures CANSIM '!CB$53)*1000</f>
        <v>16.51530331922045</v>
      </c>
      <c r="CC37" s="3">
        <f>('Government Expenditures CANSIM '!CC42/'Government Expenditures CANSIM '!CC$53)*1000</f>
        <v>23.334922905738356</v>
      </c>
      <c r="CD37" s="3">
        <f>('Government Expenditures CANSIM '!CD42/'Government Expenditures CANSIM '!CD$53)*1000</f>
        <v>18.149332330261426</v>
      </c>
      <c r="CE37" s="3">
        <f>('Government Expenditures CANSIM '!CE42/'Government Expenditures CANSIM '!CE$53)*1000</f>
        <v>14.036936043629153</v>
      </c>
      <c r="CF37" s="3">
        <f>('Government Expenditures CANSIM '!CF42/'Government Expenditures CANSIM '!CF$53)*1000</f>
        <v>14.59114087362536</v>
      </c>
      <c r="CG37" s="3">
        <f>('Government Expenditures CANSIM '!CG42/'Government Expenditures CANSIM '!CG$53)*1000</f>
        <v>15.536680470332193</v>
      </c>
      <c r="CH37" s="3">
        <f>('Government Expenditures CANSIM '!CH42/'Government Expenditures CANSIM '!CH$53)*1000</f>
        <v>17.254157896297176</v>
      </c>
      <c r="CI37" s="3">
        <f>('Government Expenditures CANSIM '!CI42/'Government Expenditures CANSIM '!CI$53)*1000</f>
        <v>0</v>
      </c>
      <c r="CJ37" s="3">
        <f>('Government Expenditures CANSIM '!CJ42/'Government Expenditures CANSIM '!CJ$53)*1000</f>
        <v>0</v>
      </c>
      <c r="CK37" s="3">
        <f>('Government Expenditures CANSIM '!CK42/'Government Expenditures CANSIM '!CK$53)*1000</f>
        <v>0</v>
      </c>
      <c r="CL37" s="3">
        <f>('Government Expenditures CANSIM '!CL42/'Government Expenditures CANSIM '!CL$53)*1000</f>
        <v>0</v>
      </c>
      <c r="CM37" s="3">
        <f>('Government Expenditures CANSIM '!CM42/'Government Expenditures CANSIM '!CM$53)*1000</f>
        <v>0</v>
      </c>
      <c r="CN37" s="3">
        <f>('Government Expenditures CANSIM '!CN42/'Government Expenditures CANSIM '!CN$53)*1000</f>
        <v>0</v>
      </c>
      <c r="CO37" s="3">
        <f>('Government Expenditures CANSIM '!CO42/'Government Expenditures CANSIM '!CO$53)*1000</f>
        <v>0</v>
      </c>
      <c r="CP37" s="3" t="s">
        <v>53</v>
      </c>
      <c r="CQ37" s="3" t="s">
        <v>53</v>
      </c>
      <c r="CR37" s="3">
        <f>('Government Expenditures CANSIM '!CR42/'Government Expenditures CANSIM '!CR$53)*1000</f>
        <v>33.422327697023633</v>
      </c>
      <c r="CS37" s="3">
        <f>('Government Expenditures CANSIM '!CS42/'Government Expenditures CANSIM '!CS$53)*1000</f>
        <v>3.8295524616233405</v>
      </c>
      <c r="CT37" s="3">
        <f>('Government Expenditures CANSIM '!CT42/'Government Expenditures CANSIM '!CT$53)*1000</f>
        <v>0</v>
      </c>
      <c r="CU37" s="3">
        <f>('Government Expenditures CANSIM '!CU42/'Government Expenditures CANSIM '!CU$53)*1000</f>
        <v>80.898030854132699</v>
      </c>
      <c r="CV37" s="3">
        <f>('Government Expenditures CANSIM '!CV42/'Government Expenditures CANSIM '!CV$53)*1000</f>
        <v>63.717520017179496</v>
      </c>
      <c r="CW37" t="s">
        <v>53</v>
      </c>
      <c r="CX37" t="s">
        <v>53</v>
      </c>
      <c r="CY37" t="s">
        <v>53</v>
      </c>
      <c r="CZ37" t="s">
        <v>53</v>
      </c>
      <c r="DA37" t="s">
        <v>53</v>
      </c>
      <c r="DB37" t="s">
        <v>53</v>
      </c>
      <c r="DC37" t="s">
        <v>53</v>
      </c>
    </row>
    <row r="38" spans="2:107" x14ac:dyDescent="0.25">
      <c r="B38" t="s">
        <v>43</v>
      </c>
      <c r="C38" s="3">
        <f>('Government Expenditures CANSIM '!C43/'Government Expenditures CANSIM '!C$53)*1000</f>
        <v>2.3674293297932869</v>
      </c>
      <c r="D38" s="3">
        <f>('Government Expenditures CANSIM '!D43/'Government Expenditures CANSIM '!D$53)*1000</f>
        <v>2.4870811196576903</v>
      </c>
      <c r="E38" s="3">
        <f>('Government Expenditures CANSIM '!E43/'Government Expenditures CANSIM '!E$53)*1000</f>
        <v>2.6403564126049472</v>
      </c>
      <c r="F38" s="3">
        <f>('Government Expenditures CANSIM '!F43/'Government Expenditures CANSIM '!F$53)*1000</f>
        <v>3.9189560683320783</v>
      </c>
      <c r="G38" s="3">
        <f>('Government Expenditures CANSIM '!G43/'Government Expenditures CANSIM '!G$53)*1000</f>
        <v>3.7954302385066145</v>
      </c>
      <c r="H38" s="3">
        <f>('Government Expenditures CANSIM '!H43/'Government Expenditures CANSIM '!H$53)*1000</f>
        <v>3.6578208072050034</v>
      </c>
      <c r="I38" s="3">
        <f>('Government Expenditures CANSIM '!I43/'Government Expenditures CANSIM '!I$53)*1000</f>
        <v>3.9969496470223</v>
      </c>
      <c r="J38" s="3">
        <f>('Government Expenditures CANSIM '!J43/'Government Expenditures CANSIM '!J$53)*1000</f>
        <v>0.23145513917204641</v>
      </c>
      <c r="K38" s="3">
        <f>('Government Expenditures CANSIM '!K43/'Government Expenditures CANSIM '!K$53)*1000</f>
        <v>0.15461237710731837</v>
      </c>
      <c r="L38" s="3">
        <f>('Government Expenditures CANSIM '!L43/'Government Expenditures CANSIM '!L$53)*1000</f>
        <v>0.43357208962304505</v>
      </c>
      <c r="M38" s="3">
        <f>('Government Expenditures CANSIM '!M43/'Government Expenditures CANSIM '!M$53)*1000</f>
        <v>0.35840749561293556</v>
      </c>
      <c r="N38" s="3">
        <f>('Government Expenditures CANSIM '!N43/'Government Expenditures CANSIM '!N$53)*1000</f>
        <v>0.53432340316861637</v>
      </c>
      <c r="O38" s="3">
        <f>('Government Expenditures CANSIM '!O43/'Government Expenditures CANSIM '!O$53)*1000</f>
        <v>0.54536818216470118</v>
      </c>
      <c r="P38" s="3">
        <f>('Government Expenditures CANSIM '!P43/'Government Expenditures CANSIM '!P$53)*1000</f>
        <v>0.67537363256191085</v>
      </c>
      <c r="Q38" s="3">
        <f>('Government Expenditures CANSIM '!Q43/'Government Expenditures CANSIM '!Q$53)*1000</f>
        <v>0</v>
      </c>
      <c r="R38" s="3">
        <f>('Government Expenditures CANSIM '!R43/'Government Expenditures CANSIM '!R$53)*1000</f>
        <v>0.38495061011040094</v>
      </c>
      <c r="S38" s="3">
        <f>('Government Expenditures CANSIM '!S43/'Government Expenditures CANSIM '!S$53)*1000</f>
        <v>0.37663692200718507</v>
      </c>
      <c r="T38" s="3">
        <f>('Government Expenditures CANSIM '!T43/'Government Expenditures CANSIM '!T$53)*1000</f>
        <v>0.47146887942727411</v>
      </c>
      <c r="U38" s="3">
        <f>('Government Expenditures CANSIM '!U43/'Government Expenditures CANSIM '!U$53)*1000</f>
        <v>0.47200296272628911</v>
      </c>
      <c r="V38" s="3">
        <f>('Government Expenditures CANSIM '!V43/'Government Expenditures CANSIM '!V$53)*1000</f>
        <v>0.33153392096519613</v>
      </c>
      <c r="W38" s="3">
        <f>('Government Expenditures CANSIM '!W43/'Government Expenditures CANSIM '!W$53)*1000</f>
        <v>5.0038958903717894E-2</v>
      </c>
      <c r="X38" s="3">
        <f>('Government Expenditures CANSIM '!X43/'Government Expenditures CANSIM '!X$53)*1000</f>
        <v>4.9087304591897132</v>
      </c>
      <c r="Y38" s="3">
        <f>('Government Expenditures CANSIM '!Y43/'Government Expenditures CANSIM '!Y$53)*1000</f>
        <v>5.2401709547242419</v>
      </c>
      <c r="Z38" s="3">
        <f>('Government Expenditures CANSIM '!Z43/'Government Expenditures CANSIM '!Z$53)*1000</f>
        <v>5.4812426566701422</v>
      </c>
      <c r="AA38" s="3">
        <f>('Government Expenditures CANSIM '!AA43/'Government Expenditures CANSIM '!AA$53)*1000</f>
        <v>5.9911588024932776</v>
      </c>
      <c r="AB38" s="3">
        <f>('Government Expenditures CANSIM '!AB43/'Government Expenditures CANSIM '!AB$53)*1000</f>
        <v>7.4450736005731919</v>
      </c>
      <c r="AC38" s="3">
        <f>('Government Expenditures CANSIM '!AC43/'Government Expenditures CANSIM '!AC$53)*1000</f>
        <v>8.2915107111145776</v>
      </c>
      <c r="AD38" s="3">
        <f>('Government Expenditures CANSIM '!AD43/'Government Expenditures CANSIM '!AD$53)*1000</f>
        <v>8.840257171117706</v>
      </c>
      <c r="AE38" s="3">
        <f>('Government Expenditures CANSIM '!AE43/'Government Expenditures CANSIM '!AE$53)*1000</f>
        <v>2.8928227839149443</v>
      </c>
      <c r="AF38" s="3">
        <f>('Government Expenditures CANSIM '!AF43/'Government Expenditures CANSIM '!AF$53)*1000</f>
        <v>2.9222637803418379</v>
      </c>
      <c r="AG38" s="3">
        <f>('Government Expenditures CANSIM '!AG43/'Government Expenditures CANSIM '!AG$53)*1000</f>
        <v>2.8928276855908037</v>
      </c>
      <c r="AH38" s="3">
        <f>('Government Expenditures CANSIM '!AH43/'Government Expenditures CANSIM '!AH$53)*1000</f>
        <v>3.0283481822534504</v>
      </c>
      <c r="AI38" s="3">
        <f>('Government Expenditures CANSIM '!AI43/'Government Expenditures CANSIM '!AI$53)*1000</f>
        <v>2.9955743842840334</v>
      </c>
      <c r="AJ38" s="3">
        <f>('Government Expenditures CANSIM '!AJ43/'Government Expenditures CANSIM '!AJ$53)*1000</f>
        <v>3.443672786817642</v>
      </c>
      <c r="AK38" s="3">
        <f>('Government Expenditures CANSIM '!AK43/'Government Expenditures CANSIM '!AK$53)*1000</f>
        <v>4.3015856930273237</v>
      </c>
      <c r="AL38" s="3">
        <f>('Government Expenditures CANSIM '!AL43/'Government Expenditures CANSIM '!AL$53)*1000</f>
        <v>2.78155049999646</v>
      </c>
      <c r="AM38" s="3">
        <f>('Government Expenditures CANSIM '!AM43/'Government Expenditures CANSIM '!AM$53)*1000</f>
        <v>2.7624910590942449</v>
      </c>
      <c r="AN38" s="3">
        <f>('Government Expenditures CANSIM '!AN43/'Government Expenditures CANSIM '!AN$53)*1000</f>
        <v>2.737065975015947</v>
      </c>
      <c r="AO38" s="3">
        <f>('Government Expenditures CANSIM '!AO43/'Government Expenditures CANSIM '!AO$53)*1000</f>
        <v>2.8258773689505428</v>
      </c>
      <c r="AP38" s="3">
        <f>('Government Expenditures CANSIM '!AP43/'Government Expenditures CANSIM '!AP$53)*1000</f>
        <v>4.1271736231098846</v>
      </c>
      <c r="AQ38" s="3">
        <f>('Government Expenditures CANSIM '!AQ43/'Government Expenditures CANSIM '!AQ$53)*1000</f>
        <v>4.5218041092669479</v>
      </c>
      <c r="AR38" s="3">
        <f>('Government Expenditures CANSIM '!AR43/'Government Expenditures CANSIM '!AR$53)*1000</f>
        <v>5.49750024957343</v>
      </c>
      <c r="AS38" s="3">
        <f>('Government Expenditures CANSIM '!AS43/'Government Expenditures CANSIM '!AS$53)*1000</f>
        <v>1.2502205995423943</v>
      </c>
      <c r="AT38" s="3">
        <f>('Government Expenditures CANSIM '!AT43/'Government Expenditures CANSIM '!AT$53)*1000</f>
        <v>1.5278312309782711</v>
      </c>
      <c r="AU38" s="3">
        <f>('Government Expenditures CANSIM '!AU43/'Government Expenditures CANSIM '!AU$53)*1000</f>
        <v>1.7025759253002497</v>
      </c>
      <c r="AV38" s="3">
        <f>('Government Expenditures CANSIM '!AV43/'Government Expenditures CANSIM '!AV$53)*1000</f>
        <v>1.7047234225444283</v>
      </c>
      <c r="AW38" s="3">
        <f>('Government Expenditures CANSIM '!AW43/'Government Expenditures CANSIM '!AW$53)*1000</f>
        <v>1.9747264470764379</v>
      </c>
      <c r="AX38" s="3">
        <f>('Government Expenditures CANSIM '!AX43/'Government Expenditures CANSIM '!AX$53)*1000</f>
        <v>1.9488367482865596</v>
      </c>
      <c r="AY38" s="3">
        <f>('Government Expenditures CANSIM '!AY43/'Government Expenditures CANSIM '!AY$53)*1000</f>
        <v>2.0503379468693899</v>
      </c>
      <c r="AZ38" s="3">
        <f>('Government Expenditures CANSIM '!AZ43/'Government Expenditures CANSIM '!AZ$53)*1000</f>
        <v>0.99948779473287985</v>
      </c>
      <c r="BA38" s="3">
        <f>('Government Expenditures CANSIM '!BA43/'Government Expenditures CANSIM '!BA$53)*1000</f>
        <v>1.043266583591735</v>
      </c>
      <c r="BB38" s="3">
        <f>('Government Expenditures CANSIM '!BB43/'Government Expenditures CANSIM '!BB$53)*1000</f>
        <v>1.1525430633542229</v>
      </c>
      <c r="BC38" s="3">
        <f>('Government Expenditures CANSIM '!BC43/'Government Expenditures CANSIM '!BC$53)*1000</f>
        <v>1.1676616856573632</v>
      </c>
      <c r="BD38" s="3">
        <f>('Government Expenditures CANSIM '!BD43/'Government Expenditures CANSIM '!BD$53)*1000</f>
        <v>1.1744914250355838</v>
      </c>
      <c r="BE38" s="3">
        <f>('Government Expenditures CANSIM '!BE43/'Government Expenditures CANSIM '!BE$53)*1000</f>
        <v>1.1980547264720003</v>
      </c>
      <c r="BF38" s="3">
        <f>('Government Expenditures CANSIM '!BF43/'Government Expenditures CANSIM '!BF$53)*1000</f>
        <v>0.84563727291081259</v>
      </c>
      <c r="BG38" s="3">
        <f>('Government Expenditures CANSIM '!BG43/'Government Expenditures CANSIM '!BG$53)*1000</f>
        <v>0.35929850479633396</v>
      </c>
      <c r="BH38" s="3">
        <f>('Government Expenditures CANSIM '!BH43/'Government Expenditures CANSIM '!BH$53)*1000</f>
        <v>0.50637582311139373</v>
      </c>
      <c r="BI38" s="3">
        <f>('Government Expenditures CANSIM '!BI43/'Government Expenditures CANSIM '!BI$53)*1000</f>
        <v>0.4378459989934575</v>
      </c>
      <c r="BJ38" s="3">
        <f>('Government Expenditures CANSIM '!BJ43/'Government Expenditures CANSIM '!BJ$53)*1000</f>
        <v>0.62681772100363398</v>
      </c>
      <c r="BK38" s="3">
        <f>('Government Expenditures CANSIM '!BK43/'Government Expenditures CANSIM '!BK$53)*1000</f>
        <v>0.7713908786271837</v>
      </c>
      <c r="BL38" s="3">
        <f>('Government Expenditures CANSIM '!BL43/'Government Expenditures CANSIM '!BL$53)*1000</f>
        <v>0.69982032702839769</v>
      </c>
      <c r="BM38" s="3">
        <f>('Government Expenditures CANSIM '!BM43/'Government Expenditures CANSIM '!BM$53)*1000</f>
        <v>0.3353243417447882</v>
      </c>
      <c r="BN38" s="3">
        <f>('Government Expenditures CANSIM '!BN43/'Government Expenditures CANSIM '!BN$53)*1000</f>
        <v>6.082502242335611</v>
      </c>
      <c r="BO38" s="3">
        <f>('Government Expenditures CANSIM '!BO43/'Government Expenditures CANSIM '!BO$53)*1000</f>
        <v>6.0682354597630876</v>
      </c>
      <c r="BP38" s="3">
        <f>('Government Expenditures CANSIM '!BP43/'Government Expenditures CANSIM '!BP$53)*1000</f>
        <v>6.4146562914688809</v>
      </c>
      <c r="BQ38" s="3">
        <f>('Government Expenditures CANSIM '!BQ43/'Government Expenditures CANSIM '!BQ$53)*1000</f>
        <v>17.881098977797031</v>
      </c>
      <c r="BR38" s="3">
        <f>('Government Expenditures CANSIM '!BR43/'Government Expenditures CANSIM '!BR$53)*1000</f>
        <v>11.988684594013852</v>
      </c>
      <c r="BS38" s="3">
        <f>('Government Expenditures CANSIM '!BS43/'Government Expenditures CANSIM '!BS$53)*1000</f>
        <v>9.4422579769601462</v>
      </c>
      <c r="BT38" s="3">
        <f>('Government Expenditures CANSIM '!BT43/'Government Expenditures CANSIM '!BT$53)*1000</f>
        <v>9.9179232594979716</v>
      </c>
      <c r="BU38" s="3">
        <f>('Government Expenditures CANSIM '!BU43/'Government Expenditures CANSIM '!BU$53)*1000</f>
        <v>2.6621524836330965</v>
      </c>
      <c r="BV38" s="3">
        <f>('Government Expenditures CANSIM '!BV43/'Government Expenditures CANSIM '!BV$53)*1000</f>
        <v>2.5533905518052409</v>
      </c>
      <c r="BW38" s="3">
        <f>('Government Expenditures CANSIM '!BW43/'Government Expenditures CANSIM '!BW$53)*1000</f>
        <v>2.8610158763145064</v>
      </c>
      <c r="BX38" s="3">
        <f>('Government Expenditures CANSIM '!BX43/'Government Expenditures CANSIM '!BX$53)*1000</f>
        <v>3.0600260172936262</v>
      </c>
      <c r="BY38" s="3">
        <f>('Government Expenditures CANSIM '!BY43/'Government Expenditures CANSIM '!BY$53)*1000</f>
        <v>3.1498602651513035</v>
      </c>
      <c r="BZ38" s="3">
        <f>('Government Expenditures CANSIM '!BZ43/'Government Expenditures CANSIM '!BZ$53)*1000</f>
        <v>3.3628121625921752</v>
      </c>
      <c r="CA38" s="3">
        <f>('Government Expenditures CANSIM '!CA43/'Government Expenditures CANSIM '!CA$53)*1000</f>
        <v>3.3544903918053843</v>
      </c>
      <c r="CB38" s="3">
        <f>('Government Expenditures CANSIM '!CB43/'Government Expenditures CANSIM '!CB$53)*1000</f>
        <v>0.96958727901489938</v>
      </c>
      <c r="CC38" s="3">
        <f>('Government Expenditures CANSIM '!CC43/'Government Expenditures CANSIM '!CC$53)*1000</f>
        <v>14.337943093307899</v>
      </c>
      <c r="CD38" s="3">
        <f>('Government Expenditures CANSIM '!CD43/'Government Expenditures CANSIM '!CD$53)*1000</f>
        <v>5.5168954924456148</v>
      </c>
      <c r="CE38" s="3">
        <f>('Government Expenditures CANSIM '!CE43/'Government Expenditures CANSIM '!CE$53)*1000</f>
        <v>6.3212692117005451</v>
      </c>
      <c r="CF38" s="3">
        <f>('Government Expenditures CANSIM '!CF43/'Government Expenditures CANSIM '!CF$53)*1000</f>
        <v>16.096332247957239</v>
      </c>
      <c r="CG38" s="3">
        <f>('Government Expenditures CANSIM '!CG43/'Government Expenditures CANSIM '!CG$53)*1000</f>
        <v>0.72544811534625031</v>
      </c>
      <c r="CH38" s="3">
        <f>('Government Expenditures CANSIM '!CH43/'Government Expenditures CANSIM '!CH$53)*1000</f>
        <v>3.3796804126767666</v>
      </c>
      <c r="CI38" s="3">
        <f>('Government Expenditures CANSIM '!CI43/'Government Expenditures CANSIM '!CI$53)*1000</f>
        <v>0</v>
      </c>
      <c r="CJ38" s="3">
        <f>('Government Expenditures CANSIM '!CJ43/'Government Expenditures CANSIM '!CJ$53)*1000</f>
        <v>0</v>
      </c>
      <c r="CK38" s="3">
        <f>('Government Expenditures CANSIM '!CK43/'Government Expenditures CANSIM '!CK$53)*1000</f>
        <v>0</v>
      </c>
      <c r="CL38" s="3">
        <f>('Government Expenditures CANSIM '!CL43/'Government Expenditures CANSIM '!CL$53)*1000</f>
        <v>0</v>
      </c>
      <c r="CM38" s="3">
        <f>('Government Expenditures CANSIM '!CM43/'Government Expenditures CANSIM '!CM$53)*1000</f>
        <v>0</v>
      </c>
      <c r="CN38" s="3">
        <f>('Government Expenditures CANSIM '!CN43/'Government Expenditures CANSIM '!CN$53)*1000</f>
        <v>0</v>
      </c>
      <c r="CO38" s="3">
        <f>('Government Expenditures CANSIM '!CO43/'Government Expenditures CANSIM '!CO$53)*1000</f>
        <v>0</v>
      </c>
      <c r="CP38" s="3" t="s">
        <v>53</v>
      </c>
      <c r="CQ38" s="3" t="s">
        <v>53</v>
      </c>
      <c r="CR38" s="3">
        <f>('Government Expenditures CANSIM '!CR43/'Government Expenditures CANSIM '!CR$53)*1000</f>
        <v>6.262566333761824</v>
      </c>
      <c r="CS38" s="3">
        <f>('Government Expenditures CANSIM '!CS43/'Government Expenditures CANSIM '!CS$53)*1000</f>
        <v>0</v>
      </c>
      <c r="CT38" s="3">
        <f>('Government Expenditures CANSIM '!CT43/'Government Expenditures CANSIM '!CT$53)*1000</f>
        <v>0</v>
      </c>
      <c r="CU38" s="3">
        <f>('Government Expenditures CANSIM '!CU43/'Government Expenditures CANSIM '!CU$53)*1000</f>
        <v>0</v>
      </c>
      <c r="CV38" s="3">
        <f>('Government Expenditures CANSIM '!CV43/'Government Expenditures CANSIM '!CV$53)*1000</f>
        <v>0</v>
      </c>
      <c r="CW38" t="s">
        <v>53</v>
      </c>
      <c r="CX38" t="s">
        <v>53</v>
      </c>
      <c r="CY38" t="s">
        <v>53</v>
      </c>
      <c r="CZ38" t="s">
        <v>53</v>
      </c>
      <c r="DA38" t="s">
        <v>53</v>
      </c>
      <c r="DB38" t="s">
        <v>53</v>
      </c>
      <c r="DC38" t="s">
        <v>53</v>
      </c>
    </row>
    <row r="39" spans="2:107" x14ac:dyDescent="0.25">
      <c r="B39" t="s">
        <v>44</v>
      </c>
      <c r="C39" s="3">
        <f>('Government Expenditures CANSIM '!C44/'Government Expenditures CANSIM '!C$53)*1000</f>
        <v>0.61591400437390598</v>
      </c>
      <c r="D39" s="3">
        <f>('Government Expenditures CANSIM '!D44/'Government Expenditures CANSIM '!D$53)*1000</f>
        <v>0.68098165175385406</v>
      </c>
      <c r="E39" s="3">
        <f>('Government Expenditures CANSIM '!E44/'Government Expenditures CANSIM '!E$53)*1000</f>
        <v>0.63817012864476419</v>
      </c>
      <c r="F39" s="3">
        <f>('Government Expenditures CANSIM '!F44/'Government Expenditures CANSIM '!F$53)*1000</f>
        <v>0.69733439758726534</v>
      </c>
      <c r="G39" s="3">
        <f>('Government Expenditures CANSIM '!G44/'Government Expenditures CANSIM '!G$53)*1000</f>
        <v>0.74216246909113304</v>
      </c>
      <c r="H39" s="3">
        <f>('Government Expenditures CANSIM '!H44/'Government Expenditures CANSIM '!H$53)*1000</f>
        <v>0.85156253242762281</v>
      </c>
      <c r="I39" s="3">
        <f>('Government Expenditures CANSIM '!I44/'Government Expenditures CANSIM '!I$53)*1000</f>
        <v>0.92036922414489086</v>
      </c>
      <c r="J39" s="3">
        <f>('Government Expenditures CANSIM '!J44/'Government Expenditures CANSIM '!J$53)*1000</f>
        <v>0.4455511429061893</v>
      </c>
      <c r="K39" s="3">
        <f>('Government Expenditures CANSIM '!K44/'Government Expenditures CANSIM '!K$53)*1000</f>
        <v>0.46770244074963813</v>
      </c>
      <c r="L39" s="3">
        <f>('Government Expenditures CANSIM '!L44/'Government Expenditures CANSIM '!L$53)*1000</f>
        <v>0.63772038294331279</v>
      </c>
      <c r="M39" s="3">
        <f>('Government Expenditures CANSIM '!M44/'Government Expenditures CANSIM '!M$53)*1000</f>
        <v>0.87741288543494611</v>
      </c>
      <c r="N39" s="3">
        <f>('Government Expenditures CANSIM '!N44/'Government Expenditures CANSIM '!N$53)*1000</f>
        <v>0.79755625620021409</v>
      </c>
      <c r="O39" s="3">
        <f>('Government Expenditures CANSIM '!O44/'Government Expenditures CANSIM '!O$53)*1000</f>
        <v>1.0105926529718656</v>
      </c>
      <c r="P39" s="3">
        <f>('Government Expenditures CANSIM '!P44/'Government Expenditures CANSIM '!P$53)*1000</f>
        <v>0.97725984081308026</v>
      </c>
      <c r="Q39" s="3">
        <f>('Government Expenditures CANSIM '!Q44/'Government Expenditures CANSIM '!Q$53)*1000</f>
        <v>0.11659513069585432</v>
      </c>
      <c r="R39" s="3">
        <f>('Government Expenditures CANSIM '!R44/'Government Expenditures CANSIM '!R$53)*1000</f>
        <v>0</v>
      </c>
      <c r="S39" s="3">
        <f>('Government Expenditures CANSIM '!S44/'Government Expenditures CANSIM '!S$53)*1000</f>
        <v>8.6916212770888859E-2</v>
      </c>
      <c r="T39" s="3">
        <f>('Government Expenditures CANSIM '!T44/'Government Expenditures CANSIM '!T$53)*1000</f>
        <v>5.0773571630629517E-2</v>
      </c>
      <c r="U39" s="3">
        <f>('Government Expenditures CANSIM '!U44/'Government Expenditures CANSIM '!U$53)*1000</f>
        <v>0.60997305952320435</v>
      </c>
      <c r="V39" s="3">
        <f>('Government Expenditures CANSIM '!V44/'Government Expenditures CANSIM '!V$53)*1000</f>
        <v>0</v>
      </c>
      <c r="W39" s="3">
        <f>('Government Expenditures CANSIM '!W44/'Government Expenditures CANSIM '!W$53)*1000</f>
        <v>0.16441372211221594</v>
      </c>
      <c r="X39" s="3">
        <f>('Government Expenditures CANSIM '!X44/'Government Expenditures CANSIM '!X$53)*1000</f>
        <v>0.23247952207329078</v>
      </c>
      <c r="Y39" s="3">
        <f>('Government Expenditures CANSIM '!Y44/'Government Expenditures CANSIM '!Y$53)*1000</f>
        <v>0.22029150845408574</v>
      </c>
      <c r="Z39" s="3">
        <f>('Government Expenditures CANSIM '!Z44/'Government Expenditures CANSIM '!Z$53)*1000</f>
        <v>0.3987521403607534</v>
      </c>
      <c r="AA39" s="3">
        <f>('Government Expenditures CANSIM '!AA44/'Government Expenditures CANSIM '!AA$53)*1000</f>
        <v>0.44781752928406771</v>
      </c>
      <c r="AB39" s="3">
        <f>('Government Expenditures CANSIM '!AB44/'Government Expenditures CANSIM '!AB$53)*1000</f>
        <v>0.75819551605952207</v>
      </c>
      <c r="AC39" s="3">
        <f>('Government Expenditures CANSIM '!AC44/'Government Expenditures CANSIM '!AC$53)*1000</f>
        <v>0.58874000023506856</v>
      </c>
      <c r="AD39" s="3">
        <f>('Government Expenditures CANSIM '!AD44/'Government Expenditures CANSIM '!AD$53)*1000</f>
        <v>0.59155325897881916</v>
      </c>
      <c r="AE39" s="3">
        <f>('Government Expenditures CANSIM '!AE44/'Government Expenditures CANSIM '!AE$53)*1000</f>
        <v>0.64181169698481932</v>
      </c>
      <c r="AF39" s="3">
        <f>('Government Expenditures CANSIM '!AF44/'Government Expenditures CANSIM '!AF$53)*1000</f>
        <v>0.63515870294187904</v>
      </c>
      <c r="AG39" s="3">
        <f>('Government Expenditures CANSIM '!AG44/'Government Expenditures CANSIM '!AG$53)*1000</f>
        <v>0.63497835058023655</v>
      </c>
      <c r="AH39" s="3">
        <f>('Government Expenditures CANSIM '!AH44/'Government Expenditures CANSIM '!AH$53)*1000</f>
        <v>0.8060395294660424</v>
      </c>
      <c r="AI39" s="3">
        <f>('Government Expenditures CANSIM '!AI44/'Government Expenditures CANSIM '!AI$53)*1000</f>
        <v>0.80624281457890923</v>
      </c>
      <c r="AJ39" s="3">
        <f>('Government Expenditures CANSIM '!AJ44/'Government Expenditures CANSIM '!AJ$53)*1000</f>
        <v>1.3040969262676452</v>
      </c>
      <c r="AK39" s="3">
        <f>('Government Expenditures CANSIM '!AK44/'Government Expenditures CANSIM '!AK$53)*1000</f>
        <v>1.129399591442698</v>
      </c>
      <c r="AL39" s="3">
        <f>('Government Expenditures CANSIM '!AL44/'Government Expenditures CANSIM '!AL$53)*1000</f>
        <v>1.3579128245348198</v>
      </c>
      <c r="AM39" s="3">
        <f>('Government Expenditures CANSIM '!AM44/'Government Expenditures CANSIM '!AM$53)*1000</f>
        <v>1.4467347613126511</v>
      </c>
      <c r="AN39" s="3">
        <f>('Government Expenditures CANSIM '!AN44/'Government Expenditures CANSIM '!AN$53)*1000</f>
        <v>1.2671675014205677</v>
      </c>
      <c r="AO39" s="3">
        <f>('Government Expenditures CANSIM '!AO44/'Government Expenditures CANSIM '!AO$53)*1000</f>
        <v>1.2472539840979375</v>
      </c>
      <c r="AP39" s="3">
        <f>('Government Expenditures CANSIM '!AP44/'Government Expenditures CANSIM '!AP$53)*1000</f>
        <v>1.3762011700114753</v>
      </c>
      <c r="AQ39" s="3">
        <f>('Government Expenditures CANSIM '!AQ44/'Government Expenditures CANSIM '!AQ$53)*1000</f>
        <v>1.5437290035398059</v>
      </c>
      <c r="AR39" s="3">
        <f>('Government Expenditures CANSIM '!AR44/'Government Expenditures CANSIM '!AR$53)*1000</f>
        <v>1.611422010119868</v>
      </c>
      <c r="AS39" s="3">
        <f>('Government Expenditures CANSIM '!AS44/'Government Expenditures CANSIM '!AS$53)*1000</f>
        <v>0.38856552437276842</v>
      </c>
      <c r="AT39" s="3">
        <f>('Government Expenditures CANSIM '!AT44/'Government Expenditures CANSIM '!AT$53)*1000</f>
        <v>0.44466248059847213</v>
      </c>
      <c r="AU39" s="3">
        <f>('Government Expenditures CANSIM '!AU44/'Government Expenditures CANSIM '!AU$53)*1000</f>
        <v>0.43372545019368786</v>
      </c>
      <c r="AV39" s="3">
        <f>('Government Expenditures CANSIM '!AV44/'Government Expenditures CANSIM '!AV$53)*1000</f>
        <v>0.53285934361395682</v>
      </c>
      <c r="AW39" s="3">
        <f>('Government Expenditures CANSIM '!AW44/'Government Expenditures CANSIM '!AW$53)*1000</f>
        <v>0.56663610868821668</v>
      </c>
      <c r="AX39" s="3">
        <f>('Government Expenditures CANSIM '!AX44/'Government Expenditures CANSIM '!AX$53)*1000</f>
        <v>0.66619666283828038</v>
      </c>
      <c r="AY39" s="3">
        <f>('Government Expenditures CANSIM '!AY44/'Government Expenditures CANSIM '!AY$53)*1000</f>
        <v>0.78986978726907153</v>
      </c>
      <c r="AZ39" s="3">
        <f>('Government Expenditures CANSIM '!AZ44/'Government Expenditures CANSIM '!AZ$53)*1000</f>
        <v>0.73307230344552576</v>
      </c>
      <c r="BA39" s="3">
        <f>('Government Expenditures CANSIM '!BA44/'Government Expenditures CANSIM '!BA$53)*1000</f>
        <v>0.70403447552840936</v>
      </c>
      <c r="BB39" s="3">
        <f>('Government Expenditures CANSIM '!BB44/'Government Expenditures CANSIM '!BB$53)*1000</f>
        <v>0.77317137755205967</v>
      </c>
      <c r="BC39" s="3">
        <f>('Government Expenditures CANSIM '!BC44/'Government Expenditures CANSIM '!BC$53)*1000</f>
        <v>0.72999978032414026</v>
      </c>
      <c r="BD39" s="3">
        <f>('Government Expenditures CANSIM '!BD44/'Government Expenditures CANSIM '!BD$53)*1000</f>
        <v>0.85417558184406084</v>
      </c>
      <c r="BE39" s="3">
        <f>('Government Expenditures CANSIM '!BE44/'Government Expenditures CANSIM '!BE$53)*1000</f>
        <v>0.71298866648577575</v>
      </c>
      <c r="BF39" s="3">
        <f>('Government Expenditures CANSIM '!BF44/'Government Expenditures CANSIM '!BF$53)*1000</f>
        <v>0.82412399590916763</v>
      </c>
      <c r="BG39" s="3">
        <f>('Government Expenditures CANSIM '!BG44/'Government Expenditures CANSIM '!BG$53)*1000</f>
        <v>1.3639292402743515</v>
      </c>
      <c r="BH39" s="3">
        <f>('Government Expenditures CANSIM '!BH44/'Government Expenditures CANSIM '!BH$53)*1000</f>
        <v>1.6875851689039121</v>
      </c>
      <c r="BI39" s="3">
        <f>('Government Expenditures CANSIM '!BI44/'Government Expenditures CANSIM '!BI$53)*1000</f>
        <v>1.5088072471061902</v>
      </c>
      <c r="BJ39" s="3">
        <f>('Government Expenditures CANSIM '!BJ44/'Government Expenditures CANSIM '!BJ$53)*1000</f>
        <v>1.326193120322801</v>
      </c>
      <c r="BK39" s="3">
        <f>('Government Expenditures CANSIM '!BK44/'Government Expenditures CANSIM '!BK$53)*1000</f>
        <v>1.6296006530377634</v>
      </c>
      <c r="BL39" s="3">
        <f>('Government Expenditures CANSIM '!BL44/'Government Expenditures CANSIM '!BL$53)*1000</f>
        <v>1.5451089242817997</v>
      </c>
      <c r="BM39" s="3">
        <f>('Government Expenditures CANSIM '!BM44/'Government Expenditures CANSIM '!BM$53)*1000</f>
        <v>1.5538949323504885</v>
      </c>
      <c r="BN39" s="3">
        <f>('Government Expenditures CANSIM '!BN44/'Government Expenditures CANSIM '!BN$53)*1000</f>
        <v>0.160851255001076</v>
      </c>
      <c r="BO39" s="3">
        <f>('Government Expenditures CANSIM '!BO44/'Government Expenditures CANSIM '!BO$53)*1000</f>
        <v>0.23806083241628967</v>
      </c>
      <c r="BP39" s="3">
        <f>('Government Expenditures CANSIM '!BP44/'Government Expenditures CANSIM '!BP$53)*1000</f>
        <v>0.23029904556850447</v>
      </c>
      <c r="BQ39" s="3">
        <f>('Government Expenditures CANSIM '!BQ44/'Government Expenditures CANSIM '!BQ$53)*1000</f>
        <v>0.36855891418627396</v>
      </c>
      <c r="BR39" s="3">
        <f>('Government Expenditures CANSIM '!BR44/'Government Expenditures CANSIM '!BR$53)*1000</f>
        <v>0.28940166703328007</v>
      </c>
      <c r="BS39" s="3">
        <f>('Government Expenditures CANSIM '!BS44/'Government Expenditures CANSIM '!BS$53)*1000</f>
        <v>0.42048402383187761</v>
      </c>
      <c r="BT39" s="3">
        <f>('Government Expenditures CANSIM '!BT44/'Government Expenditures CANSIM '!BT$53)*1000</f>
        <v>0.59635835429013784</v>
      </c>
      <c r="BU39" s="3">
        <f>('Government Expenditures CANSIM '!BU44/'Government Expenditures CANSIM '!BU$53)*1000</f>
        <v>0.21239030743739457</v>
      </c>
      <c r="BV39" s="3">
        <f>('Government Expenditures CANSIM '!BV44/'Government Expenditures CANSIM '!BV$53)*1000</f>
        <v>0.27264079683303533</v>
      </c>
      <c r="BW39" s="3">
        <f>('Government Expenditures CANSIM '!BW44/'Government Expenditures CANSIM '!BW$53)*1000</f>
        <v>0.26429542747461787</v>
      </c>
      <c r="BX39" s="3">
        <f>('Government Expenditures CANSIM '!BX44/'Government Expenditures CANSIM '!BX$53)*1000</f>
        <v>0.2616817318332762</v>
      </c>
      <c r="BY39" s="3">
        <f>('Government Expenditures CANSIM '!BY44/'Government Expenditures CANSIM '!BY$53)*1000</f>
        <v>0.26194457961157624</v>
      </c>
      <c r="BZ39" s="3">
        <f>('Government Expenditures CANSIM '!BZ44/'Government Expenditures CANSIM '!BZ$53)*1000</f>
        <v>0.32579685726740815</v>
      </c>
      <c r="CA39" s="3">
        <f>('Government Expenditures CANSIM '!CA44/'Government Expenditures CANSIM '!CA$53)*1000</f>
        <v>0.28001322297260228</v>
      </c>
      <c r="CB39" s="3">
        <f>('Government Expenditures CANSIM '!CB44/'Government Expenditures CANSIM '!CB$53)*1000</f>
        <v>0.71103067127759279</v>
      </c>
      <c r="CC39" s="3">
        <f>('Government Expenditures CANSIM '!CC44/'Government Expenditures CANSIM '!CC$53)*1000</f>
        <v>0</v>
      </c>
      <c r="CD39" s="3">
        <f>('Government Expenditures CANSIM '!CD44/'Government Expenditures CANSIM '!CD$53)*1000</f>
        <v>0</v>
      </c>
      <c r="CE39" s="3">
        <f>('Government Expenditures CANSIM '!CE44/'Government Expenditures CANSIM '!CE$53)*1000</f>
        <v>0</v>
      </c>
      <c r="CF39" s="3">
        <f>('Government Expenditures CANSIM '!CF44/'Government Expenditures CANSIM '!CF$53)*1000</f>
        <v>0</v>
      </c>
      <c r="CG39" s="3">
        <f>('Government Expenditures CANSIM '!CG44/'Government Expenditures CANSIM '!CG$53)*1000</f>
        <v>2.2670253604570325</v>
      </c>
      <c r="CH39" s="3">
        <f>('Government Expenditures CANSIM '!CH44/'Government Expenditures CANSIM '!CH$53)*1000</f>
        <v>2.4013518721650704</v>
      </c>
      <c r="CI39" s="3">
        <f>('Government Expenditures CANSIM '!CI44/'Government Expenditures CANSIM '!CI$53)*1000</f>
        <v>0</v>
      </c>
      <c r="CJ39" s="3">
        <f>('Government Expenditures CANSIM '!CJ44/'Government Expenditures CANSIM '!CJ$53)*1000</f>
        <v>0</v>
      </c>
      <c r="CK39" s="3">
        <f>('Government Expenditures CANSIM '!CK44/'Government Expenditures CANSIM '!CK$53)*1000</f>
        <v>0</v>
      </c>
      <c r="CL39" s="3">
        <f>('Government Expenditures CANSIM '!CL44/'Government Expenditures CANSIM '!CL$53)*1000</f>
        <v>0</v>
      </c>
      <c r="CM39" s="3">
        <f>('Government Expenditures CANSIM '!CM44/'Government Expenditures CANSIM '!CM$53)*1000</f>
        <v>0</v>
      </c>
      <c r="CN39" s="3">
        <f>('Government Expenditures CANSIM '!CN44/'Government Expenditures CANSIM '!CN$53)*1000</f>
        <v>0</v>
      </c>
      <c r="CO39" s="3">
        <f>('Government Expenditures CANSIM '!CO44/'Government Expenditures CANSIM '!CO$53)*1000</f>
        <v>0</v>
      </c>
      <c r="CP39" s="3" t="s">
        <v>53</v>
      </c>
      <c r="CQ39" s="3" t="s">
        <v>53</v>
      </c>
      <c r="CR39" s="3">
        <f>('Government Expenditures CANSIM '!CR44/'Government Expenditures CANSIM '!CR$53)*1000</f>
        <v>2.1424569036553609</v>
      </c>
      <c r="CS39" s="3">
        <f>('Government Expenditures CANSIM '!CS44/'Government Expenditures CANSIM '!CS$53)*1000</f>
        <v>13.565702787784376</v>
      </c>
      <c r="CT39" s="3">
        <f>('Government Expenditures CANSIM '!CT44/'Government Expenditures CANSIM '!CT$53)*1000</f>
        <v>0</v>
      </c>
      <c r="CU39" s="3">
        <f>('Government Expenditures CANSIM '!CU44/'Government Expenditures CANSIM '!CU$53)*1000</f>
        <v>8.5914963000125439</v>
      </c>
      <c r="CV39" s="3">
        <f>('Government Expenditures CANSIM '!CV44/'Government Expenditures CANSIM '!CV$53)*1000</f>
        <v>0</v>
      </c>
      <c r="CW39" t="s">
        <v>53</v>
      </c>
      <c r="CX39" t="s">
        <v>53</v>
      </c>
      <c r="CY39" t="s">
        <v>53</v>
      </c>
      <c r="CZ39" t="s">
        <v>53</v>
      </c>
      <c r="DA39" t="s">
        <v>53</v>
      </c>
      <c r="DB39" t="s">
        <v>53</v>
      </c>
      <c r="DC39" t="s">
        <v>53</v>
      </c>
    </row>
    <row r="40" spans="2:107" x14ac:dyDescent="0.25">
      <c r="B40" t="s">
        <v>45</v>
      </c>
      <c r="C40" s="3">
        <f>('Government Expenditures CANSIM '!C45/'Government Expenditures CANSIM '!C$53)*1000</f>
        <v>5.674024811253485</v>
      </c>
      <c r="D40" s="3">
        <f>('Government Expenditures CANSIM '!D45/'Government Expenditures CANSIM '!D$53)*1000</f>
        <v>5.5771555091778797</v>
      </c>
      <c r="E40" s="3">
        <f>('Government Expenditures CANSIM '!E45/'Government Expenditures CANSIM '!E$53)*1000</f>
        <v>5.9252717883057846</v>
      </c>
      <c r="F40" s="3">
        <f>('Government Expenditures CANSIM '!F45/'Government Expenditures CANSIM '!F$53)*1000</f>
        <v>6.5071341917242531</v>
      </c>
      <c r="G40" s="3">
        <f>('Government Expenditures CANSIM '!G45/'Government Expenditures CANSIM '!G$53)*1000</f>
        <v>6.7471747794287005</v>
      </c>
      <c r="H40" s="3">
        <f>('Government Expenditures CANSIM '!H45/'Government Expenditures CANSIM '!H$53)*1000</f>
        <v>7.3029487849142294</v>
      </c>
      <c r="I40" s="3">
        <f>('Government Expenditures CANSIM '!I45/'Government Expenditures CANSIM '!I$53)*1000</f>
        <v>6.7362605878070037</v>
      </c>
      <c r="J40" s="3">
        <f>('Government Expenditures CANSIM '!J45/'Government Expenditures CANSIM '!J$53)*1000</f>
        <v>9.6998991241351771</v>
      </c>
      <c r="K40" s="3">
        <f>('Government Expenditures CANSIM '!K45/'Government Expenditures CANSIM '!K$53)*1000</f>
        <v>10.06913105911411</v>
      </c>
      <c r="L40" s="3">
        <f>('Government Expenditures CANSIM '!L45/'Government Expenditures CANSIM '!L$53)*1000</f>
        <v>10.788751234611107</v>
      </c>
      <c r="M40" s="3">
        <f>('Government Expenditures CANSIM '!M45/'Government Expenditures CANSIM '!M$53)*1000</f>
        <v>12.834121960391077</v>
      </c>
      <c r="N40" s="3">
        <f>('Government Expenditures CANSIM '!N45/'Government Expenditures CANSIM '!N$53)*1000</f>
        <v>15.344118022610523</v>
      </c>
      <c r="O40" s="3">
        <f>('Government Expenditures CANSIM '!O45/'Government Expenditures CANSIM '!O$53)*1000</f>
        <v>22.921101448255506</v>
      </c>
      <c r="P40" s="3">
        <f>('Government Expenditures CANSIM '!P45/'Government Expenditures CANSIM '!P$53)*1000</f>
        <v>20.127682384746233</v>
      </c>
      <c r="Q40" s="3">
        <f>('Government Expenditures CANSIM '!Q45/'Government Expenditures CANSIM '!Q$53)*1000</f>
        <v>4.7439643801875722</v>
      </c>
      <c r="R40" s="3">
        <f>('Government Expenditures CANSIM '!R45/'Government Expenditures CANSIM '!R$53)*1000</f>
        <v>6.3916327716443933</v>
      </c>
      <c r="S40" s="3">
        <f>('Government Expenditures CANSIM '!S45/'Government Expenditures CANSIM '!S$53)*1000</f>
        <v>4.5051570286244056</v>
      </c>
      <c r="T40" s="3">
        <f>('Government Expenditures CANSIM '!T45/'Government Expenditures CANSIM '!T$53)*1000</f>
        <v>4.410047364488964</v>
      </c>
      <c r="U40" s="3">
        <f>('Government Expenditures CANSIM '!U45/'Government Expenditures CANSIM '!U$53)*1000</f>
        <v>6.0488995069384437</v>
      </c>
      <c r="V40" s="3">
        <f>('Government Expenditures CANSIM '!V45/'Government Expenditures CANSIM '!V$53)*1000</f>
        <v>4.900936222963769</v>
      </c>
      <c r="W40" s="3">
        <f>('Government Expenditures CANSIM '!W45/'Government Expenditures CANSIM '!W$53)*1000</f>
        <v>7.0483447827236922</v>
      </c>
      <c r="X40" s="3">
        <f>('Government Expenditures CANSIM '!X45/'Government Expenditures CANSIM '!X$53)*1000</f>
        <v>3.0446286032992895</v>
      </c>
      <c r="Y40" s="3">
        <f>('Government Expenditures CANSIM '!Y45/'Government Expenditures CANSIM '!Y$53)*1000</f>
        <v>3.2767031619813038</v>
      </c>
      <c r="Z40" s="3">
        <f>('Government Expenditures CANSIM '!Z45/'Government Expenditures CANSIM '!Z$53)*1000</f>
        <v>2.3328066393297551</v>
      </c>
      <c r="AA40" s="3">
        <f>('Government Expenditures CANSIM '!AA45/'Government Expenditures CANSIM '!AA$53)*1000</f>
        <v>3.8682904672442802</v>
      </c>
      <c r="AB40" s="3">
        <f>('Government Expenditures CANSIM '!AB45/'Government Expenditures CANSIM '!AB$53)*1000</f>
        <v>3.5567817861974196</v>
      </c>
      <c r="AC40" s="3">
        <f>('Government Expenditures CANSIM '!AC45/'Government Expenditures CANSIM '!AC$53)*1000</f>
        <v>4.050659420855073</v>
      </c>
      <c r="AD40" s="3">
        <f>('Government Expenditures CANSIM '!AD45/'Government Expenditures CANSIM '!AD$53)*1000</f>
        <v>4.8848442989187904</v>
      </c>
      <c r="AE40" s="3">
        <f>('Government Expenditures CANSIM '!AE45/'Government Expenditures CANSIM '!AE$53)*1000</f>
        <v>2.6793303275374578</v>
      </c>
      <c r="AF40" s="3">
        <f>('Government Expenditures CANSIM '!AF45/'Government Expenditures CANSIM '!AF$53)*1000</f>
        <v>3.8202927868121836</v>
      </c>
      <c r="AG40" s="3">
        <f>('Government Expenditures CANSIM '!AG45/'Government Expenditures CANSIM '!AG$53)*1000</f>
        <v>2.7725159981124432</v>
      </c>
      <c r="AH40" s="3">
        <f>('Government Expenditures CANSIM '!AH45/'Government Expenditures CANSIM '!AH$53)*1000</f>
        <v>4.2367368944812451</v>
      </c>
      <c r="AI40" s="3">
        <f>('Government Expenditures CANSIM '!AI45/'Government Expenditures CANSIM '!AI$53)*1000</f>
        <v>3.800475696675623</v>
      </c>
      <c r="AJ40" s="3">
        <f>('Government Expenditures CANSIM '!AJ45/'Government Expenditures CANSIM '!AJ$53)*1000</f>
        <v>4.1988172081882293</v>
      </c>
      <c r="AK40" s="3">
        <f>('Government Expenditures CANSIM '!AK45/'Government Expenditures CANSIM '!AK$53)*1000</f>
        <v>4.1202417208476234</v>
      </c>
      <c r="AL40" s="3">
        <f>('Government Expenditures CANSIM '!AL45/'Government Expenditures CANSIM '!AL$53)*1000</f>
        <v>14.306509979690754</v>
      </c>
      <c r="AM40" s="3">
        <f>('Government Expenditures CANSIM '!AM45/'Government Expenditures CANSIM '!AM$53)*1000</f>
        <v>13.944229980665085</v>
      </c>
      <c r="AN40" s="3">
        <f>('Government Expenditures CANSIM '!AN45/'Government Expenditures CANSIM '!AN$53)*1000</f>
        <v>15.156547353048405</v>
      </c>
      <c r="AO40" s="3">
        <f>('Government Expenditures CANSIM '!AO45/'Government Expenditures CANSIM '!AO$53)*1000</f>
        <v>16.410712521518043</v>
      </c>
      <c r="AP40" s="3">
        <f>('Government Expenditures CANSIM '!AP45/'Government Expenditures CANSIM '!AP$53)*1000</f>
        <v>17.280443462530982</v>
      </c>
      <c r="AQ40" s="3">
        <f>('Government Expenditures CANSIM '!AQ45/'Government Expenditures CANSIM '!AQ$53)*1000</f>
        <v>16.615507506385502</v>
      </c>
      <c r="AR40" s="3">
        <f>('Government Expenditures CANSIM '!AR45/'Government Expenditures CANSIM '!AR$53)*1000</f>
        <v>16.272315147685635</v>
      </c>
      <c r="AS40" s="3">
        <f>('Government Expenditures CANSIM '!AS45/'Government Expenditures CANSIM '!AS$53)*1000</f>
        <v>2.9075448432626469</v>
      </c>
      <c r="AT40" s="3">
        <f>('Government Expenditures CANSIM '!AT45/'Government Expenditures CANSIM '!AT$53)*1000</f>
        <v>2.4496786930247949</v>
      </c>
      <c r="AU40" s="3">
        <f>('Government Expenditures CANSIM '!AU45/'Government Expenditures CANSIM '!AU$53)*1000</f>
        <v>2.3516475780376567</v>
      </c>
      <c r="AV40" s="3">
        <f>('Government Expenditures CANSIM '!AV45/'Government Expenditures CANSIM '!AV$53)*1000</f>
        <v>2.3129270397329686</v>
      </c>
      <c r="AW40" s="3">
        <f>('Government Expenditures CANSIM '!AW45/'Government Expenditures CANSIM '!AW$53)*1000</f>
        <v>2.4969435493183365</v>
      </c>
      <c r="AX40" s="3">
        <f>('Government Expenditures CANSIM '!AX45/'Government Expenditures CANSIM '!AX$53)*1000</f>
        <v>2.8842908063696253</v>
      </c>
      <c r="AY40" s="3">
        <f>('Government Expenditures CANSIM '!AY45/'Government Expenditures CANSIM '!AY$53)*1000</f>
        <v>3.0217693098621399</v>
      </c>
      <c r="AZ40" s="3">
        <f>('Government Expenditures CANSIM '!AZ45/'Government Expenditures CANSIM '!AZ$53)*1000</f>
        <v>5.5508956716936115</v>
      </c>
      <c r="BA40" s="3">
        <f>('Government Expenditures CANSIM '!BA45/'Government Expenditures CANSIM '!BA$53)*1000</f>
        <v>5.2018431042976783</v>
      </c>
      <c r="BB40" s="3">
        <f>('Government Expenditures CANSIM '!BB45/'Government Expenditures CANSIM '!BB$53)*1000</f>
        <v>6.1624559521465478</v>
      </c>
      <c r="BC40" s="3">
        <f>('Government Expenditures CANSIM '!BC45/'Government Expenditures CANSIM '!BC$53)*1000</f>
        <v>6.7187016818721794</v>
      </c>
      <c r="BD40" s="3">
        <f>('Government Expenditures CANSIM '!BD45/'Government Expenditures CANSIM '!BD$53)*1000</f>
        <v>7.3344761574877815</v>
      </c>
      <c r="BE40" s="3">
        <f>('Government Expenditures CANSIM '!BE45/'Government Expenditures CANSIM '!BE$53)*1000</f>
        <v>6.4294212185093196</v>
      </c>
      <c r="BF40" s="3">
        <f>('Government Expenditures CANSIM '!BF45/'Government Expenditures CANSIM '!BF$53)*1000</f>
        <v>6.0228901267297505</v>
      </c>
      <c r="BG40" s="3">
        <f>('Government Expenditures CANSIM '!BG45/'Government Expenditures CANSIM '!BG$53)*1000</f>
        <v>3.1112440359459086</v>
      </c>
      <c r="BH40" s="3">
        <f>('Government Expenditures CANSIM '!BH45/'Government Expenditures CANSIM '!BH$53)*1000</f>
        <v>7.330918104489899</v>
      </c>
      <c r="BI40" s="3">
        <f>('Government Expenditures CANSIM '!BI45/'Government Expenditures CANSIM '!BI$53)*1000</f>
        <v>7.4685455460493202</v>
      </c>
      <c r="BJ40" s="3">
        <f>('Government Expenditures CANSIM '!BJ45/'Government Expenditures CANSIM '!BJ$53)*1000</f>
        <v>4.0370286018336934</v>
      </c>
      <c r="BK40" s="3">
        <f>('Government Expenditures CANSIM '!BK45/'Government Expenditures CANSIM '!BK$53)*1000</f>
        <v>3.1484323700760215</v>
      </c>
      <c r="BL40" s="3">
        <f>('Government Expenditures CANSIM '!BL45/'Government Expenditures CANSIM '!BL$53)*1000</f>
        <v>5.5130508627841053</v>
      </c>
      <c r="BM40" s="3">
        <f>('Government Expenditures CANSIM '!BM45/'Government Expenditures CANSIM '!BM$53)*1000</f>
        <v>6.5538031288563507</v>
      </c>
      <c r="BN40" s="3">
        <f>('Government Expenditures CANSIM '!BN45/'Government Expenditures CANSIM '!BN$53)*1000</f>
        <v>3.6801007833644617</v>
      </c>
      <c r="BO40" s="3">
        <f>('Government Expenditures CANSIM '!BO45/'Government Expenditures CANSIM '!BO$53)*1000</f>
        <v>3.6141401341539177</v>
      </c>
      <c r="BP40" s="3">
        <f>('Government Expenditures CANSIM '!BP45/'Government Expenditures CANSIM '!BP$53)*1000</f>
        <v>4.515968604670765</v>
      </c>
      <c r="BQ40" s="3">
        <f>('Government Expenditures CANSIM '!BQ45/'Government Expenditures CANSIM '!BQ$53)*1000</f>
        <v>7.3024936327867209</v>
      </c>
      <c r="BR40" s="3">
        <f>('Government Expenditures CANSIM '!BR45/'Government Expenditures CANSIM '!BR$53)*1000</f>
        <v>6.4732636397965146</v>
      </c>
      <c r="BS40" s="3">
        <f>('Government Expenditures CANSIM '!BS45/'Government Expenditures CANSIM '!BS$53)*1000</f>
        <v>9.1599886091100426</v>
      </c>
      <c r="BT40" s="3">
        <f>('Government Expenditures CANSIM '!BT45/'Government Expenditures CANSIM '!BT$53)*1000</f>
        <v>5.8271332722297053</v>
      </c>
      <c r="BU40" s="3">
        <f>('Government Expenditures CANSIM '!BU45/'Government Expenditures CANSIM '!BU$53)*1000</f>
        <v>1.2057271676782684</v>
      </c>
      <c r="BV40" s="3">
        <f>('Government Expenditures CANSIM '!BV45/'Government Expenditures CANSIM '!BV$53)*1000</f>
        <v>1.3191675624348629</v>
      </c>
      <c r="BW40" s="3">
        <f>('Government Expenditures CANSIM '!BW45/'Government Expenditures CANSIM '!BW$53)*1000</f>
        <v>1.4875852644694001</v>
      </c>
      <c r="BX40" s="3">
        <f>('Government Expenditures CANSIM '!BX45/'Government Expenditures CANSIM '!BX$53)*1000</f>
        <v>1.5137463063977177</v>
      </c>
      <c r="BY40" s="3">
        <f>('Government Expenditures CANSIM '!BY45/'Government Expenditures CANSIM '!BY$53)*1000</f>
        <v>1.7478508426039341</v>
      </c>
      <c r="BZ40" s="3">
        <f>('Government Expenditures CANSIM '!BZ45/'Government Expenditures CANSIM '!BZ$53)*1000</f>
        <v>2.5272823253940371</v>
      </c>
      <c r="CA40" s="3">
        <f>('Government Expenditures CANSIM '!CA45/'Government Expenditures CANSIM '!CA$53)*1000</f>
        <v>0.99580410955114906</v>
      </c>
      <c r="CB40" s="3">
        <f>('Government Expenditures CANSIM '!CB45/'Government Expenditures CANSIM '!CB$53)*1000</f>
        <v>0</v>
      </c>
      <c r="CC40" s="3">
        <f>('Government Expenditures CANSIM '!CC45/'Government Expenditures CANSIM '!CC$53)*1000</f>
        <v>0</v>
      </c>
      <c r="CD40" s="3">
        <f>('Government Expenditures CANSIM '!CD45/'Government Expenditures CANSIM '!CD$53)*1000</f>
        <v>6.0497774434204752</v>
      </c>
      <c r="CE40" s="3">
        <f>('Government Expenditures CANSIM '!CE45/'Government Expenditures CANSIM '!CE$53)*1000</f>
        <v>3.0986613782845813</v>
      </c>
      <c r="CF40" s="3">
        <f>('Government Expenditures CANSIM '!CF45/'Government Expenditures CANSIM '!CF$53)*1000</f>
        <v>5.1913743318793388</v>
      </c>
      <c r="CG40" s="3">
        <f>('Government Expenditures CANSIM '!CG45/'Government Expenditures CANSIM '!CG$53)*1000</f>
        <v>3.1133814950276579</v>
      </c>
      <c r="CH40" s="3">
        <f>('Government Expenditures CANSIM '!CH45/'Government Expenditures CANSIM '!CH$53)*1000</f>
        <v>2.7571077050784143</v>
      </c>
      <c r="CI40" s="3">
        <f>('Government Expenditures CANSIM '!CI45/'Government Expenditures CANSIM '!CI$53)*1000</f>
        <v>1.431924882629108</v>
      </c>
      <c r="CJ40" s="3">
        <f>('Government Expenditures CANSIM '!CJ45/'Government Expenditures CANSIM '!CJ$53)*1000</f>
        <v>1.6394956818916548</v>
      </c>
      <c r="CK40" s="3">
        <f>('Government Expenditures CANSIM '!CK45/'Government Expenditures CANSIM '!CK$53)*1000</f>
        <v>1.6359447004608296</v>
      </c>
      <c r="CL40" s="3">
        <f>('Government Expenditures CANSIM '!CL45/'Government Expenditures CANSIM '!CL$53)*1000</f>
        <v>0</v>
      </c>
      <c r="CM40" s="3">
        <f>('Government Expenditures CANSIM '!CM45/'Government Expenditures CANSIM '!CM$53)*1000</f>
        <v>0</v>
      </c>
      <c r="CN40" s="3">
        <f>('Government Expenditures CANSIM '!CN45/'Government Expenditures CANSIM '!CN$53)*1000</f>
        <v>0</v>
      </c>
      <c r="CO40" s="3">
        <f>('Government Expenditures CANSIM '!CO45/'Government Expenditures CANSIM '!CO$53)*1000</f>
        <v>7.1137269441097413</v>
      </c>
      <c r="CP40" s="3" t="s">
        <v>53</v>
      </c>
      <c r="CQ40" s="3" t="s">
        <v>53</v>
      </c>
      <c r="CR40" s="3">
        <f>('Government Expenditures CANSIM '!CR45/'Government Expenditures CANSIM '!CR$53)*1000</f>
        <v>1.9446916510102508</v>
      </c>
      <c r="CS40" s="3">
        <f>('Government Expenditures CANSIM '!CS45/'Government Expenditures CANSIM '!CS$53)*1000</f>
        <v>0</v>
      </c>
      <c r="CT40" s="3">
        <f>('Government Expenditures CANSIM '!CT45/'Government Expenditures CANSIM '!CT$53)*1000</f>
        <v>0</v>
      </c>
      <c r="CU40" s="3">
        <f>('Government Expenditures CANSIM '!CU45/'Government Expenditures CANSIM '!CU$53)*1000</f>
        <v>0</v>
      </c>
      <c r="CV40" s="3">
        <f>('Government Expenditures CANSIM '!CV45/'Government Expenditures CANSIM '!CV$53)*1000</f>
        <v>8.4363591741571309</v>
      </c>
      <c r="CW40" t="s">
        <v>53</v>
      </c>
      <c r="CX40" t="s">
        <v>53</v>
      </c>
      <c r="CY40" t="s">
        <v>53</v>
      </c>
      <c r="CZ40" t="s">
        <v>53</v>
      </c>
      <c r="DA40" t="s">
        <v>53</v>
      </c>
      <c r="DB40" t="s">
        <v>53</v>
      </c>
      <c r="DC40" t="s">
        <v>53</v>
      </c>
    </row>
    <row r="41" spans="2:107" x14ac:dyDescent="0.25">
      <c r="B41" t="s">
        <v>46</v>
      </c>
      <c r="C41" s="3">
        <f>('Government Expenditures CANSIM '!C46/'Government Expenditures CANSIM '!C$53)*1000</f>
        <v>1.4901705939585188</v>
      </c>
      <c r="D41" s="3">
        <f>('Government Expenditures CANSIM '!D46/'Government Expenditures CANSIM '!D$53)*1000</f>
        <v>1.4470273073611044</v>
      </c>
      <c r="E41" s="3">
        <f>('Government Expenditures CANSIM '!E46/'Government Expenditures CANSIM '!E$53)*1000</f>
        <v>1.5481758590571018</v>
      </c>
      <c r="F41" s="3">
        <f>('Government Expenditures CANSIM '!F46/'Government Expenditures CANSIM '!F$53)*1000</f>
        <v>1.5289286164508531</v>
      </c>
      <c r="G41" s="3">
        <f>('Government Expenditures CANSIM '!G46/'Government Expenditures CANSIM '!G$53)*1000</f>
        <v>2.2573791713193079</v>
      </c>
      <c r="H41" s="3">
        <f>('Government Expenditures CANSIM '!H46/'Government Expenditures CANSIM '!H$53)*1000</f>
        <v>2.174895279644991</v>
      </c>
      <c r="I41" s="3">
        <f>('Government Expenditures CANSIM '!I46/'Government Expenditures CANSIM '!I$53)*1000</f>
        <v>1.6354090730605333</v>
      </c>
      <c r="J41" s="3">
        <f>('Government Expenditures CANSIM '!J46/'Government Expenditures CANSIM '!J$53)*1000</f>
        <v>1.0376905406213413</v>
      </c>
      <c r="K41" s="3">
        <f>('Government Expenditures CANSIM '!K46/'Government Expenditures CANSIM '!K$53)*1000</f>
        <v>1.4398277618119024</v>
      </c>
      <c r="L41" s="3">
        <f>('Government Expenditures CANSIM '!L46/'Government Expenditures CANSIM '!L$53)*1000</f>
        <v>1.9812105799366948</v>
      </c>
      <c r="M41" s="3">
        <f>('Government Expenditures CANSIM '!M46/'Government Expenditures CANSIM '!M$53)*1000</f>
        <v>5.2096390072699919</v>
      </c>
      <c r="N41" s="3">
        <f>('Government Expenditures CANSIM '!N46/'Government Expenditures CANSIM '!N$53)*1000</f>
        <v>5.7420121597862703</v>
      </c>
      <c r="O41" s="3">
        <f>('Government Expenditures CANSIM '!O46/'Government Expenditures CANSIM '!O$53)*1000</f>
        <v>6.1652016005285581</v>
      </c>
      <c r="P41" s="3">
        <f>('Government Expenditures CANSIM '!P46/'Government Expenditures CANSIM '!P$53)*1000</f>
        <v>5.7822819888108592</v>
      </c>
      <c r="Q41" s="3">
        <f>('Government Expenditures CANSIM '!Q46/'Government Expenditures CANSIM '!Q$53)*1000</f>
        <v>0.24047745706019952</v>
      </c>
      <c r="R41" s="3">
        <f>('Government Expenditures CANSIM '!R46/'Government Expenditures CANSIM '!R$53)*1000</f>
        <v>3.5517141196978503</v>
      </c>
      <c r="S41" s="3">
        <f>('Government Expenditures CANSIM '!S46/'Government Expenditures CANSIM '!S$53)*1000</f>
        <v>3.701182060493684</v>
      </c>
      <c r="T41" s="3">
        <f>('Government Expenditures CANSIM '!T46/'Government Expenditures CANSIM '!T$53)*1000</f>
        <v>4.7582089985275662</v>
      </c>
      <c r="U41" s="3">
        <f>('Government Expenditures CANSIM '!U46/'Government Expenditures CANSIM '!U$53)*1000</f>
        <v>1.6338564094371546</v>
      </c>
      <c r="V41" s="3">
        <f>('Government Expenditures CANSIM '!V46/'Government Expenditures CANSIM '!V$53)*1000</f>
        <v>3.8775054234625115</v>
      </c>
      <c r="W41" s="3">
        <f>('Government Expenditures CANSIM '!W46/'Government Expenditures CANSIM '!W$53)*1000</f>
        <v>4.8823727044627603</v>
      </c>
      <c r="X41" s="3">
        <f>('Government Expenditures CANSIM '!X46/'Government Expenditures CANSIM '!X$53)*1000</f>
        <v>0.57266744657503277</v>
      </c>
      <c r="Y41" s="3">
        <f>('Government Expenditures CANSIM '!Y46/'Government Expenditures CANSIM '!Y$53)*1000</f>
        <v>0.4682524817381532</v>
      </c>
      <c r="Z41" s="3">
        <f>('Government Expenditures CANSIM '!Z46/'Government Expenditures CANSIM '!Z$53)*1000</f>
        <v>0.52669400357810736</v>
      </c>
      <c r="AA41" s="3">
        <f>('Government Expenditures CANSIM '!AA46/'Government Expenditures CANSIM '!AA$53)*1000</f>
        <v>1.1152788943598448</v>
      </c>
      <c r="AB41" s="3">
        <f>('Government Expenditures CANSIM '!AB46/'Government Expenditures CANSIM '!AB$53)*1000</f>
        <v>1.1506606139351843</v>
      </c>
      <c r="AC41" s="3">
        <f>('Government Expenditures CANSIM '!AC46/'Government Expenditures CANSIM '!AC$53)*1000</f>
        <v>1.3633978952812116</v>
      </c>
      <c r="AD41" s="3">
        <f>('Government Expenditures CANSIM '!AD46/'Government Expenditures CANSIM '!AD$53)*1000</f>
        <v>1.2907585524745047</v>
      </c>
      <c r="AE41" s="3">
        <f>('Government Expenditures CANSIM '!AE46/'Government Expenditures CANSIM '!AE$53)*1000</f>
        <v>0.78325044933490418</v>
      </c>
      <c r="AF41" s="3">
        <f>('Government Expenditures CANSIM '!AF46/'Government Expenditures CANSIM '!AF$53)*1000</f>
        <v>1.0795029215965968</v>
      </c>
      <c r="AG41" s="3">
        <f>('Government Expenditures CANSIM '!AG46/'Government Expenditures CANSIM '!AG$53)*1000</f>
        <v>0.85822337067897225</v>
      </c>
      <c r="AH41" s="3">
        <f>('Government Expenditures CANSIM '!AH46/'Government Expenditures CANSIM '!AH$53)*1000</f>
        <v>0.84895677562729588</v>
      </c>
      <c r="AI41" s="3">
        <f>('Government Expenditures CANSIM '!AI46/'Government Expenditures CANSIM '!AI$53)*1000</f>
        <v>0.68416611553285134</v>
      </c>
      <c r="AJ41" s="3">
        <f>('Government Expenditures CANSIM '!AJ46/'Government Expenditures CANSIM '!AJ$53)*1000</f>
        <v>0.65740409732794014</v>
      </c>
      <c r="AK41" s="3">
        <f>('Government Expenditures CANSIM '!AK46/'Government Expenditures CANSIM '!AK$53)*1000</f>
        <v>1.3334115601448617</v>
      </c>
      <c r="AL41" s="3">
        <f>('Government Expenditures CANSIM '!AL46/'Government Expenditures CANSIM '!AL$53)*1000</f>
        <v>3.5488747758575521</v>
      </c>
      <c r="AM41" s="3">
        <f>('Government Expenditures CANSIM '!AM46/'Government Expenditures CANSIM '!AM$53)*1000</f>
        <v>3.2528308997702897</v>
      </c>
      <c r="AN41" s="3">
        <f>('Government Expenditures CANSIM '!AN46/'Government Expenditures CANSIM '!AN$53)*1000</f>
        <v>3.3162407953279809</v>
      </c>
      <c r="AO41" s="3">
        <f>('Government Expenditures CANSIM '!AO46/'Government Expenditures CANSIM '!AO$53)*1000</f>
        <v>3.3815664273137487</v>
      </c>
      <c r="AP41" s="3">
        <f>('Government Expenditures CANSIM '!AP46/'Government Expenditures CANSIM '!AP$53)*1000</f>
        <v>3.6676599614502488</v>
      </c>
      <c r="AQ41" s="3">
        <f>('Government Expenditures CANSIM '!AQ46/'Government Expenditures CANSIM '!AQ$53)*1000</f>
        <v>3.261130740911331</v>
      </c>
      <c r="AR41" s="3">
        <f>('Government Expenditures CANSIM '!AR46/'Government Expenditures CANSIM '!AR$53)*1000</f>
        <v>3.2029546434236349</v>
      </c>
      <c r="AS41" s="3">
        <f>('Government Expenditures CANSIM '!AS46/'Government Expenditures CANSIM '!AS$53)*1000</f>
        <v>0.68354212673393688</v>
      </c>
      <c r="AT41" s="3">
        <f>('Government Expenditures CANSIM '!AT46/'Government Expenditures CANSIM '!AT$53)*1000</f>
        <v>0.45959216461130653</v>
      </c>
      <c r="AU41" s="3">
        <f>('Government Expenditures CANSIM '!AU46/'Government Expenditures CANSIM '!AU$53)*1000</f>
        <v>0.54946006609005293</v>
      </c>
      <c r="AV41" s="3">
        <f>('Government Expenditures CANSIM '!AV46/'Government Expenditures CANSIM '!AV$53)*1000</f>
        <v>0.51603719448252461</v>
      </c>
      <c r="AW41" s="3">
        <f>('Government Expenditures CANSIM '!AW46/'Government Expenditures CANSIM '!AW$53)*1000</f>
        <v>0.48563213573320269</v>
      </c>
      <c r="AX41" s="3">
        <f>('Government Expenditures CANSIM '!AX46/'Government Expenditures CANSIM '!AX$53)*1000</f>
        <v>0.56366307416190042</v>
      </c>
      <c r="AY41" s="3">
        <f>('Government Expenditures CANSIM '!AY46/'Government Expenditures CANSIM '!AY$53)*1000</f>
        <v>0.58922885952019277</v>
      </c>
      <c r="AZ41" s="3">
        <f>('Government Expenditures CANSIM '!AZ46/'Government Expenditures CANSIM '!AZ$53)*1000</f>
        <v>1.1490242317780397</v>
      </c>
      <c r="BA41" s="3">
        <f>('Government Expenditures CANSIM '!BA46/'Government Expenditures CANSIM '!BA$53)*1000</f>
        <v>1.1063398901160719</v>
      </c>
      <c r="BB41" s="3">
        <f>('Government Expenditures CANSIM '!BB46/'Government Expenditures CANSIM '!BB$53)*1000</f>
        <v>1.3409558469069749</v>
      </c>
      <c r="BC41" s="3">
        <f>('Government Expenditures CANSIM '!BC46/'Government Expenditures CANSIM '!BC$53)*1000</f>
        <v>1.4768977037113393</v>
      </c>
      <c r="BD41" s="3">
        <f>('Government Expenditures CANSIM '!BD46/'Government Expenditures CANSIM '!BD$53)*1000</f>
        <v>1.2753783047809453</v>
      </c>
      <c r="BE41" s="3">
        <f>('Government Expenditures CANSIM '!BE46/'Government Expenditures CANSIM '!BE$53)*1000</f>
        <v>1.3358101479827178</v>
      </c>
      <c r="BF41" s="3">
        <f>('Government Expenditures CANSIM '!BF46/'Government Expenditures CANSIM '!BF$53)*1000</f>
        <v>1.088902789775567</v>
      </c>
      <c r="BG41" s="3">
        <f>('Government Expenditures CANSIM '!BG46/'Government Expenditures CANSIM '!BG$53)*1000</f>
        <v>2.2059723841964862</v>
      </c>
      <c r="BH41" s="3">
        <f>('Government Expenditures CANSIM '!BH46/'Government Expenditures CANSIM '!BH$53)*1000</f>
        <v>4.4440745505538555</v>
      </c>
      <c r="BI41" s="3">
        <f>('Government Expenditures CANSIM '!BI46/'Government Expenditures CANSIM '!BI$53)*1000</f>
        <v>4.7730246602918971</v>
      </c>
      <c r="BJ41" s="3">
        <f>('Government Expenditures CANSIM '!BJ46/'Government Expenditures CANSIM '!BJ$53)*1000</f>
        <v>4.2456319269908516</v>
      </c>
      <c r="BK41" s="3">
        <f>('Government Expenditures CANSIM '!BK46/'Government Expenditures CANSIM '!BK$53)*1000</f>
        <v>4.6742495155106445</v>
      </c>
      <c r="BL41" s="3">
        <f>('Government Expenditures CANSIM '!BL46/'Government Expenditures CANSIM '!BL$53)*1000</f>
        <v>4.3404586575244446</v>
      </c>
      <c r="BM41" s="3">
        <f>('Government Expenditures CANSIM '!BM46/'Government Expenditures CANSIM '!BM$53)*1000</f>
        <v>5.7314370918972299</v>
      </c>
      <c r="BN41" s="3">
        <f>('Government Expenditures CANSIM '!BN46/'Government Expenditures CANSIM '!BN$53)*1000</f>
        <v>1.7156419991423362</v>
      </c>
      <c r="BO41" s="3">
        <f>('Government Expenditures CANSIM '!BO46/'Government Expenditures CANSIM '!BO$53)*1000</f>
        <v>1.8615677803343842</v>
      </c>
      <c r="BP41" s="3">
        <f>('Government Expenditures CANSIM '!BP46/'Government Expenditures CANSIM '!BP$53)*1000</f>
        <v>1.8152983591870353</v>
      </c>
      <c r="BQ41" s="3">
        <f>('Government Expenditures CANSIM '!BQ46/'Government Expenditures CANSIM '!BQ$53)*1000</f>
        <v>1.1766995943806018</v>
      </c>
      <c r="BR41" s="3">
        <f>('Government Expenditures CANSIM '!BR46/'Government Expenditures CANSIM '!BR$53)*1000</f>
        <v>7.5608675448124396</v>
      </c>
      <c r="BS41" s="3">
        <f>('Government Expenditures CANSIM '!BS46/'Government Expenditures CANSIM '!BS$53)*1000</f>
        <v>6.6696219203438627</v>
      </c>
      <c r="BT41" s="3">
        <f>('Government Expenditures CANSIM '!BT46/'Government Expenditures CANSIM '!BT$53)*1000</f>
        <v>1.8377296414565278</v>
      </c>
      <c r="BU41" s="3">
        <f>('Government Expenditures CANSIM '!BU46/'Government Expenditures CANSIM '!BU$53)*1000</f>
        <v>0.37047076457116312</v>
      </c>
      <c r="BV41" s="3">
        <f>('Government Expenditures CANSIM '!BV46/'Government Expenditures CANSIM '!BV$53)*1000</f>
        <v>0.40595324294556978</v>
      </c>
      <c r="BW41" s="3">
        <f>('Government Expenditures CANSIM '!BW46/'Government Expenditures CANSIM '!BW$53)*1000</f>
        <v>0.49570287569630767</v>
      </c>
      <c r="BX41" s="3">
        <f>('Government Expenditures CANSIM '!BX46/'Government Expenditures CANSIM '!BX$53)*1000</f>
        <v>0.49719529048322481</v>
      </c>
      <c r="BY41" s="3">
        <f>('Government Expenditures CANSIM '!BY46/'Government Expenditures CANSIM '!BY$53)*1000</f>
        <v>0.52831704802441581</v>
      </c>
      <c r="BZ41" s="3">
        <f>('Government Expenditures CANSIM '!BZ46/'Government Expenditures CANSIM '!BZ$53)*1000</f>
        <v>0.85668249130441976</v>
      </c>
      <c r="CA41" s="3">
        <f>('Government Expenditures CANSIM '!CA46/'Government Expenditures CANSIM '!CA$53)*1000</f>
        <v>0.36004939115829337</v>
      </c>
      <c r="CB41" s="3">
        <f>('Government Expenditures CANSIM '!CB46/'Government Expenditures CANSIM '!CB$53)*1000</f>
        <v>0</v>
      </c>
      <c r="CC41" s="3">
        <f>('Government Expenditures CANSIM '!CC46/'Government Expenditures CANSIM '!CC$53)*1000</f>
        <v>2.6704816404387222</v>
      </c>
      <c r="CD41" s="3">
        <f>('Government Expenditures CANSIM '!CD46/'Government Expenditures CANSIM '!CD$53)*1000</f>
        <v>23.854303805404051</v>
      </c>
      <c r="CE41" s="3">
        <f>('Government Expenditures CANSIM '!CE46/'Government Expenditures CANSIM '!CE$53)*1000</f>
        <v>3.7183936539414972</v>
      </c>
      <c r="CF41" s="3">
        <f>('Government Expenditures CANSIM '!CF46/'Government Expenditures CANSIM '!CF$53)*1000</f>
        <v>1.7816550961479389</v>
      </c>
      <c r="CG41" s="3">
        <f>('Government Expenditures CANSIM '!CG46/'Government Expenditures CANSIM '!CG$53)*1000</f>
        <v>16.62485264335157</v>
      </c>
      <c r="CH41" s="3">
        <f>('Government Expenditures CANSIM '!CH46/'Government Expenditures CANSIM '!CH$53)*1000</f>
        <v>21.878983724170645</v>
      </c>
      <c r="CI41" s="3">
        <f>('Government Expenditures CANSIM '!CI46/'Government Expenditures CANSIM '!CI$53)*1000</f>
        <v>0</v>
      </c>
      <c r="CJ41" s="3">
        <f>('Government Expenditures CANSIM '!CJ46/'Government Expenditures CANSIM '!CJ$53)*1000</f>
        <v>0</v>
      </c>
      <c r="CK41" s="3">
        <f>('Government Expenditures CANSIM '!CK46/'Government Expenditures CANSIM '!CK$53)*1000</f>
        <v>0</v>
      </c>
      <c r="CL41" s="3">
        <f>('Government Expenditures CANSIM '!CL46/'Government Expenditures CANSIM '!CL$53)*1000</f>
        <v>0</v>
      </c>
      <c r="CM41" s="3">
        <f>('Government Expenditures CANSIM '!CM46/'Government Expenditures CANSIM '!CM$53)*1000</f>
        <v>0</v>
      </c>
      <c r="CN41" s="3">
        <f>('Government Expenditures CANSIM '!CN46/'Government Expenditures CANSIM '!CN$53)*1000</f>
        <v>0</v>
      </c>
      <c r="CO41" s="3">
        <f>('Government Expenditures CANSIM '!CO46/'Government Expenditures CANSIM '!CO$53)*1000</f>
        <v>0</v>
      </c>
      <c r="CP41" s="3" t="s">
        <v>53</v>
      </c>
      <c r="CQ41" s="3" t="s">
        <v>53</v>
      </c>
      <c r="CR41" s="3">
        <f>('Government Expenditures CANSIM '!CR46/'Government Expenditures CANSIM '!CR$53)*1000</f>
        <v>1.021787138666403</v>
      </c>
      <c r="CS41" s="3">
        <f>('Government Expenditures CANSIM '!CS46/'Government Expenditures CANSIM '!CS$53)*1000</f>
        <v>7.9836432674520488</v>
      </c>
      <c r="CT41" s="3">
        <f>('Government Expenditures CANSIM '!CT46/'Government Expenditures CANSIM '!CT$53)*1000</f>
        <v>0</v>
      </c>
      <c r="CU41" s="3">
        <f>('Government Expenditures CANSIM '!CU46/'Government Expenditures CANSIM '!CU$53)*1000</f>
        <v>0</v>
      </c>
      <c r="CV41" s="3">
        <f>('Government Expenditures CANSIM '!CV46/'Government Expenditures CANSIM '!CV$53)*1000</f>
        <v>0</v>
      </c>
      <c r="CW41" t="s">
        <v>53</v>
      </c>
      <c r="CX41" t="s">
        <v>53</v>
      </c>
      <c r="CY41" t="s">
        <v>53</v>
      </c>
      <c r="CZ41" t="s">
        <v>53</v>
      </c>
      <c r="DA41" t="s">
        <v>53</v>
      </c>
      <c r="DB41" t="s">
        <v>53</v>
      </c>
      <c r="DC41" t="s">
        <v>53</v>
      </c>
    </row>
    <row r="42" spans="2:107" x14ac:dyDescent="0.25">
      <c r="B42" t="s">
        <v>47</v>
      </c>
      <c r="C42" s="3">
        <f>('Government Expenditures CANSIM '!C47/'Government Expenditures CANSIM '!C$53)*1000</f>
        <v>2.5591242682505526</v>
      </c>
      <c r="D42" s="3">
        <f>('Government Expenditures CANSIM '!D47/'Government Expenditures CANSIM '!D$53)*1000</f>
        <v>2.763593921289341</v>
      </c>
      <c r="E42" s="3">
        <f>('Government Expenditures CANSIM '!E47/'Government Expenditures CANSIM '!E$53)*1000</f>
        <v>3.0169875076266712</v>
      </c>
      <c r="F42" s="3">
        <f>('Government Expenditures CANSIM '!F47/'Government Expenditures CANSIM '!F$53)*1000</f>
        <v>3.668151476517242</v>
      </c>
      <c r="G42" s="3">
        <f>('Government Expenditures CANSIM '!G47/'Government Expenditures CANSIM '!G$53)*1000</f>
        <v>3.5369549568587093</v>
      </c>
      <c r="H42" s="3">
        <f>('Government Expenditures CANSIM '!H47/'Government Expenditures CANSIM '!H$53)*1000</f>
        <v>3.6828154548613807</v>
      </c>
      <c r="I42" s="3">
        <f>('Government Expenditures CANSIM '!I47/'Government Expenditures CANSIM '!I$53)*1000</f>
        <v>3.4826300418137439</v>
      </c>
      <c r="J42" s="3">
        <f>('Government Expenditures CANSIM '!J47/'Government Expenditures CANSIM '!J$53)*1000</f>
        <v>1.4620249624367598</v>
      </c>
      <c r="K42" s="3">
        <f>('Government Expenditures CANSIM '!K47/'Government Expenditures CANSIM '!K$53)*1000</f>
        <v>1.2446296357139131</v>
      </c>
      <c r="L42" s="3">
        <f>('Government Expenditures CANSIM '!L47/'Government Expenditures CANSIM '!L$53)*1000</f>
        <v>1.0693482031061647</v>
      </c>
      <c r="M42" s="3">
        <f>('Government Expenditures CANSIM '!M47/'Government Expenditures CANSIM '!M$53)*1000</f>
        <v>2.4677237402857859</v>
      </c>
      <c r="N42" s="3">
        <f>('Government Expenditures CANSIM '!N47/'Government Expenditures CANSIM '!N$53)*1000</f>
        <v>2.1372936126744655</v>
      </c>
      <c r="O42" s="3">
        <f>('Government Expenditures CANSIM '!O47/'Government Expenditures CANSIM '!O$53)*1000</f>
        <v>1.7983466938764341</v>
      </c>
      <c r="P42" s="3">
        <f>('Government Expenditures CANSIM '!P47/'Government Expenditures CANSIM '!P$53)*1000</f>
        <v>2.229313537854789</v>
      </c>
      <c r="Q42" s="3">
        <f>('Government Expenditures CANSIM '!Q47/'Government Expenditures CANSIM '!Q$53)*1000</f>
        <v>9.473354369038163E-2</v>
      </c>
      <c r="R42" s="3">
        <f>('Government Expenditures CANSIM '!R47/'Government Expenditures CANSIM '!R$53)*1000</f>
        <v>7.9169087739686219</v>
      </c>
      <c r="S42" s="3">
        <f>('Government Expenditures CANSIM '!S47/'Government Expenditures CANSIM '!S$53)*1000</f>
        <v>4.5268860818171284</v>
      </c>
      <c r="T42" s="3">
        <f>('Government Expenditures CANSIM '!T47/'Government Expenditures CANSIM '!T$53)*1000</f>
        <v>4.0763924652019696</v>
      </c>
      <c r="U42" s="3">
        <f>('Government Expenditures CANSIM '!U47/'Government Expenditures CANSIM '!U$53)*1000</f>
        <v>10.311449339558932</v>
      </c>
      <c r="V42" s="3">
        <f>('Government Expenditures CANSIM '!V47/'Government Expenditures CANSIM '!V$53)*1000</f>
        <v>1.4198300528292096</v>
      </c>
      <c r="W42" s="3">
        <f>('Government Expenditures CANSIM '!W47/'Government Expenditures CANSIM '!W$53)*1000</f>
        <v>0.63620962034727035</v>
      </c>
      <c r="X42" s="3">
        <f>('Government Expenditures CANSIM '!X47/'Government Expenditures CANSIM '!X$53)*1000</f>
        <v>3.4477352975364637</v>
      </c>
      <c r="Y42" s="3">
        <f>('Government Expenditures CANSIM '!Y47/'Government Expenditures CANSIM '!Y$53)*1000</f>
        <v>3.3671610277716293</v>
      </c>
      <c r="Z42" s="3">
        <f>('Government Expenditures CANSIM '!Z47/'Government Expenditures CANSIM '!Z$53)*1000</f>
        <v>4.103735262696631</v>
      </c>
      <c r="AA42" s="3">
        <f>('Government Expenditures CANSIM '!AA47/'Government Expenditures CANSIM '!AA$53)*1000</f>
        <v>4.3011807455522115</v>
      </c>
      <c r="AB42" s="3">
        <f>('Government Expenditures CANSIM '!AB47/'Government Expenditures CANSIM '!AB$53)*1000</f>
        <v>4.2722018147500576</v>
      </c>
      <c r="AC42" s="3">
        <f>('Government Expenditures CANSIM '!AC47/'Government Expenditures CANSIM '!AC$53)*1000</f>
        <v>5.5380025793436669</v>
      </c>
      <c r="AD42" s="3">
        <f>('Government Expenditures CANSIM '!AD47/'Government Expenditures CANSIM '!AD$53)*1000</f>
        <v>4.2559858794638297</v>
      </c>
      <c r="AE42" s="3">
        <f>('Government Expenditures CANSIM '!AE47/'Government Expenditures CANSIM '!AE$53)*1000</f>
        <v>2.2897065946485449</v>
      </c>
      <c r="AF42" s="3">
        <f>('Government Expenditures CANSIM '!AF47/'Government Expenditures CANSIM '!AF$53)*1000</f>
        <v>1.8040642150786141</v>
      </c>
      <c r="AG42" s="3">
        <f>('Government Expenditures CANSIM '!AG47/'Government Expenditures CANSIM '!AG$53)*1000</f>
        <v>2.2471549627902689</v>
      </c>
      <c r="AH42" s="3">
        <f>('Government Expenditures CANSIM '!AH47/'Government Expenditures CANSIM '!AH$53)*1000</f>
        <v>2.6836690490208834</v>
      </c>
      <c r="AI42" s="3">
        <f>('Government Expenditures CANSIM '!AI47/'Government Expenditures CANSIM '!AI$53)*1000</f>
        <v>3.1900922014453346</v>
      </c>
      <c r="AJ42" s="3">
        <f>('Government Expenditures CANSIM '!AJ47/'Government Expenditures CANSIM '!AJ$53)*1000</f>
        <v>2.7220010791602904</v>
      </c>
      <c r="AK42" s="3">
        <f>('Government Expenditures CANSIM '!AK47/'Government Expenditures CANSIM '!AK$53)*1000</f>
        <v>1.5134221207644181</v>
      </c>
      <c r="AL42" s="3">
        <f>('Government Expenditures CANSIM '!AL47/'Government Expenditures CANSIM '!AL$53)*1000</f>
        <v>4.8425322075147283</v>
      </c>
      <c r="AM42" s="3">
        <f>('Government Expenditures CANSIM '!AM47/'Government Expenditures CANSIM '!AM$53)*1000</f>
        <v>5.058927038227929</v>
      </c>
      <c r="AN42" s="3">
        <f>('Government Expenditures CANSIM '!AN47/'Government Expenditures CANSIM '!AN$53)*1000</f>
        <v>5.7823832720699775</v>
      </c>
      <c r="AO42" s="3">
        <f>('Government Expenditures CANSIM '!AO47/'Government Expenditures CANSIM '!AO$53)*1000</f>
        <v>6.4797196423568968</v>
      </c>
      <c r="AP42" s="3">
        <f>('Government Expenditures CANSIM '!AP47/'Government Expenditures CANSIM '!AP$53)*1000</f>
        <v>5.9248014667000133</v>
      </c>
      <c r="AQ42" s="3">
        <f>('Government Expenditures CANSIM '!AQ47/'Government Expenditures CANSIM '!AQ$53)*1000</f>
        <v>5.458709243112839</v>
      </c>
      <c r="AR42" s="3">
        <f>('Government Expenditures CANSIM '!AR47/'Government Expenditures CANSIM '!AR$53)*1000</f>
        <v>5.8955427779059111</v>
      </c>
      <c r="AS42" s="3">
        <f>('Government Expenditures CANSIM '!AS47/'Government Expenditures CANSIM '!AS$53)*1000</f>
        <v>0.5175973714742762</v>
      </c>
      <c r="AT42" s="3">
        <f>('Government Expenditures CANSIM '!AT47/'Government Expenditures CANSIM '!AT$53)*1000</f>
        <v>0.52148982751857109</v>
      </c>
      <c r="AU42" s="3">
        <f>('Government Expenditures CANSIM '!AU47/'Government Expenditures CANSIM '!AU$53)*1000</f>
        <v>0.55680322792623604</v>
      </c>
      <c r="AV42" s="3">
        <f>('Government Expenditures CANSIM '!AV47/'Government Expenditures CANSIM '!AV$53)*1000</f>
        <v>0.6296854226521531</v>
      </c>
      <c r="AW42" s="3">
        <f>('Government Expenditures CANSIM '!AW47/'Government Expenditures CANSIM '!AW$53)*1000</f>
        <v>0.81497517471084158</v>
      </c>
      <c r="AX42" s="3">
        <f>('Government Expenditures CANSIM '!AX47/'Government Expenditures CANSIM '!AX$53)*1000</f>
        <v>0.90642486643661169</v>
      </c>
      <c r="AY42" s="3">
        <f>('Government Expenditures CANSIM '!AY47/'Government Expenditures CANSIM '!AY$53)*1000</f>
        <v>1.0547496623608621</v>
      </c>
      <c r="AZ42" s="3">
        <f>('Government Expenditures CANSIM '!AZ47/'Government Expenditures CANSIM '!AZ$53)*1000</f>
        <v>2.7793151574945258</v>
      </c>
      <c r="BA42" s="3">
        <f>('Government Expenditures CANSIM '!BA47/'Government Expenditures CANSIM '!BA$53)*1000</f>
        <v>2.5851532255177552</v>
      </c>
      <c r="BB42" s="3">
        <f>('Government Expenditures CANSIM '!BB47/'Government Expenditures CANSIM '!BB$53)*1000</f>
        <v>2.70397805585166</v>
      </c>
      <c r="BC42" s="3">
        <f>('Government Expenditures CANSIM '!BC47/'Government Expenditures CANSIM '!BC$53)*1000</f>
        <v>2.7907283268641607</v>
      </c>
      <c r="BD42" s="3">
        <f>('Government Expenditures CANSIM '!BD47/'Government Expenditures CANSIM '!BD$53)*1000</f>
        <v>2.950100508553946</v>
      </c>
      <c r="BE42" s="3">
        <f>('Government Expenditures CANSIM '!BE47/'Government Expenditures CANSIM '!BE$53)*1000</f>
        <v>2.9663334098641227</v>
      </c>
      <c r="BF42" s="3">
        <f>('Government Expenditures CANSIM '!BF47/'Government Expenditures CANSIM '!BF$53)*1000</f>
        <v>4.1959164490515954</v>
      </c>
      <c r="BG42" s="3">
        <f>('Government Expenditures CANSIM '!BG47/'Government Expenditures CANSIM '!BG$53)*1000</f>
        <v>11.027854666765691</v>
      </c>
      <c r="BH42" s="3">
        <f>('Government Expenditures CANSIM '!BH47/'Government Expenditures CANSIM '!BH$53)*1000</f>
        <v>12.704518175883877</v>
      </c>
      <c r="BI42" s="3">
        <f>('Government Expenditures CANSIM '!BI47/'Government Expenditures CANSIM '!BI$53)*1000</f>
        <v>12.291897332662305</v>
      </c>
      <c r="BJ42" s="3">
        <f>('Government Expenditures CANSIM '!BJ47/'Government Expenditures CANSIM '!BJ$53)*1000</f>
        <v>13.858516558266839</v>
      </c>
      <c r="BK42" s="3">
        <f>('Government Expenditures CANSIM '!BK47/'Government Expenditures CANSIM '!BK$53)*1000</f>
        <v>21.999109856838633</v>
      </c>
      <c r="BL42" s="3">
        <f>('Government Expenditures CANSIM '!BL47/'Government Expenditures CANSIM '!BL$53)*1000</f>
        <v>13.833246183423693</v>
      </c>
      <c r="BM42" s="3">
        <f>('Government Expenditures CANSIM '!BM47/'Government Expenditures CANSIM '!BM$53)*1000</f>
        <v>14.611250856429965</v>
      </c>
      <c r="BN42" s="3">
        <f>('Government Expenditures CANSIM '!BN47/'Government Expenditures CANSIM '!BN$53)*1000</f>
        <v>3.3445751186356545</v>
      </c>
      <c r="BO42" s="3">
        <f>('Government Expenditures CANSIM '!BO47/'Government Expenditures CANSIM '!BO$53)*1000</f>
        <v>4.051974453695161</v>
      </c>
      <c r="BP42" s="3">
        <f>('Government Expenditures CANSIM '!BP47/'Government Expenditures CANSIM '!BP$53)*1000</f>
        <v>3.9361568899453543</v>
      </c>
      <c r="BQ42" s="3">
        <f>('Government Expenditures CANSIM '!BQ47/'Government Expenditures CANSIM '!BQ$53)*1000</f>
        <v>8.2836611783246443</v>
      </c>
      <c r="BR42" s="3">
        <f>('Government Expenditures CANSIM '!BR47/'Government Expenditures CANSIM '!BR$53)*1000</f>
        <v>5.6121727406394779</v>
      </c>
      <c r="BS42" s="3">
        <f>('Government Expenditures CANSIM '!BS47/'Government Expenditures CANSIM '!BS$53)*1000</f>
        <v>9.205596664605034</v>
      </c>
      <c r="BT42" s="3">
        <f>('Government Expenditures CANSIM '!BT47/'Government Expenditures CANSIM '!BT$53)*1000</f>
        <v>6.2938366880529362</v>
      </c>
      <c r="BU42" s="3">
        <f>('Government Expenditures CANSIM '!BU47/'Government Expenditures CANSIM '!BU$53)*1000</f>
        <v>1.7049413720316877</v>
      </c>
      <c r="BV42" s="3">
        <f>('Government Expenditures CANSIM '!BV47/'Government Expenditures CANSIM '!BV$53)*1000</f>
        <v>1.779745219220767</v>
      </c>
      <c r="BW42" s="3">
        <f>('Government Expenditures CANSIM '!BW47/'Government Expenditures CANSIM '!BW$53)*1000</f>
        <v>2.4928134998958549</v>
      </c>
      <c r="BX42" s="3">
        <f>('Government Expenditures CANSIM '!BX47/'Government Expenditures CANSIM '!BX$53)*1000</f>
        <v>1.7249776863280017</v>
      </c>
      <c r="BY42" s="3">
        <f>('Government Expenditures CANSIM '!BY47/'Government Expenditures CANSIM '!BY$53)*1000</f>
        <v>1.2952739977590222</v>
      </c>
      <c r="BZ42" s="3">
        <f>('Government Expenditures CANSIM '!BZ47/'Government Expenditures CANSIM '!BZ$53)*1000</f>
        <v>1.9557008242177656</v>
      </c>
      <c r="CA42" s="3">
        <f>('Government Expenditures CANSIM '!CA47/'Government Expenditures CANSIM '!CA$53)*1000</f>
        <v>1.458109341649235</v>
      </c>
      <c r="CB42" s="3">
        <f>('Government Expenditures CANSIM '!CB47/'Government Expenditures CANSIM '!CB$53)*1000</f>
        <v>25.015351798584401</v>
      </c>
      <c r="CC42" s="3">
        <f>('Government Expenditures CANSIM '!CC47/'Government Expenditures CANSIM '!CC$53)*1000</f>
        <v>38.658400890160543</v>
      </c>
      <c r="CD42" s="3">
        <f>('Government Expenditures CANSIM '!CD47/'Government Expenditures CANSIM '!CD$53)*1000</f>
        <v>24.073725785217228</v>
      </c>
      <c r="CE42" s="3">
        <f>('Government Expenditures CANSIM '!CE47/'Government Expenditures CANSIM '!CE$53)*1000</f>
        <v>45.891175012394648</v>
      </c>
      <c r="CF42" s="3">
        <f>('Government Expenditures CANSIM '!CF47/'Government Expenditures CANSIM '!CF$53)*1000</f>
        <v>19.321742335811265</v>
      </c>
      <c r="CG42" s="3">
        <f>('Government Expenditures CANSIM '!CG47/'Government Expenditures CANSIM '!CG$53)*1000</f>
        <v>21.310038388296103</v>
      </c>
      <c r="CH42" s="3">
        <f>('Government Expenditures CANSIM '!CH47/'Government Expenditures CANSIM '!CH$53)*1000</f>
        <v>30.239245797634226</v>
      </c>
      <c r="CI42" s="3">
        <f>('Government Expenditures CANSIM '!CI47/'Government Expenditures CANSIM '!CI$53)*1000</f>
        <v>0</v>
      </c>
      <c r="CJ42" s="3">
        <f>('Government Expenditures CANSIM '!CJ47/'Government Expenditures CANSIM '!CJ$53)*1000</f>
        <v>0</v>
      </c>
      <c r="CK42" s="3">
        <f>('Government Expenditures CANSIM '!CK47/'Government Expenditures CANSIM '!CK$53)*1000</f>
        <v>0</v>
      </c>
      <c r="CL42" s="3">
        <f>('Government Expenditures CANSIM '!CL47/'Government Expenditures CANSIM '!CL$53)*1000</f>
        <v>0</v>
      </c>
      <c r="CM42" s="3">
        <f>('Government Expenditures CANSIM '!CM47/'Government Expenditures CANSIM '!CM$53)*1000</f>
        <v>0</v>
      </c>
      <c r="CN42" s="3">
        <f>('Government Expenditures CANSIM '!CN47/'Government Expenditures CANSIM '!CN$53)*1000</f>
        <v>0</v>
      </c>
      <c r="CO42" s="3">
        <f>('Government Expenditures CANSIM '!CO47/'Government Expenditures CANSIM '!CO$53)*1000</f>
        <v>0</v>
      </c>
      <c r="CP42" s="3" t="s">
        <v>53</v>
      </c>
      <c r="CQ42" s="3" t="s">
        <v>53</v>
      </c>
      <c r="CR42" s="3">
        <f>('Government Expenditures CANSIM '!CR47/'Government Expenditures CANSIM '!CR$53)*1000</f>
        <v>1.9117307755693993</v>
      </c>
      <c r="CS42" s="3">
        <f>('Government Expenditures CANSIM '!CS47/'Government Expenditures CANSIM '!CS$53)*1000</f>
        <v>0</v>
      </c>
      <c r="CT42" s="3">
        <f>('Government Expenditures CANSIM '!CT47/'Government Expenditures CANSIM '!CT$53)*1000</f>
        <v>0</v>
      </c>
      <c r="CU42" s="3">
        <f>('Government Expenditures CANSIM '!CU47/'Government Expenditures CANSIM '!CU$53)*1000</f>
        <v>3.8567665872319079</v>
      </c>
      <c r="CV42" s="3">
        <f>('Government Expenditures CANSIM '!CV47/'Government Expenditures CANSIM '!CV$53)*1000</f>
        <v>0</v>
      </c>
      <c r="CW42" t="s">
        <v>53</v>
      </c>
      <c r="CX42" t="s">
        <v>53</v>
      </c>
      <c r="CY42" t="s">
        <v>53</v>
      </c>
      <c r="CZ42" t="s">
        <v>53</v>
      </c>
      <c r="DA42" t="s">
        <v>53</v>
      </c>
      <c r="DB42" t="s">
        <v>53</v>
      </c>
      <c r="DC42" t="s">
        <v>53</v>
      </c>
    </row>
    <row r="43" spans="2:107" x14ac:dyDescent="0.25">
      <c r="B43" t="s">
        <v>48</v>
      </c>
      <c r="C43" s="3">
        <f>('Government Expenditures CANSIM '!C48/'Government Expenditures CANSIM '!C$53)*1000</f>
        <v>6.0584891405101775</v>
      </c>
      <c r="D43" s="3">
        <f>('Government Expenditures CANSIM '!D48/'Government Expenditures CANSIM '!D$53)*1000</f>
        <v>5.6178246814287309</v>
      </c>
      <c r="E43" s="3">
        <f>('Government Expenditures CANSIM '!E48/'Government Expenditures CANSIM '!E$53)*1000</f>
        <v>5.3520134582348398</v>
      </c>
      <c r="F43" s="3">
        <f>('Government Expenditures CANSIM '!F48/'Government Expenditures CANSIM '!F$53)*1000</f>
        <v>5.3978711359928262</v>
      </c>
      <c r="G43" s="3">
        <f>('Government Expenditures CANSIM '!G48/'Government Expenditures CANSIM '!G$53)*1000</f>
        <v>7.439989479773268</v>
      </c>
      <c r="H43" s="3">
        <f>('Government Expenditures CANSIM '!H48/'Government Expenditures CANSIM '!H$53)*1000</f>
        <v>6.6466813755105028</v>
      </c>
      <c r="I43" s="3">
        <f>('Government Expenditures CANSIM '!I48/'Government Expenditures CANSIM '!I$53)*1000</f>
        <v>6.3338090650911969</v>
      </c>
      <c r="J43" s="3">
        <f>('Government Expenditures CANSIM '!J48/'Government Expenditures CANSIM '!J$53)*1000</f>
        <v>0</v>
      </c>
      <c r="K43" s="3">
        <f>('Government Expenditures CANSIM '!K48/'Government Expenditures CANSIM '!K$53)*1000</f>
        <v>0</v>
      </c>
      <c r="L43" s="3">
        <f>('Government Expenditures CANSIM '!L48/'Government Expenditures CANSIM '!L$53)*1000</f>
        <v>0</v>
      </c>
      <c r="M43" s="3">
        <f>('Government Expenditures CANSIM '!M48/'Government Expenditures CANSIM '!M$53)*1000</f>
        <v>1.5668087239909749E-2</v>
      </c>
      <c r="N43" s="3">
        <f>('Government Expenditures CANSIM '!N48/'Government Expenditures CANSIM '!N$53)*1000</f>
        <v>9.8221213817760358E-3</v>
      </c>
      <c r="O43" s="3">
        <f>('Government Expenditures CANSIM '!O48/'Government Expenditures CANSIM '!O$53)*1000</f>
        <v>0</v>
      </c>
      <c r="P43" s="3">
        <f>('Government Expenditures CANSIM '!P48/'Government Expenditures CANSIM '!P$53)*1000</f>
        <v>3.0962688025760958E-2</v>
      </c>
      <c r="Q43" s="3">
        <f>('Government Expenditures CANSIM '!Q48/'Government Expenditures CANSIM '!Q$53)*1000</f>
        <v>0</v>
      </c>
      <c r="R43" s="3">
        <f>('Government Expenditures CANSIM '!R48/'Government Expenditures CANSIM '!R$53)*1000</f>
        <v>0</v>
      </c>
      <c r="S43" s="3">
        <f>('Government Expenditures CANSIM '!S48/'Government Expenditures CANSIM '!S$53)*1000</f>
        <v>0</v>
      </c>
      <c r="T43" s="3">
        <f>('Government Expenditures CANSIM '!T48/'Government Expenditures CANSIM '!T$53)*1000</f>
        <v>0</v>
      </c>
      <c r="U43" s="3">
        <f>('Government Expenditures CANSIM '!U48/'Government Expenditures CANSIM '!U$53)*1000</f>
        <v>0</v>
      </c>
      <c r="V43" s="3">
        <f>('Government Expenditures CANSIM '!V48/'Government Expenditures CANSIM '!V$53)*1000</f>
        <v>0</v>
      </c>
      <c r="W43" s="3">
        <f>('Government Expenditures CANSIM '!W48/'Government Expenditures CANSIM '!W$53)*1000</f>
        <v>0</v>
      </c>
      <c r="X43" s="3">
        <f>('Government Expenditures CANSIM '!X48/'Government Expenditures CANSIM '!X$53)*1000</f>
        <v>0</v>
      </c>
      <c r="Y43" s="3">
        <f>('Government Expenditures CANSIM '!Y48/'Government Expenditures CANSIM '!Y$53)*1000</f>
        <v>7.4494713003797107E-3</v>
      </c>
      <c r="Z43" s="3">
        <f>('Government Expenditures CANSIM '!Z48/'Government Expenditures CANSIM '!Z$53)*1000</f>
        <v>4.9044380899985709E-2</v>
      </c>
      <c r="AA43" s="3">
        <f>('Government Expenditures CANSIM '!AA48/'Government Expenditures CANSIM '!AA$53)*1000</f>
        <v>1.3861018763554476E-2</v>
      </c>
      <c r="AB43" s="3">
        <f>('Government Expenditures CANSIM '!AB48/'Government Expenditures CANSIM '!AB$53)*1000</f>
        <v>0.1197713650192757</v>
      </c>
      <c r="AC43" s="3">
        <f>('Government Expenditures CANSIM '!AC48/'Government Expenditures CANSIM '!AC$53)*1000</f>
        <v>2.6712341208487686E-2</v>
      </c>
      <c r="AD43" s="3">
        <f>('Government Expenditures CANSIM '!AD48/'Government Expenditures CANSIM '!AD$53)*1000</f>
        <v>3.1975851836692931E-3</v>
      </c>
      <c r="AE43" s="3">
        <f>('Government Expenditures CANSIM '!AE48/'Government Expenditures CANSIM '!AE$53)*1000</f>
        <v>3.2023868456623E-2</v>
      </c>
      <c r="AF43" s="3">
        <f>('Government Expenditures CANSIM '!AF48/'Government Expenditures CANSIM '!AF$53)*1000</f>
        <v>8.0062021379228437E-3</v>
      </c>
      <c r="AG43" s="3">
        <f>('Government Expenditures CANSIM '!AG48/'Government Expenditures CANSIM '!AG$53)*1000</f>
        <v>8.4218181234852432E-2</v>
      </c>
      <c r="AH43" s="3">
        <f>('Government Expenditures CANSIM '!AH48/'Government Expenditures CANSIM '!AH$53)*1000</f>
        <v>6.5717033184419432E-2</v>
      </c>
      <c r="AI43" s="3">
        <f>('Government Expenditures CANSIM '!AI48/'Government Expenditures CANSIM '!AI$53)*1000</f>
        <v>0.24549490027943491</v>
      </c>
      <c r="AJ43" s="3">
        <f>('Government Expenditures CANSIM '!AJ48/'Government Expenditures CANSIM '!AJ$53)*1000</f>
        <v>0.24100353873529376</v>
      </c>
      <c r="AK43" s="3">
        <f>('Government Expenditures CANSIM '!AK48/'Government Expenditures CANSIM '!AK$53)*1000</f>
        <v>0.10400610169129923</v>
      </c>
      <c r="AL43" s="3">
        <f>('Government Expenditures CANSIM '!AL48/'Government Expenditures CANSIM '!AL$53)*1000</f>
        <v>12.892490575096453</v>
      </c>
      <c r="AM43" s="3">
        <f>('Government Expenditures CANSIM '!AM48/'Government Expenditures CANSIM '!AM$53)*1000</f>
        <v>11.293342657973696</v>
      </c>
      <c r="AN43" s="3">
        <f>('Government Expenditures CANSIM '!AN48/'Government Expenditures CANSIM '!AN$53)*1000</f>
        <v>9.9153515753396828</v>
      </c>
      <c r="AO43" s="3">
        <f>('Government Expenditures CANSIM '!AO48/'Government Expenditures CANSIM '!AO$53)*1000</f>
        <v>9.332195662297238</v>
      </c>
      <c r="AP43" s="3">
        <f>('Government Expenditures CANSIM '!AP48/'Government Expenditures CANSIM '!AP$53)*1000</f>
        <v>15.31330902352242</v>
      </c>
      <c r="AQ43" s="3">
        <f>('Government Expenditures CANSIM '!AQ48/'Government Expenditures CANSIM '!AQ$53)*1000</f>
        <v>13.413513104367908</v>
      </c>
      <c r="AR43" s="3">
        <f>('Government Expenditures CANSIM '!AR48/'Government Expenditures CANSIM '!AR$53)*1000</f>
        <v>13.368721124545365</v>
      </c>
      <c r="AS43" s="3">
        <f>('Government Expenditures CANSIM '!AS48/'Government Expenditures CANSIM '!AS$53)*1000</f>
        <v>6.4447324340902465</v>
      </c>
      <c r="AT43" s="3">
        <f>('Government Expenditures CANSIM '!AT48/'Government Expenditures CANSIM '!AT$53)*1000</f>
        <v>6.2456113790339298</v>
      </c>
      <c r="AU43" s="3">
        <f>('Government Expenditures CANSIM '!AU48/'Government Expenditures CANSIM '!AU$53)*1000</f>
        <v>6.1391227459785611</v>
      </c>
      <c r="AV43" s="3">
        <f>('Government Expenditures CANSIM '!AV48/'Government Expenditures CANSIM '!AV$53)*1000</f>
        <v>6.4749478710819988</v>
      </c>
      <c r="AW43" s="3">
        <f>('Government Expenditures CANSIM '!AW48/'Government Expenditures CANSIM '!AW$53)*1000</f>
        <v>8.2725111529309583</v>
      </c>
      <c r="AX43" s="3">
        <f>('Government Expenditures CANSIM '!AX48/'Government Expenditures CANSIM '!AX$53)*1000</f>
        <v>7.2421623705144755</v>
      </c>
      <c r="AY43" s="3">
        <f>('Government Expenditures CANSIM '!AY48/'Government Expenditures CANSIM '!AY$53)*1000</f>
        <v>6.85741146276699</v>
      </c>
      <c r="AZ43" s="3">
        <f>('Government Expenditures CANSIM '!AZ48/'Government Expenditures CANSIM '!AZ$53)*1000</f>
        <v>0</v>
      </c>
      <c r="BA43" s="3">
        <f>('Government Expenditures CANSIM '!BA48/'Government Expenditures CANSIM '!BA$53)*1000</f>
        <v>1.2785129700879106E-2</v>
      </c>
      <c r="BB43" s="3">
        <f>('Government Expenditures CANSIM '!BB48/'Government Expenditures CANSIM '!BB$53)*1000</f>
        <v>0.41586605378760616</v>
      </c>
      <c r="BC43" s="3">
        <f>('Government Expenditures CANSIM '!BC48/'Government Expenditures CANSIM '!BC$53)*1000</f>
        <v>3.2106471819811723E-2</v>
      </c>
      <c r="BD43" s="3">
        <f>('Government Expenditures CANSIM '!BD48/'Government Expenditures CANSIM '!BD$53)*1000</f>
        <v>0</v>
      </c>
      <c r="BE43" s="3">
        <f>('Government Expenditures CANSIM '!BE48/'Government Expenditures CANSIM '!BE$53)*1000</f>
        <v>0</v>
      </c>
      <c r="BF43" s="3">
        <f>('Government Expenditures CANSIM '!BF48/'Government Expenditures CANSIM '!BF$53)*1000</f>
        <v>0</v>
      </c>
      <c r="BG43" s="3">
        <f>('Government Expenditures CANSIM '!BG48/'Government Expenditures CANSIM '!BG$53)*1000</f>
        <v>6.6229352881313073</v>
      </c>
      <c r="BH43" s="3">
        <f>('Government Expenditures CANSIM '!BH48/'Government Expenditures CANSIM '!BH$53)*1000</f>
        <v>8.0619041936942679</v>
      </c>
      <c r="BI43" s="3">
        <f>('Government Expenditures CANSIM '!BI48/'Government Expenditures CANSIM '!BI$53)*1000</f>
        <v>8.1399094111726225</v>
      </c>
      <c r="BJ43" s="3">
        <f>('Government Expenditures CANSIM '!BJ48/'Government Expenditures CANSIM '!BJ$53)*1000</f>
        <v>8.8399438081091262</v>
      </c>
      <c r="BK43" s="3">
        <f>('Government Expenditures CANSIM '!BK48/'Government Expenditures CANSIM '!BK$53)*1000</f>
        <v>9.0131984679957604</v>
      </c>
      <c r="BL43" s="3">
        <f>('Government Expenditures CANSIM '!BL48/'Government Expenditures CANSIM '!BL$53)*1000</f>
        <v>8.3034861274380685</v>
      </c>
      <c r="BM43" s="3">
        <f>('Government Expenditures CANSIM '!BM48/'Government Expenditures CANSIM '!BM$53)*1000</f>
        <v>11.387498683344623</v>
      </c>
      <c r="BN43" s="3">
        <f>('Government Expenditures CANSIM '!BN48/'Government Expenditures CANSIM '!BN$53)*1000</f>
        <v>9.8332896123704661E-2</v>
      </c>
      <c r="BO43" s="3">
        <f>('Government Expenditures CANSIM '!BO48/'Government Expenditures CANSIM '!BO$53)*1000</f>
        <v>9.2630674091941492E-2</v>
      </c>
      <c r="BP43" s="3">
        <f>('Government Expenditures CANSIM '!BP48/'Government Expenditures CANSIM '!BP$53)*1000</f>
        <v>8.128201608300159E-2</v>
      </c>
      <c r="BQ43" s="3">
        <f>('Government Expenditures CANSIM '!BQ48/'Government Expenditures CANSIM '!BQ$53)*1000</f>
        <v>0.32997859961641812</v>
      </c>
      <c r="BR43" s="3">
        <f>('Government Expenditures CANSIM '!BR48/'Government Expenditures CANSIM '!BR$53)*1000</f>
        <v>2.561076699409558E-2</v>
      </c>
      <c r="BS43" s="3">
        <f>('Government Expenditures CANSIM '!BS48/'Government Expenditures CANSIM '!BS$53)*1000</f>
        <v>6.9524474839926853E-2</v>
      </c>
      <c r="BT43" s="3">
        <f>('Government Expenditures CANSIM '!BT48/'Government Expenditures CANSIM '!BT$53)*1000</f>
        <v>6.7137882183073858E-2</v>
      </c>
      <c r="BU43" s="3">
        <f>('Government Expenditures CANSIM '!BU48/'Government Expenditures CANSIM '!BU$53)*1000</f>
        <v>1.8955107574720897</v>
      </c>
      <c r="BV43" s="3">
        <f>('Government Expenditures CANSIM '!BV48/'Government Expenditures CANSIM '!BV$53)*1000</f>
        <v>1.9977616022134677</v>
      </c>
      <c r="BW43" s="3">
        <f>('Government Expenditures CANSIM '!BW48/'Government Expenditures CANSIM '!BW$53)*1000</f>
        <v>2.6303233841635327</v>
      </c>
      <c r="BX43" s="3">
        <f>('Government Expenditures CANSIM '!BX48/'Government Expenditures CANSIM '!BX$53)*1000</f>
        <v>2.8638825930726481</v>
      </c>
      <c r="BY43" s="3">
        <f>('Government Expenditures CANSIM '!BY48/'Government Expenditures CANSIM '!BY$53)*1000</f>
        <v>2.6308650882874418</v>
      </c>
      <c r="BZ43" s="3">
        <f>('Government Expenditures CANSIM '!BZ48/'Government Expenditures CANSIM '!BZ$53)*1000</f>
        <v>3.2384253596411039</v>
      </c>
      <c r="CA43" s="3">
        <f>('Government Expenditures CANSIM '!CA48/'Government Expenditures CANSIM '!CA$53)*1000</f>
        <v>1.4943863583906245</v>
      </c>
      <c r="CB43" s="3">
        <f>('Government Expenditures CANSIM '!CB48/'Government Expenditures CANSIM '!CB$53)*1000</f>
        <v>0</v>
      </c>
      <c r="CC43" s="3">
        <f>('Government Expenditures CANSIM '!CC48/'Government Expenditures CANSIM '!CC$53)*1000</f>
        <v>1.5895724050230489</v>
      </c>
      <c r="CD43" s="3">
        <f>('Government Expenditures CANSIM '!CD48/'Government Expenditures CANSIM '!CD$53)*1000</f>
        <v>0.2507679769293461</v>
      </c>
      <c r="CE43" s="3">
        <f>('Government Expenditures CANSIM '!CE48/'Government Expenditures CANSIM '!CE$53)*1000</f>
        <v>0</v>
      </c>
      <c r="CF43" s="3">
        <f>('Government Expenditures CANSIM '!CF48/'Government Expenditures CANSIM '!CF$53)*1000</f>
        <v>0</v>
      </c>
      <c r="CG43" s="3">
        <f>('Government Expenditures CANSIM '!CG48/'Government Expenditures CANSIM '!CG$53)*1000</f>
        <v>0</v>
      </c>
      <c r="CH43" s="3">
        <f>('Government Expenditures CANSIM '!CH48/'Government Expenditures CANSIM '!CH$53)*1000</f>
        <v>0</v>
      </c>
      <c r="CI43" s="3">
        <f>('Government Expenditures CANSIM '!CI48/'Government Expenditures CANSIM '!CI$53)*1000</f>
        <v>36.032863849765256</v>
      </c>
      <c r="CJ43" s="3">
        <f>('Government Expenditures CANSIM '!CJ48/'Government Expenditures CANSIM '!CJ$53)*1000</f>
        <v>5.1263104419710892</v>
      </c>
      <c r="CK43" s="3">
        <f>('Government Expenditures CANSIM '!CK48/'Government Expenditures CANSIM '!CK$53)*1000</f>
        <v>7.3041474654377874</v>
      </c>
      <c r="CL43" s="3">
        <f>('Government Expenditures CANSIM '!CL48/'Government Expenditures CANSIM '!CL$53)*1000</f>
        <v>4.9792723314574214</v>
      </c>
      <c r="CM43" s="3">
        <f>('Government Expenditures CANSIM '!CM48/'Government Expenditures CANSIM '!CM$53)*1000</f>
        <v>9.8681176796089645</v>
      </c>
      <c r="CN43" s="3">
        <f>('Government Expenditures CANSIM '!CN48/'Government Expenditures CANSIM '!CN$53)*1000</f>
        <v>9.8708487084870846</v>
      </c>
      <c r="CO43" s="3">
        <f>('Government Expenditures CANSIM '!CO48/'Government Expenditures CANSIM '!CO$53)*1000</f>
        <v>3.244044860506071</v>
      </c>
      <c r="CP43" s="3" t="s">
        <v>53</v>
      </c>
      <c r="CQ43" s="3" t="s">
        <v>53</v>
      </c>
      <c r="CR43" s="3">
        <f>('Government Expenditures CANSIM '!CR48/'Government Expenditures CANSIM '!CR$53)*1000</f>
        <v>5.4055835722996806</v>
      </c>
      <c r="CS43" s="3">
        <f>('Government Expenditures CANSIM '!CS48/'Government Expenditures CANSIM '!CS$53)*1000</f>
        <v>7.6266510888261454</v>
      </c>
      <c r="CT43" s="3">
        <f>('Government Expenditures CANSIM '!CT48/'Government Expenditures CANSIM '!CT$53)*1000</f>
        <v>4.8733874820831344</v>
      </c>
      <c r="CU43" s="3">
        <f>('Government Expenditures CANSIM '!CU48/'Government Expenditures CANSIM '!CU$53)*1000</f>
        <v>4.7033738868681798</v>
      </c>
      <c r="CV43" s="3">
        <f>('Government Expenditures CANSIM '!CV48/'Government Expenditures CANSIM '!CV$53)*1000</f>
        <v>4.6016504586311626</v>
      </c>
      <c r="CW43" t="s">
        <v>53</v>
      </c>
      <c r="CX43" t="s">
        <v>53</v>
      </c>
      <c r="CY43" t="s">
        <v>53</v>
      </c>
      <c r="CZ43" t="s">
        <v>53</v>
      </c>
      <c r="DA43" t="s">
        <v>53</v>
      </c>
      <c r="DB43" t="s">
        <v>53</v>
      </c>
      <c r="DC43" t="s">
        <v>53</v>
      </c>
    </row>
    <row r="44" spans="2:107" x14ac:dyDescent="0.25">
      <c r="B44" t="s">
        <v>49</v>
      </c>
      <c r="C44" s="3">
        <f>('Government Expenditures CANSIM '!C49/'Government Expenditures CANSIM '!C$53)*1000</f>
        <v>0.19640356783908799</v>
      </c>
      <c r="D44" s="3">
        <f>('Government Expenditures CANSIM '!D49/'Government Expenditures CANSIM '!D$53)*1000</f>
        <v>0.15334688659327744</v>
      </c>
      <c r="E44" s="3">
        <f>('Government Expenditures CANSIM '!E49/'Government Expenditures CANSIM '!E$53)*1000</f>
        <v>0.16328744361737296</v>
      </c>
      <c r="F44" s="3">
        <f>('Government Expenditures CANSIM '!F49/'Government Expenditures CANSIM '!F$53)*1000</f>
        <v>0.18467249599292923</v>
      </c>
      <c r="G44" s="3">
        <f>('Government Expenditures CANSIM '!G49/'Government Expenditures CANSIM '!G$53)*1000</f>
        <v>0.16199932956358543</v>
      </c>
      <c r="H44" s="3">
        <f>('Government Expenditures CANSIM '!H49/'Government Expenditures CANSIM '!H$53)*1000</f>
        <v>0.1708719534727792</v>
      </c>
      <c r="I44" s="3">
        <f>('Government Expenditures CANSIM '!I49/'Government Expenditures CANSIM '!I$53)*1000</f>
        <v>0.18668469481379035</v>
      </c>
      <c r="J44" s="3">
        <f>('Government Expenditures CANSIM '!J49/'Government Expenditures CANSIM '!J$53)*1000</f>
        <v>0</v>
      </c>
      <c r="K44" s="3">
        <f>('Government Expenditures CANSIM '!K49/'Government Expenditures CANSIM '!K$53)*1000</f>
        <v>0</v>
      </c>
      <c r="L44" s="3">
        <f>('Government Expenditures CANSIM '!L49/'Government Expenditures CANSIM '!L$53)*1000</f>
        <v>0</v>
      </c>
      <c r="M44" s="3">
        <f>('Government Expenditures CANSIM '!M49/'Government Expenditures CANSIM '!M$53)*1000</f>
        <v>0.19585109049887192</v>
      </c>
      <c r="N44" s="3">
        <f>('Government Expenditures CANSIM '!N49/'Government Expenditures CANSIM '!N$53)*1000</f>
        <v>0</v>
      </c>
      <c r="O44" s="3">
        <f>('Government Expenditures CANSIM '!O49/'Government Expenditures CANSIM '!O$53)*1000</f>
        <v>0</v>
      </c>
      <c r="P44" s="3">
        <f>('Government Expenditures CANSIM '!P49/'Government Expenditures CANSIM '!P$53)*1000</f>
        <v>1.1611008009660358E-2</v>
      </c>
      <c r="Q44" s="3">
        <f>('Government Expenditures CANSIM '!Q49/'Government Expenditures CANSIM '!Q$53)*1000</f>
        <v>0.40079576176699921</v>
      </c>
      <c r="R44" s="3">
        <f>('Government Expenditures CANSIM '!R49/'Government Expenditures CANSIM '!R$53)*1000</f>
        <v>0</v>
      </c>
      <c r="S44" s="3">
        <f>('Government Expenditures CANSIM '!S49/'Government Expenditures CANSIM '!S$53)*1000</f>
        <v>0.267991656043574</v>
      </c>
      <c r="T44" s="3">
        <f>('Government Expenditures CANSIM '!T49/'Government Expenditures CANSIM '!T$53)*1000</f>
        <v>0.16682744964349699</v>
      </c>
      <c r="U44" s="3">
        <f>('Government Expenditures CANSIM '!U49/'Government Expenditures CANSIM '!U$53)*1000</f>
        <v>0.94400592545257822</v>
      </c>
      <c r="V44" s="3">
        <f>('Government Expenditures CANSIM '!V49/'Government Expenditures CANSIM '!V$53)*1000</f>
        <v>0</v>
      </c>
      <c r="W44" s="3">
        <f>('Government Expenditures CANSIM '!W49/'Government Expenditures CANSIM '!W$53)*1000</f>
        <v>1.0722634050796691</v>
      </c>
      <c r="X44" s="3">
        <f>('Government Expenditures CANSIM '!X49/'Government Expenditures CANSIM '!X$53)*1000</f>
        <v>0</v>
      </c>
      <c r="Y44" s="3">
        <f>('Government Expenditures CANSIM '!Y49/'Government Expenditures CANSIM '!Y$53)*1000</f>
        <v>1.2770522229222359E-2</v>
      </c>
      <c r="Z44" s="3">
        <f>('Government Expenditures CANSIM '!Z49/'Government Expenditures CANSIM '!Z$53)*1000</f>
        <v>3.7316376771728256E-2</v>
      </c>
      <c r="AA44" s="3">
        <f>('Government Expenditures CANSIM '!AA49/'Government Expenditures CANSIM '!AA$53)*1000</f>
        <v>0.10875568568327358</v>
      </c>
      <c r="AB44" s="3">
        <f>('Government Expenditures CANSIM '!AB49/'Government Expenditures CANSIM '!AB$53)*1000</f>
        <v>0.13795094720970147</v>
      </c>
      <c r="AC44" s="3">
        <f>('Government Expenditures CANSIM '!AC49/'Government Expenditures CANSIM '!AC$53)*1000</f>
        <v>0.13142471874575942</v>
      </c>
      <c r="AD44" s="3">
        <f>('Government Expenditures CANSIM '!AD49/'Government Expenditures CANSIM '!AD$53)*1000</f>
        <v>0.14922064190456699</v>
      </c>
      <c r="AE44" s="3">
        <f>('Government Expenditures CANSIM '!AE49/'Government Expenditures CANSIM '!AE$53)*1000</f>
        <v>0.51771920671540528</v>
      </c>
      <c r="AF44" s="3">
        <f>('Government Expenditures CANSIM '!AF49/'Government Expenditures CANSIM '!AF$53)*1000</f>
        <v>0.65517420828668604</v>
      </c>
      <c r="AG44" s="3">
        <f>('Government Expenditures CANSIM '!AG49/'Government Expenditures CANSIM '!AG$53)*1000</f>
        <v>0.46654198811053166</v>
      </c>
      <c r="AH44" s="3">
        <f>('Government Expenditures CANSIM '!AH49/'Government Expenditures CANSIM '!AH$53)*1000</f>
        <v>0.56463001980899141</v>
      </c>
      <c r="AI44" s="3">
        <f>('Government Expenditures CANSIM '!AI49/'Government Expenditures CANSIM '!AI$53)*1000</f>
        <v>0.57147993179802881</v>
      </c>
      <c r="AJ44" s="3">
        <f>('Government Expenditures CANSIM '!AJ49/'Government Expenditures CANSIM '!AJ$53)*1000</f>
        <v>0.40033365601029353</v>
      </c>
      <c r="AK44" s="3">
        <f>('Government Expenditures CANSIM '!AK49/'Government Expenditures CANSIM '!AK$53)*1000</f>
        <v>0.38002229464128562</v>
      </c>
      <c r="AL44" s="3">
        <f>('Government Expenditures CANSIM '!AL49/'Government Expenditures CANSIM '!AL$53)*1000</f>
        <v>0.54864220072449632</v>
      </c>
      <c r="AM44" s="3">
        <f>('Government Expenditures CANSIM '!AM49/'Government Expenditures CANSIM '!AM$53)*1000</f>
        <v>0.37886880788365612</v>
      </c>
      <c r="AN44" s="3">
        <f>('Government Expenditures CANSIM '!AN49/'Government Expenditures CANSIM '!AN$53)*1000</f>
        <v>0.39121669711808099</v>
      </c>
      <c r="AO44" s="3">
        <f>('Government Expenditures CANSIM '!AO49/'Government Expenditures CANSIM '!AO$53)*1000</f>
        <v>0.28813021441657366</v>
      </c>
      <c r="AP44" s="3">
        <f>('Government Expenditures CANSIM '!AP49/'Government Expenditures CANSIM '!AP$53)*1000</f>
        <v>0.31912476361369346</v>
      </c>
      <c r="AQ44" s="3">
        <f>('Government Expenditures CANSIM '!AQ49/'Government Expenditures CANSIM '!AQ$53)*1000</f>
        <v>0.31539380743327033</v>
      </c>
      <c r="AR44" s="3">
        <f>('Government Expenditures CANSIM '!AR49/'Government Expenditures CANSIM '!AR$53)*1000</f>
        <v>0.30216553239845612</v>
      </c>
      <c r="AS44" s="3">
        <f>('Government Expenditures CANSIM '!AS49/'Government Expenditures CANSIM '!AS$53)*1000</f>
        <v>4.5896138019650243E-2</v>
      </c>
      <c r="AT44" s="3">
        <f>('Government Expenditures CANSIM '!AT49/'Government Expenditures CANSIM '!AT$53)*1000</f>
        <v>3.6961055556098049E-2</v>
      </c>
      <c r="AU44" s="3">
        <f>('Government Expenditures CANSIM '!AU49/'Government Expenditures CANSIM '!AU$53)*1000</f>
        <v>6.2815960489958106E-2</v>
      </c>
      <c r="AV44" s="3">
        <f>('Government Expenditures CANSIM '!AV49/'Government Expenditures CANSIM '!AV$53)*1000</f>
        <v>8.8217561407557391E-2</v>
      </c>
      <c r="AW44" s="3">
        <f>('Government Expenditures CANSIM '!AW49/'Government Expenditures CANSIM '!AW$53)*1000</f>
        <v>6.7921126259184825E-2</v>
      </c>
      <c r="AX44" s="3">
        <f>('Government Expenditures CANSIM '!AX49/'Government Expenditures CANSIM '!AX$53)*1000</f>
        <v>9.7954117266912472E-2</v>
      </c>
      <c r="AY44" s="3">
        <f>('Government Expenditures CANSIM '!AY49/'Government Expenditures CANSIM '!AY$53)*1000</f>
        <v>0.13601731605062028</v>
      </c>
      <c r="AZ44" s="3">
        <f>('Government Expenditures CANSIM '!AZ49/'Government Expenditures CANSIM '!AZ$53)*1000</f>
        <v>0.66174170416536326</v>
      </c>
      <c r="BA44" s="3">
        <f>('Government Expenditures CANSIM '!BA49/'Government Expenditures CANSIM '!BA$53)*1000</f>
        <v>0.61709559356243149</v>
      </c>
      <c r="BB44" s="3">
        <f>('Government Expenditures CANSIM '!BB49/'Government Expenditures CANSIM '!BB$53)*1000</f>
        <v>0.62634519937806798</v>
      </c>
      <c r="BC44" s="3">
        <f>('Government Expenditures CANSIM '!BC49/'Government Expenditures CANSIM '!BC$53)*1000</f>
        <v>0.64888869362145796</v>
      </c>
      <c r="BD44" s="3">
        <f>('Government Expenditures CANSIM '!BD49/'Government Expenditures CANSIM '!BD$53)*1000</f>
        <v>0.75076653010506522</v>
      </c>
      <c r="BE44" s="3">
        <f>('Government Expenditures CANSIM '!BE49/'Government Expenditures CANSIM '!BE$53)*1000</f>
        <v>0.85324873202396112</v>
      </c>
      <c r="BF44" s="3">
        <f>('Government Expenditures CANSIM '!BF49/'Government Expenditures CANSIM '!BF$53)*1000</f>
        <v>0.8721151522974524</v>
      </c>
      <c r="BG44" s="3">
        <f>('Government Expenditures CANSIM '!BG49/'Government Expenditures CANSIM '!BG$53)*1000</f>
        <v>0.23986687890034586</v>
      </c>
      <c r="BH44" s="3">
        <f>('Government Expenditures CANSIM '!BH49/'Government Expenditures CANSIM '!BH$53)*1000</f>
        <v>0.24366202973478943</v>
      </c>
      <c r="BI44" s="3">
        <f>('Government Expenditures CANSIM '!BI49/'Government Expenditures CANSIM '!BI$53)*1000</f>
        <v>0.22546552591847008</v>
      </c>
      <c r="BJ44" s="3">
        <f>('Government Expenditures CANSIM '!BJ49/'Government Expenditures CANSIM '!BJ$53)*1000</f>
        <v>1.1125510675048422</v>
      </c>
      <c r="BK44" s="3">
        <f>('Government Expenditures CANSIM '!BK49/'Government Expenditures CANSIM '!BK$53)*1000</f>
        <v>0.23650664713407829</v>
      </c>
      <c r="BL44" s="3">
        <f>('Government Expenditures CANSIM '!BL49/'Government Expenditures CANSIM '!BL$53)*1000</f>
        <v>0.10615252151554348</v>
      </c>
      <c r="BM44" s="3">
        <f>('Government Expenditures CANSIM '!BM49/'Government Expenditures CANSIM '!BM$53)*1000</f>
        <v>0</v>
      </c>
      <c r="BN44" s="3">
        <f>('Government Expenditures CANSIM '!BN49/'Government Expenditures CANSIM '!BN$53)*1000</f>
        <v>2.9531285097853799E-2</v>
      </c>
      <c r="BO44" s="3">
        <f>('Government Expenditures CANSIM '!BO49/'Government Expenditures CANSIM '!BO$53)*1000</f>
        <v>3.5817193982217381E-2</v>
      </c>
      <c r="BP44" s="3">
        <f>('Government Expenditures CANSIM '!BP49/'Government Expenditures CANSIM '!BP$53)*1000</f>
        <v>2.5588782840944943E-2</v>
      </c>
      <c r="BQ44" s="3">
        <f>('Government Expenditures CANSIM '!BQ49/'Government Expenditures CANSIM '!BQ$53)*1000</f>
        <v>2.3382008830215635E-2</v>
      </c>
      <c r="BR44" s="3">
        <f>('Government Expenditures CANSIM '!BR49/'Government Expenditures CANSIM '!BR$53)*1000</f>
        <v>3.0732920392914698E-2</v>
      </c>
      <c r="BS44" s="3">
        <f>('Government Expenditures CANSIM '!BS49/'Government Expenditures CANSIM '!BS$53)*1000</f>
        <v>3.4762237419963427E-2</v>
      </c>
      <c r="BT44" s="3">
        <f>('Government Expenditures CANSIM '!BT49/'Government Expenditures CANSIM '!BT$53)*1000</f>
        <v>3.3976661023822803E-2</v>
      </c>
      <c r="BU44" s="3">
        <f>('Government Expenditures CANSIM '!BU49/'Government Expenditures CANSIM '!BU$53)*1000</f>
        <v>0</v>
      </c>
      <c r="BV44" s="3">
        <f>('Government Expenditures CANSIM '!BV49/'Government Expenditures CANSIM '!BV$53)*1000</f>
        <v>0</v>
      </c>
      <c r="BW44" s="3">
        <f>('Government Expenditures CANSIM '!BW49/'Government Expenditures CANSIM '!BW$53)*1000</f>
        <v>0</v>
      </c>
      <c r="BX44" s="3">
        <f>('Government Expenditures CANSIM '!BX49/'Government Expenditures CANSIM '!BX$53)*1000</f>
        <v>0</v>
      </c>
      <c r="BY44" s="3">
        <f>('Government Expenditures CANSIM '!BY49/'Government Expenditures CANSIM '!BY$53)*1000</f>
        <v>0</v>
      </c>
      <c r="BZ44" s="3">
        <f>('Government Expenditures CANSIM '!BZ49/'Government Expenditures CANSIM '!BZ$53)*1000</f>
        <v>0</v>
      </c>
      <c r="CA44" s="3">
        <f>('Government Expenditures CANSIM '!CA49/'Government Expenditures CANSIM '!CA$53)*1000</f>
        <v>0</v>
      </c>
      <c r="CB44" s="3">
        <f>('Government Expenditures CANSIM '!CB49/'Government Expenditures CANSIM '!CB$53)*1000</f>
        <v>0</v>
      </c>
      <c r="CC44" s="3">
        <f>('Government Expenditures CANSIM '!CC49/'Government Expenditures CANSIM '!CC$53)*1000</f>
        <v>0</v>
      </c>
      <c r="CD44" s="3">
        <f>('Government Expenditures CANSIM '!CD49/'Government Expenditures CANSIM '!CD$53)*1000</f>
        <v>1.3478778759952355</v>
      </c>
      <c r="CE44" s="3">
        <f>('Government Expenditures CANSIM '!CE49/'Government Expenditures CANSIM '!CE$53)*1000</f>
        <v>3.1296479920674272</v>
      </c>
      <c r="CF44" s="3">
        <f>('Government Expenditures CANSIM '!CF49/'Government Expenditures CANSIM '!CF$53)*1000</f>
        <v>2.5496098789703261</v>
      </c>
      <c r="CG44" s="3">
        <f>('Government Expenditures CANSIM '!CG49/'Government Expenditures CANSIM '!CG$53)*1000</f>
        <v>8.8565124081854734</v>
      </c>
      <c r="CH44" s="3">
        <f>('Government Expenditures CANSIM '!CH49/'Government Expenditures CANSIM '!CH$53)*1000</f>
        <v>11.265601375589222</v>
      </c>
      <c r="CI44" s="3">
        <f>('Government Expenditures CANSIM '!CI49/'Government Expenditures CANSIM '!CI$53)*1000</f>
        <v>0</v>
      </c>
      <c r="CJ44" s="3">
        <f>('Government Expenditures CANSIM '!CJ49/'Government Expenditures CANSIM '!CJ$53)*1000</f>
        <v>0</v>
      </c>
      <c r="CK44" s="3">
        <f>('Government Expenditures CANSIM '!CK49/'Government Expenditures CANSIM '!CK$53)*1000</f>
        <v>0</v>
      </c>
      <c r="CL44" s="3">
        <f>('Government Expenditures CANSIM '!CL49/'Government Expenditures CANSIM '!CL$53)*1000</f>
        <v>0</v>
      </c>
      <c r="CM44" s="3">
        <f>('Government Expenditures CANSIM '!CM49/'Government Expenditures CANSIM '!CM$53)*1000</f>
        <v>0</v>
      </c>
      <c r="CN44" s="3">
        <f>('Government Expenditures CANSIM '!CN49/'Government Expenditures CANSIM '!CN$53)*1000</f>
        <v>0</v>
      </c>
      <c r="CO44" s="3">
        <f>('Government Expenditures CANSIM '!CO49/'Government Expenditures CANSIM '!CO$53)*1000</f>
        <v>0</v>
      </c>
      <c r="CP44" s="3" t="s">
        <v>53</v>
      </c>
      <c r="CQ44" s="3" t="s">
        <v>53</v>
      </c>
      <c r="CR44" s="3">
        <f>('Government Expenditures CANSIM '!CR49/'Government Expenditures CANSIM '!CR$53)*1000</f>
        <v>0</v>
      </c>
      <c r="CS44" s="3">
        <f>('Government Expenditures CANSIM '!CS49/'Government Expenditures CANSIM '!CS$53)*1000</f>
        <v>0</v>
      </c>
      <c r="CT44" s="3">
        <f>('Government Expenditures CANSIM '!CT49/'Government Expenditures CANSIM '!CT$53)*1000</f>
        <v>0</v>
      </c>
      <c r="CU44" s="3">
        <f>('Government Expenditures CANSIM '!CU49/'Government Expenditures CANSIM '!CU$53)*1000</f>
        <v>0</v>
      </c>
      <c r="CV44" s="3">
        <f>('Government Expenditures CANSIM '!CV49/'Government Expenditures CANSIM '!CV$53)*1000</f>
        <v>0</v>
      </c>
      <c r="CW44" t="s">
        <v>53</v>
      </c>
      <c r="CX44" t="s">
        <v>53</v>
      </c>
      <c r="CY44" t="s">
        <v>53</v>
      </c>
      <c r="CZ44" t="s">
        <v>53</v>
      </c>
      <c r="DA44" t="s">
        <v>53</v>
      </c>
      <c r="DB44" t="s">
        <v>53</v>
      </c>
      <c r="DC44" t="s">
        <v>53</v>
      </c>
    </row>
    <row r="45" spans="2:107" x14ac:dyDescent="0.25">
      <c r="B45" t="s">
        <v>50</v>
      </c>
      <c r="C45" s="3">
        <f>('Government Expenditures CANSIM '!C50/'Government Expenditures CANSIM '!C$53)*1000</f>
        <v>0.72642458791908537</v>
      </c>
      <c r="D45" s="3">
        <f>('Government Expenditures CANSIM '!D50/'Government Expenditures CANSIM '!D$53)*1000</f>
        <v>0.53214312605674485</v>
      </c>
      <c r="E45" s="3">
        <f>('Government Expenditures CANSIM '!E50/'Government Expenditures CANSIM '!E$53)*1000</f>
        <v>0.52245779205665044</v>
      </c>
      <c r="F45" s="3">
        <f>('Government Expenditures CANSIM '!F50/'Government Expenditures CANSIM '!F$53)*1000</f>
        <v>0.56847812731588976</v>
      </c>
      <c r="G45" s="3">
        <f>('Government Expenditures CANSIM '!G50/'Government Expenditures CANSIM '!G$53)*1000</f>
        <v>0.71461528579822609</v>
      </c>
      <c r="H45" s="3">
        <f>('Government Expenditures CANSIM '!H50/'Government Expenditures CANSIM '!H$53)*1000</f>
        <v>0.82864325262719007</v>
      </c>
      <c r="I45" s="3">
        <f>('Government Expenditures CANSIM '!I50/'Government Expenditures CANSIM '!I$53)*1000</f>
        <v>0.78072740718956124</v>
      </c>
      <c r="J45" s="3">
        <f>('Government Expenditures CANSIM '!J50/'Government Expenditures CANSIM '!J$53)*1000</f>
        <v>0</v>
      </c>
      <c r="K45" s="3">
        <f>('Government Expenditures CANSIM '!K50/'Government Expenditures CANSIM '!K$53)*1000</f>
        <v>0</v>
      </c>
      <c r="L45" s="3">
        <f>('Government Expenditures CANSIM '!L50/'Government Expenditures CANSIM '!L$53)*1000</f>
        <v>0</v>
      </c>
      <c r="M45" s="3">
        <f>('Government Expenditures CANSIM '!M50/'Government Expenditures CANSIM '!M$53)*1000</f>
        <v>0.29377663574830781</v>
      </c>
      <c r="N45" s="3">
        <f>('Government Expenditures CANSIM '!N50/'Government Expenditures CANSIM '!N$53)*1000</f>
        <v>0.8800620758071328</v>
      </c>
      <c r="O45" s="3">
        <f>('Government Expenditures CANSIM '!O50/'Government Expenditures CANSIM '!O$53)*1000</f>
        <v>1.0262304503099218</v>
      </c>
      <c r="P45" s="3">
        <f>('Government Expenditures CANSIM '!P50/'Government Expenditures CANSIM '!P$53)*1000</f>
        <v>1.753262209458714</v>
      </c>
      <c r="Q45" s="3">
        <f>('Government Expenditures CANSIM '!Q50/'Government Expenditures CANSIM '!Q$53)*1000</f>
        <v>0</v>
      </c>
      <c r="R45" s="3">
        <f>('Government Expenditures CANSIM '!R50/'Government Expenditures CANSIM '!R$53)*1000</f>
        <v>0</v>
      </c>
      <c r="S45" s="3">
        <f>('Government Expenditures CANSIM '!S50/'Government Expenditures CANSIM '!S$53)*1000</f>
        <v>0</v>
      </c>
      <c r="T45" s="3">
        <f>('Government Expenditures CANSIM '!T50/'Government Expenditures CANSIM '!T$53)*1000</f>
        <v>4.3520204254825307E-2</v>
      </c>
      <c r="U45" s="3">
        <f>('Government Expenditures CANSIM '!U50/'Government Expenditures CANSIM '!U$53)*1000</f>
        <v>1.1691150307528084</v>
      </c>
      <c r="V45" s="3">
        <f>('Government Expenditures CANSIM '!V50/'Government Expenditures CANSIM '!V$53)*1000</f>
        <v>0</v>
      </c>
      <c r="W45" s="3">
        <f>('Government Expenditures CANSIM '!W50/'Government Expenditures CANSIM '!W$53)*1000</f>
        <v>2.1445268101593383E-2</v>
      </c>
      <c r="X45" s="3">
        <f>('Government Expenditures CANSIM '!X50/'Government Expenditures CANSIM '!X$53)*1000</f>
        <v>0</v>
      </c>
      <c r="Y45" s="3">
        <f>('Government Expenditures CANSIM '!Y50/'Government Expenditures CANSIM '!Y$53)*1000</f>
        <v>0.81624921248446258</v>
      </c>
      <c r="Z45" s="3">
        <f>('Government Expenditures CANSIM '!Z50/'Government Expenditures CANSIM '!Z$53)*1000</f>
        <v>0.79643809852802883</v>
      </c>
      <c r="AA45" s="3">
        <f>('Government Expenditures CANSIM '!AA50/'Government Expenditures CANSIM '!AA$53)*1000</f>
        <v>0.31347227049884741</v>
      </c>
      <c r="AB45" s="3">
        <f>('Government Expenditures CANSIM '!AB50/'Government Expenditures CANSIM '!AB$53)*1000</f>
        <v>2.4595905316458402E-2</v>
      </c>
      <c r="AC45" s="3">
        <f>('Government Expenditures CANSIM '!AC50/'Government Expenditures CANSIM '!AC$53)*1000</f>
        <v>0.47975364810443882</v>
      </c>
      <c r="AD45" s="3">
        <f>('Government Expenditures CANSIM '!AD50/'Government Expenditures CANSIM '!AD$53)*1000</f>
        <v>1.2502558068146936</v>
      </c>
      <c r="AE45" s="3">
        <f>('Government Expenditures CANSIM '!AE50/'Government Expenditures CANSIM '!AE$53)*1000</f>
        <v>0.11875517885997697</v>
      </c>
      <c r="AF45" s="3">
        <f>('Government Expenditures CANSIM '!AF50/'Government Expenditures CANSIM '!AF$53)*1000</f>
        <v>9.8743159701048411E-2</v>
      </c>
      <c r="AG45" s="3">
        <f>('Government Expenditures CANSIM '!AG50/'Government Expenditures CANSIM '!AG$53)*1000</f>
        <v>0.12565887358850997</v>
      </c>
      <c r="AH45" s="3">
        <f>('Government Expenditures CANSIM '!AH50/'Government Expenditures CANSIM '!AH$53)*1000</f>
        <v>0.67192313521212521</v>
      </c>
      <c r="AI45" s="3">
        <f>('Government Expenditures CANSIM '!AI50/'Government Expenditures CANSIM '!AI$53)*1000</f>
        <v>1.0919827804779236</v>
      </c>
      <c r="AJ45" s="3">
        <f>('Government Expenditures CANSIM '!AJ50/'Government Expenditures CANSIM '!AJ$53)*1000</f>
        <v>1.0015035942999986</v>
      </c>
      <c r="AK45" s="3">
        <f>('Government Expenditures CANSIM '!AK50/'Government Expenditures CANSIM '!AK$53)*1000</f>
        <v>1.082730186837628</v>
      </c>
      <c r="AL45" s="3">
        <f>('Government Expenditures CANSIM '!AL50/'Government Expenditures CANSIM '!AL$53)*1000</f>
        <v>2.1511529968995773</v>
      </c>
      <c r="AM45" s="3">
        <f>('Government Expenditures CANSIM '!AM50/'Government Expenditures CANSIM '!AM$53)*1000</f>
        <v>0.84983392143150038</v>
      </c>
      <c r="AN45" s="3">
        <f>('Government Expenditures CANSIM '!AN50/'Government Expenditures CANSIM '!AN$53)*1000</f>
        <v>0.86790487762541235</v>
      </c>
      <c r="AO45" s="3">
        <f>('Government Expenditures CANSIM '!AO50/'Government Expenditures CANSIM '!AO$53)*1000</f>
        <v>1.1092816713282003</v>
      </c>
      <c r="AP45" s="3">
        <f>('Government Expenditures CANSIM '!AP50/'Government Expenditures CANSIM '!AP$53)*1000</f>
        <v>1.0881439495764675</v>
      </c>
      <c r="AQ45" s="3">
        <f>('Government Expenditures CANSIM '!AQ50/'Government Expenditures CANSIM '!AQ$53)*1000</f>
        <v>1.3248343634952282</v>
      </c>
      <c r="AR45" s="3">
        <f>('Government Expenditures CANSIM '!AR50/'Government Expenditures CANSIM '!AR$53)*1000</f>
        <v>1.3468677992646794</v>
      </c>
      <c r="AS45" s="3">
        <f>('Government Expenditures CANSIM '!AS50/'Government Expenditures CANSIM '!AS$53)*1000</f>
        <v>4.5896138019650243E-2</v>
      </c>
      <c r="AT45" s="3">
        <f>('Government Expenditures CANSIM '!AT50/'Government Expenditures CANSIM '!AT$53)*1000</f>
        <v>4.3417135129215606E-2</v>
      </c>
      <c r="AU45" s="3">
        <f>('Government Expenditures CANSIM '!AU50/'Government Expenditures CANSIM '!AU$53)*1000</f>
        <v>5.4275544006571169E-2</v>
      </c>
      <c r="AV45" s="3">
        <f>('Government Expenditures CANSIM '!AV50/'Government Expenditures CANSIM '!AV$53)*1000</f>
        <v>0.28566062633047012</v>
      </c>
      <c r="AW45" s="3">
        <f>('Government Expenditures CANSIM '!AW50/'Government Expenditures CANSIM '!AW$53)*1000</f>
        <v>0.54885283802981411</v>
      </c>
      <c r="AX45" s="3">
        <f>('Government Expenditures CANSIM '!AX50/'Government Expenditures CANSIM '!AX$53)*1000</f>
        <v>0.10144693444362489</v>
      </c>
      <c r="AY45" s="3">
        <f>('Government Expenditures CANSIM '!AY50/'Government Expenditures CANSIM '!AY$53)*1000</f>
        <v>9.070385499076998E-2</v>
      </c>
      <c r="AZ45" s="3">
        <f>('Government Expenditures CANSIM '!AZ50/'Government Expenditures CANSIM '!AZ$53)*1000</f>
        <v>0.52423693446866437</v>
      </c>
      <c r="BA45" s="3">
        <f>('Government Expenditures CANSIM '!BA50/'Government Expenditures CANSIM '!BA$53)*1000</f>
        <v>1.7140597218978588</v>
      </c>
      <c r="BB45" s="3">
        <f>('Government Expenditures CANSIM '!BB50/'Government Expenditures CANSIM '!BB$53)*1000</f>
        <v>0.52534915774393509</v>
      </c>
      <c r="BC45" s="3">
        <f>('Government Expenditures CANSIM '!BC50/'Government Expenditures CANSIM '!BC$53)*1000</f>
        <v>0.31937490389181133</v>
      </c>
      <c r="BD45" s="3">
        <f>('Government Expenditures CANSIM '!BD50/'Government Expenditures CANSIM '!BD$53)*1000</f>
        <v>0.26819095532308601</v>
      </c>
      <c r="BE45" s="3">
        <f>('Government Expenditures CANSIM '!BE50/'Government Expenditures CANSIM '!BE$53)*1000</f>
        <v>0.24962952140427042</v>
      </c>
      <c r="BF45" s="3">
        <f>('Government Expenditures CANSIM '!BF50/'Government Expenditures CANSIM '!BF$53)*1000</f>
        <v>0.62471246677853565</v>
      </c>
      <c r="BG45" s="3">
        <f>('Government Expenditures CANSIM '!BG50/'Government Expenditures CANSIM '!BG$53)*1000</f>
        <v>1.2515230041369509</v>
      </c>
      <c r="BH45" s="3">
        <f>('Government Expenditures CANSIM '!BH50/'Government Expenditures CANSIM '!BH$53)*1000</f>
        <v>1.2574164003597776</v>
      </c>
      <c r="BI45" s="3">
        <f>('Government Expenditures CANSIM '!BI50/'Government Expenditures CANSIM '!BI$53)*1000</f>
        <v>1.1806743834927025</v>
      </c>
      <c r="BJ45" s="3">
        <f>('Government Expenditures CANSIM '!BJ50/'Government Expenditures CANSIM '!BJ$53)*1000</f>
        <v>1.2616974062645494</v>
      </c>
      <c r="BK45" s="3">
        <f>('Government Expenditures CANSIM '!BK50/'Government Expenditures CANSIM '!BK$53)*1000</f>
        <v>1.4539670247862959</v>
      </c>
      <c r="BL45" s="3">
        <f>('Government Expenditures CANSIM '!BL50/'Government Expenditures CANSIM '!BL$53)*1000</f>
        <v>1.3082315383072998</v>
      </c>
      <c r="BM45" s="3">
        <f>('Government Expenditures CANSIM '!BM50/'Government Expenditures CANSIM '!BM$53)*1000</f>
        <v>2.1501344679600973</v>
      </c>
      <c r="BN45" s="3">
        <f>('Government Expenditures CANSIM '!BN50/'Government Expenditures CANSIM '!BN$53)*1000</f>
        <v>1.1181047198219327</v>
      </c>
      <c r="BO45" s="3">
        <f>('Government Expenditures CANSIM '!BO50/'Government Expenditures CANSIM '!BO$53)*1000</f>
        <v>1.6837168860778566</v>
      </c>
      <c r="BP45" s="3">
        <f>('Government Expenditures CANSIM '!BP50/'Government Expenditures CANSIM '!BP$53)*1000</f>
        <v>1.7508748353286563</v>
      </c>
      <c r="BQ45" s="3">
        <f>('Government Expenditures CANSIM '!BQ50/'Government Expenditures CANSIM '!BQ$53)*1000</f>
        <v>0.74325560569047955</v>
      </c>
      <c r="BR45" s="3">
        <f>('Government Expenditures CANSIM '!BR50/'Government Expenditures CANSIM '!BR$53)*1000</f>
        <v>0.86621305255585501</v>
      </c>
      <c r="BS45" s="3">
        <f>('Government Expenditures CANSIM '!BS50/'Government Expenditures CANSIM '!BS$53)*1000</f>
        <v>3.4295032949039115</v>
      </c>
      <c r="BT45" s="3">
        <f>('Government Expenditures CANSIM '!BT50/'Government Expenditures CANSIM '!BT$53)*1000</f>
        <v>1.6988330511911403</v>
      </c>
      <c r="BU45" s="3">
        <f>('Government Expenditures CANSIM '!BU50/'Government Expenditures CANSIM '!BU$53)*1000</f>
        <v>0.1929939323289567</v>
      </c>
      <c r="BV45" s="3">
        <f>('Government Expenditures CANSIM '!BV50/'Government Expenditures CANSIM '!BV$53)*1000</f>
        <v>0.11911491123773386</v>
      </c>
      <c r="BW45" s="3">
        <f>('Government Expenditures CANSIM '!BW50/'Government Expenditures CANSIM '!BW$53)*1000</f>
        <v>0.15609874210628918</v>
      </c>
      <c r="BX45" s="3">
        <f>('Government Expenditures CANSIM '!BX50/'Government Expenditures CANSIM '!BX$53)*1000</f>
        <v>0.24777252266375971</v>
      </c>
      <c r="BY45" s="3">
        <f>('Government Expenditures CANSIM '!BY50/'Government Expenditures CANSIM '!BY$53)*1000</f>
        <v>0.38242976436174075</v>
      </c>
      <c r="BZ45" s="3">
        <f>('Government Expenditures CANSIM '!BZ50/'Government Expenditures CANSIM '!BZ$53)*1000</f>
        <v>0</v>
      </c>
      <c r="CA45" s="3">
        <f>('Government Expenditures CANSIM '!CA50/'Government Expenditures CANSIM '!CA$53)*1000</f>
        <v>0.42920245432156762</v>
      </c>
      <c r="CB45" s="3">
        <f>('Government Expenditures CANSIM '!CB50/'Government Expenditures CANSIM '!CB$53)*1000</f>
        <v>0.64639151934326622</v>
      </c>
      <c r="CC45" s="3">
        <f>('Government Expenditures CANSIM '!CC50/'Government Expenditures CANSIM '!CC$53)*1000</f>
        <v>0</v>
      </c>
      <c r="CD45" s="3">
        <f>('Government Expenditures CANSIM '!CD50/'Government Expenditures CANSIM '!CD$53)*1000</f>
        <v>10.312833051219359</v>
      </c>
      <c r="CE45" s="3">
        <f>('Government Expenditures CANSIM '!CE50/'Government Expenditures CANSIM '!CE$53)*1000</f>
        <v>7.9635597421913733</v>
      </c>
      <c r="CF45" s="3">
        <f>('Government Expenditures CANSIM '!CF50/'Government Expenditures CANSIM '!CF$53)*1000</f>
        <v>6.7580020888370091</v>
      </c>
      <c r="CG45" s="3">
        <f>('Government Expenditures CANSIM '!CG50/'Government Expenditures CANSIM '!CG$53)*1000</f>
        <v>8.3728803312879716</v>
      </c>
      <c r="CH45" s="3">
        <f>('Government Expenditures CANSIM '!CH50/'Government Expenditures CANSIM '!CH$53)*1000</f>
        <v>14.734220746494323</v>
      </c>
      <c r="CI45" s="3">
        <f>('Government Expenditures CANSIM '!CI50/'Government Expenditures CANSIM '!CI$53)*1000</f>
        <v>0</v>
      </c>
      <c r="CJ45" s="3">
        <f>('Government Expenditures CANSIM '!CJ50/'Government Expenditures CANSIM '!CJ$53)*1000</f>
        <v>0</v>
      </c>
      <c r="CK45" s="3">
        <f>('Government Expenditures CANSIM '!CK50/'Government Expenditures CANSIM '!CK$53)*1000</f>
        <v>0</v>
      </c>
      <c r="CL45" s="3">
        <f>('Government Expenditures CANSIM '!CL50/'Government Expenditures CANSIM '!CL$53)*1000</f>
        <v>0</v>
      </c>
      <c r="CM45" s="3">
        <f>('Government Expenditures CANSIM '!CM50/'Government Expenditures CANSIM '!CM$53)*1000</f>
        <v>0</v>
      </c>
      <c r="CN45" s="3">
        <f>('Government Expenditures CANSIM '!CN50/'Government Expenditures CANSIM '!CN$53)*1000</f>
        <v>0</v>
      </c>
      <c r="CO45" s="3">
        <f>('Government Expenditures CANSIM '!CO50/'Government Expenditures CANSIM '!CO$53)*1000</f>
        <v>0</v>
      </c>
      <c r="CP45" s="3" t="s">
        <v>53</v>
      </c>
      <c r="CQ45" s="3" t="s">
        <v>53</v>
      </c>
      <c r="CR45" s="3">
        <f>('Government Expenditures CANSIM '!CR50/'Government Expenditures CANSIM '!CR$53)*1000</f>
        <v>5.0430139424503109</v>
      </c>
      <c r="CS45" s="3">
        <f>('Government Expenditures CANSIM '!CS50/'Government Expenditures CANSIM '!CS$53)*1000</f>
        <v>0</v>
      </c>
      <c r="CT45" s="3">
        <f>('Government Expenditures CANSIM '!CT50/'Government Expenditures CANSIM '!CT$53)*1000</f>
        <v>0</v>
      </c>
      <c r="CU45" s="3">
        <f>('Government Expenditures CANSIM '!CU50/'Government Expenditures CANSIM '!CU$53)*1000</f>
        <v>0</v>
      </c>
      <c r="CV45" s="3">
        <f>('Government Expenditures CANSIM '!CV50/'Government Expenditures CANSIM '!CV$53)*1000</f>
        <v>0</v>
      </c>
      <c r="CW45" t="s">
        <v>53</v>
      </c>
      <c r="CX45" t="s">
        <v>53</v>
      </c>
      <c r="CY45" t="s">
        <v>53</v>
      </c>
      <c r="CZ45" t="s">
        <v>53</v>
      </c>
      <c r="DA45" t="s">
        <v>53</v>
      </c>
      <c r="DB45" t="s">
        <v>53</v>
      </c>
      <c r="DC45" t="s">
        <v>53</v>
      </c>
    </row>
    <row r="46" spans="2:107" x14ac:dyDescent="0.25">
      <c r="B46" t="s">
        <v>51</v>
      </c>
      <c r="C46" s="3">
        <f>('Government Expenditures CANSIM '!C51/'Government Expenditures CANSIM '!C$53)*1000</f>
        <v>5.1952614882024504</v>
      </c>
      <c r="D46" s="3">
        <f>('Government Expenditures CANSIM '!D51/'Government Expenditures CANSIM '!D$53)*1000</f>
        <v>6.4433869624777582</v>
      </c>
      <c r="E46" s="3">
        <f>('Government Expenditures CANSIM '!E51/'Government Expenditures CANSIM '!E$53)*1000</f>
        <v>6.2458300062030627</v>
      </c>
      <c r="F46" s="3">
        <f>('Government Expenditures CANSIM '!F51/'Government Expenditures CANSIM '!F$53)*1000</f>
        <v>5.7511896869299211</v>
      </c>
      <c r="G46" s="3">
        <f>('Government Expenditures CANSIM '!G51/'Government Expenditures CANSIM '!G$53)*1000</f>
        <v>6.6624656705390324</v>
      </c>
      <c r="H46" s="3">
        <f>('Government Expenditures CANSIM '!H51/'Government Expenditures CANSIM '!H$53)*1000</f>
        <v>8.2045607682446349</v>
      </c>
      <c r="I46" s="3">
        <f>('Government Expenditures CANSIM '!I51/'Government Expenditures CANSIM '!I$53)*1000</f>
        <v>9.7922932049952873</v>
      </c>
      <c r="J46" s="3">
        <f>('Government Expenditures CANSIM '!J51/'Government Expenditures CANSIM '!J$53)*1000</f>
        <v>0.98561313430763098</v>
      </c>
      <c r="K46" s="3">
        <f>('Government Expenditures CANSIM '!K51/'Government Expenditures CANSIM '!K$53)*1000</f>
        <v>0.83877214580720227</v>
      </c>
      <c r="L46" s="3">
        <f>('Government Expenditures CANSIM '!L51/'Government Expenditures CANSIM '!L$53)*1000</f>
        <v>2.521717489870356</v>
      </c>
      <c r="M46" s="3">
        <f>('Government Expenditures CANSIM '!M51/'Government Expenditures CANSIM '!M$53)*1000</f>
        <v>3.2002068187515667</v>
      </c>
      <c r="N46" s="3">
        <f>('Government Expenditures CANSIM '!N51/'Government Expenditures CANSIM '!N$53)*1000</f>
        <v>4.9444559035860562</v>
      </c>
      <c r="O46" s="3">
        <f>('Government Expenditures CANSIM '!O51/'Government Expenditures CANSIM '!O$53)*1000</f>
        <v>5.3422625156133634</v>
      </c>
      <c r="P46" s="3">
        <f>('Government Expenditures CANSIM '!P51/'Government Expenditures CANSIM '!P$53)*1000</f>
        <v>13.31395585107721</v>
      </c>
      <c r="Q46" s="3">
        <f>('Government Expenditures CANSIM '!Q51/'Government Expenditures CANSIM '!Q$53)*1000</f>
        <v>8.2855414750741474</v>
      </c>
      <c r="R46" s="3">
        <f>('Government Expenditures CANSIM '!R51/'Government Expenditures CANSIM '!R$53)*1000</f>
        <v>10.01597908192911</v>
      </c>
      <c r="S46" s="3">
        <f>('Government Expenditures CANSIM '!S51/'Government Expenditures CANSIM '!S$53)*1000</f>
        <v>9.6694286707613859</v>
      </c>
      <c r="T46" s="3">
        <f>('Government Expenditures CANSIM '!T51/'Government Expenditures CANSIM '!T$53)*1000</f>
        <v>5.780933798515961</v>
      </c>
      <c r="U46" s="3">
        <f>('Government Expenditures CANSIM '!U51/'Government Expenditures CANSIM '!U$53)*1000</f>
        <v>4.9451387325631213</v>
      </c>
      <c r="V46" s="3">
        <f>('Government Expenditures CANSIM '!V51/'Government Expenditures CANSIM '!V$53)*1000</f>
        <v>11.639723529538951</v>
      </c>
      <c r="W46" s="3">
        <f>('Government Expenditures CANSIM '!W51/'Government Expenditures CANSIM '!W$53)*1000</f>
        <v>10.636852978390319</v>
      </c>
      <c r="X46" s="3">
        <f>('Government Expenditures CANSIM '!X51/'Government Expenditures CANSIM '!X$53)*1000</f>
        <v>1.3394233014864827</v>
      </c>
      <c r="Y46" s="3">
        <f>('Government Expenditures CANSIM '!Y51/'Government Expenditures CANSIM '!Y$53)*1000</f>
        <v>2.8765601321323366</v>
      </c>
      <c r="Z46" s="3">
        <f>('Government Expenditures CANSIM '!Z51/'Government Expenditures CANSIM '!Z$53)*1000</f>
        <v>2.7358235084644202</v>
      </c>
      <c r="AA46" s="3">
        <f>('Government Expenditures CANSIM '!AA51/'Government Expenditures CANSIM '!AA$53)*1000</f>
        <v>3.425804099023118</v>
      </c>
      <c r="AB46" s="3">
        <f>('Government Expenditures CANSIM '!AB51/'Government Expenditures CANSIM '!AB$53)*1000</f>
        <v>4.0091325665827195</v>
      </c>
      <c r="AC46" s="3">
        <f>('Government Expenditures CANSIM '!AC51/'Government Expenditures CANSIM '!AC$53)*1000</f>
        <v>3.8337552102421526</v>
      </c>
      <c r="AD46" s="3">
        <f>('Government Expenditures CANSIM '!AD51/'Government Expenditures CANSIM '!AD$53)*1000</f>
        <v>5.0404601111906953</v>
      </c>
      <c r="AE46" s="3">
        <f>('Government Expenditures CANSIM '!AE51/'Government Expenditures CANSIM '!AE$53)*1000</f>
        <v>4.4766699446654243</v>
      </c>
      <c r="AF46" s="3">
        <f>('Government Expenditures CANSIM '!AF51/'Government Expenditures CANSIM '!AF$53)*1000</f>
        <v>6.0059859704651206</v>
      </c>
      <c r="AG46" s="3">
        <f>('Government Expenditures CANSIM '!AG51/'Government Expenditures CANSIM '!AG$53)*1000</f>
        <v>5.4220467156914509</v>
      </c>
      <c r="AH46" s="3">
        <f>('Government Expenditures CANSIM '!AH51/'Government Expenditures CANSIM '!AH$53)*1000</f>
        <v>5.6610530014578453</v>
      </c>
      <c r="AI46" s="3">
        <f>('Government Expenditures CANSIM '!AI51/'Government Expenditures CANSIM '!AI$53)*1000</f>
        <v>6.550555180680222</v>
      </c>
      <c r="AJ46" s="3">
        <f>('Government Expenditures CANSIM '!AJ51/'Government Expenditures CANSIM '!AJ$53)*1000</f>
        <v>9.150101020649986</v>
      </c>
      <c r="AK46" s="3">
        <f>('Government Expenditures CANSIM '!AK51/'Government Expenditures CANSIM '!AK$53)*1000</f>
        <v>10.701961181722661</v>
      </c>
      <c r="AL46" s="3">
        <f>('Government Expenditures CANSIM '!AL51/'Government Expenditures CANSIM '!AL$53)*1000</f>
        <v>11.466181157727219</v>
      </c>
      <c r="AM46" s="3">
        <f>('Government Expenditures CANSIM '!AM51/'Government Expenditures CANSIM '!AM$53)*1000</f>
        <v>11.100922422796359</v>
      </c>
      <c r="AN46" s="3">
        <f>('Government Expenditures CANSIM '!AN51/'Government Expenditures CANSIM '!AN$53)*1000</f>
        <v>11.647600018782622</v>
      </c>
      <c r="AO46" s="3">
        <f>('Government Expenditures CANSIM '!AO51/'Government Expenditures CANSIM '!AO$53)*1000</f>
        <v>13.567801533707042</v>
      </c>
      <c r="AP46" s="3">
        <f>('Government Expenditures CANSIM '!AP51/'Government Expenditures CANSIM '!AP$53)*1000</f>
        <v>13.600044508480268</v>
      </c>
      <c r="AQ46" s="3">
        <f>('Government Expenditures CANSIM '!AQ51/'Government Expenditures CANSIM '!AQ$53)*1000</f>
        <v>20.062550528394141</v>
      </c>
      <c r="AR46" s="3">
        <f>('Government Expenditures CANSIM '!AR51/'Government Expenditures CANSIM '!AR$53)*1000</f>
        <v>26.735402313007029</v>
      </c>
      <c r="AS46" s="3">
        <f>('Government Expenditures CANSIM '!AS51/'Government Expenditures CANSIM '!AS$53)*1000</f>
        <v>1.7224934930791156</v>
      </c>
      <c r="AT46" s="3">
        <f>('Government Expenditures CANSIM '!AT51/'Government Expenditures CANSIM '!AT$53)*1000</f>
        <v>1.946911496268265</v>
      </c>
      <c r="AU46" s="3">
        <f>('Government Expenditures CANSIM '!AU51/'Government Expenditures CANSIM '!AU$53)*1000</f>
        <v>1.7912525861698092</v>
      </c>
      <c r="AV46" s="3">
        <f>('Government Expenditures CANSIM '!AV51/'Government Expenditures CANSIM '!AV$53)*1000</f>
        <v>1.8848704749800937</v>
      </c>
      <c r="AW46" s="3">
        <f>('Government Expenditures CANSIM '!AW51/'Government Expenditures CANSIM '!AW$53)*1000</f>
        <v>1.6100518879801227</v>
      </c>
      <c r="AX46" s="3">
        <f>('Government Expenditures CANSIM '!AX51/'Government Expenditures CANSIM '!AX$53)*1000</f>
        <v>2.5569750278319314</v>
      </c>
      <c r="AY46" s="3">
        <f>('Government Expenditures CANSIM '!AY51/'Government Expenditures CANSIM '!AY$53)*1000</f>
        <v>2.781661819254682</v>
      </c>
      <c r="AZ46" s="3">
        <f>('Government Expenditures CANSIM '!AZ51/'Government Expenditures CANSIM '!AZ$53)*1000</f>
        <v>7.7879263936967815</v>
      </c>
      <c r="BA46" s="3">
        <f>('Government Expenditures CANSIM '!BA51/'Government Expenditures CANSIM '!BA$53)*1000</f>
        <v>6.6175831331750246</v>
      </c>
      <c r="BB46" s="3">
        <f>('Government Expenditures CANSIM '!BB51/'Government Expenditures CANSIM '!BB$53)*1000</f>
        <v>10.206541148672962</v>
      </c>
      <c r="BC46" s="3">
        <f>('Government Expenditures CANSIM '!BC51/'Government Expenditures CANSIM '!BC$53)*1000</f>
        <v>9.4663397439255395</v>
      </c>
      <c r="BD46" s="3">
        <f>('Government Expenditures CANSIM '!BD51/'Government Expenditures CANSIM '!BD$53)*1000</f>
        <v>9.7423096874104118</v>
      </c>
      <c r="BE46" s="3">
        <f>('Government Expenditures CANSIM '!BE51/'Government Expenditures CANSIM '!BE$53)*1000</f>
        <v>9.8774811629897101</v>
      </c>
      <c r="BF46" s="3">
        <f>('Government Expenditures CANSIM '!BF51/'Government Expenditures CANSIM '!BF$53)*1000</f>
        <v>9.1232843161591184</v>
      </c>
      <c r="BG46" s="3">
        <f>('Government Expenditures CANSIM '!BG51/'Government Expenditures CANSIM '!BG$53)*1000</f>
        <v>4.7220655448791931</v>
      </c>
      <c r="BH46" s="3">
        <f>('Government Expenditures CANSIM '!BH51/'Government Expenditures CANSIM '!BH$53)*1000</f>
        <v>5.2282050330748646</v>
      </c>
      <c r="BI46" s="3">
        <f>('Government Expenditures CANSIM '!BI51/'Government Expenditures CANSIM '!BI$53)*1000</f>
        <v>5.4313034725717166</v>
      </c>
      <c r="BJ46" s="3">
        <f>('Government Expenditures CANSIM '!BJ51/'Government Expenditures CANSIM '!BJ$53)*1000</f>
        <v>5.5990341766819771</v>
      </c>
      <c r="BK46" s="3">
        <f>('Government Expenditures CANSIM '!BK51/'Government Expenditures CANSIM '!BK$53)*1000</f>
        <v>13.389070399147379</v>
      </c>
      <c r="BL46" s="3">
        <f>('Government Expenditures CANSIM '!BL51/'Government Expenditures CANSIM '!BL$53)*1000</f>
        <v>10.4147418331361</v>
      </c>
      <c r="BM46" s="3">
        <f>('Government Expenditures CANSIM '!BM51/'Government Expenditures CANSIM '!BM$53)*1000</f>
        <v>9.5697894994197057</v>
      </c>
      <c r="BN46" s="3">
        <f>('Government Expenditures CANSIM '!BN51/'Government Expenditures CANSIM '!BN$53)*1000</f>
        <v>4.8531839594855901</v>
      </c>
      <c r="BO46" s="3">
        <f>('Government Expenditures CANSIM '!BO51/'Government Expenditures CANSIM '!BO$53)*1000</f>
        <v>8.6643644856465691</v>
      </c>
      <c r="BP46" s="3">
        <f>('Government Expenditures CANSIM '!BP51/'Government Expenditures CANSIM '!BP$53)*1000</f>
        <v>9.366698697801894</v>
      </c>
      <c r="BQ46" s="3">
        <f>('Government Expenditures CANSIM '!BQ51/'Government Expenditures CANSIM '!BQ$53)*1000</f>
        <v>1.7396214569680433</v>
      </c>
      <c r="BR46" s="3">
        <f>('Government Expenditures CANSIM '!BR51/'Government Expenditures CANSIM '!BR$53)*1000</f>
        <v>5.46704506100627</v>
      </c>
      <c r="BS46" s="3">
        <f>('Government Expenditures CANSIM '!BS51/'Government Expenditures CANSIM '!BS$53)*1000</f>
        <v>6.009973703062637</v>
      </c>
      <c r="BT46" s="3">
        <f>('Government Expenditures CANSIM '!BT51/'Government Expenditures CANSIM '!BT$53)*1000</f>
        <v>5.5898402716393276</v>
      </c>
      <c r="BU46" s="3">
        <f>('Government Expenditures CANSIM '!BU51/'Government Expenditures CANSIM '!BU$53)*1000</f>
        <v>4.6866491355762978</v>
      </c>
      <c r="BV46" s="3">
        <f>('Government Expenditures CANSIM '!BV51/'Government Expenditures CANSIM '!BV$53)*1000</f>
        <v>10.825018751574662</v>
      </c>
      <c r="BW46" s="3">
        <f>('Government Expenditures CANSIM '!BW51/'Government Expenditures CANSIM '!BW$53)*1000</f>
        <v>7.0344527797730345</v>
      </c>
      <c r="BX46" s="3">
        <f>('Government Expenditures CANSIM '!BX51/'Government Expenditures CANSIM '!BX$53)*1000</f>
        <v>5.2409428652122187</v>
      </c>
      <c r="BY46" s="3">
        <f>('Government Expenditures CANSIM '!BY51/'Government Expenditures CANSIM '!BY$53)*1000</f>
        <v>7.4213746776963054</v>
      </c>
      <c r="BZ46" s="3">
        <f>('Government Expenditures CANSIM '!BZ51/'Government Expenditures CANSIM '!BZ$53)*1000</f>
        <v>4.2185749732832782</v>
      </c>
      <c r="CA46" s="3">
        <f>('Government Expenditures CANSIM '!CA51/'Government Expenditures CANSIM '!CA$53)*1000</f>
        <v>2.3566457000625323</v>
      </c>
      <c r="CB46" s="3">
        <f>('Government Expenditures CANSIM '!CB51/'Government Expenditures CANSIM '!CB$53)*1000</f>
        <v>68.22662486668176</v>
      </c>
      <c r="CC46" s="3">
        <f>('Government Expenditures CANSIM '!CC51/'Government Expenditures CANSIM '!CC$53)*1000</f>
        <v>73.374662215863935</v>
      </c>
      <c r="CD46" s="3">
        <f>('Government Expenditures CANSIM '!CD51/'Government Expenditures CANSIM '!CD$53)*1000</f>
        <v>80.621904582784779</v>
      </c>
      <c r="CE46" s="3">
        <f>('Government Expenditures CANSIM '!CE51/'Government Expenditures CANSIM '!CE$53)*1000</f>
        <v>79.573624194348042</v>
      </c>
      <c r="CF46" s="3">
        <f>('Government Expenditures CANSIM '!CF51/'Government Expenditures CANSIM '!CF$53)*1000</f>
        <v>85.212262701972108</v>
      </c>
      <c r="CG46" s="3">
        <f>('Government Expenditures CANSIM '!CG51/'Government Expenditures CANSIM '!CG$53)*1000</f>
        <v>99.658434845691147</v>
      </c>
      <c r="CH46" s="3">
        <f>('Government Expenditures CANSIM '!CH51/'Government Expenditures CANSIM '!CH$53)*1000</f>
        <v>141.97622365183364</v>
      </c>
      <c r="CI46" s="3">
        <f>('Government Expenditures CANSIM '!CI51/'Government Expenditures CANSIM '!CI$53)*1000</f>
        <v>13.122065727699532</v>
      </c>
      <c r="CJ46" s="3">
        <f>('Government Expenditures CANSIM '!CJ51/'Government Expenditures CANSIM '!CJ$53)*1000</f>
        <v>15.702212164596128</v>
      </c>
      <c r="CK46" s="3">
        <f>('Government Expenditures CANSIM '!CK51/'Government Expenditures CANSIM '!CK$53)*1000</f>
        <v>17.580645161290324</v>
      </c>
      <c r="CL46" s="3">
        <f>('Government Expenditures CANSIM '!CL51/'Government Expenditures CANSIM '!CL$53)*1000</f>
        <v>21.885638852219827</v>
      </c>
      <c r="CM46" s="3">
        <f>('Government Expenditures CANSIM '!CM51/'Government Expenditures CANSIM '!CM$53)*1000</f>
        <v>22.664391773494419</v>
      </c>
      <c r="CN46" s="3">
        <f>('Government Expenditures CANSIM '!CN51/'Government Expenditures CANSIM '!CN$53)*1000</f>
        <v>22.370848708487085</v>
      </c>
      <c r="CO46" s="3">
        <f>('Government Expenditures CANSIM '!CO51/'Government Expenditures CANSIM '!CO$53)*1000</f>
        <v>26.34627861711002</v>
      </c>
      <c r="CP46" s="3" t="s">
        <v>53</v>
      </c>
      <c r="CQ46" s="3" t="s">
        <v>53</v>
      </c>
      <c r="CR46" s="3">
        <f>('Government Expenditures CANSIM '!CR51/'Government Expenditures CANSIM '!CR$53)*1000</f>
        <v>0</v>
      </c>
      <c r="CS46" s="3">
        <f>('Government Expenditures CANSIM '!CS51/'Government Expenditures CANSIM '!CS$53)*1000</f>
        <v>51.536689059812417</v>
      </c>
      <c r="CT46" s="3">
        <f>('Government Expenditures CANSIM '!CT51/'Government Expenditures CANSIM '!CT$53)*1000</f>
        <v>73.228221054308008</v>
      </c>
      <c r="CU46" s="3">
        <f>('Government Expenditures CANSIM '!CU51/'Government Expenditures CANSIM '!CU$53)*1000</f>
        <v>84.472595008152524</v>
      </c>
      <c r="CV46" s="3">
        <f>('Government Expenditures CANSIM '!CV51/'Government Expenditures CANSIM '!CV$53)*1000</f>
        <v>138.47900113507379</v>
      </c>
      <c r="CW46" t="s">
        <v>53</v>
      </c>
      <c r="CX46" t="s">
        <v>53</v>
      </c>
      <c r="CY46" t="s">
        <v>53</v>
      </c>
      <c r="CZ46" t="s">
        <v>53</v>
      </c>
      <c r="DA46" t="s">
        <v>53</v>
      </c>
      <c r="DB46" t="s">
        <v>53</v>
      </c>
      <c r="DC46" t="s">
        <v>53</v>
      </c>
    </row>
    <row r="48" spans="2:107" x14ac:dyDescent="0.25">
      <c r="B48" t="s">
        <v>77</v>
      </c>
      <c r="C48">
        <v>81.2</v>
      </c>
      <c r="D48">
        <v>83.9</v>
      </c>
      <c r="E48">
        <v>86.5</v>
      </c>
      <c r="F48">
        <v>88.7</v>
      </c>
      <c r="G48">
        <v>91.6</v>
      </c>
      <c r="H48">
        <v>95.3</v>
      </c>
      <c r="I48">
        <v>93.1</v>
      </c>
      <c r="J48">
        <v>62.4</v>
      </c>
      <c r="K48">
        <v>67.099999999999994</v>
      </c>
      <c r="L48">
        <v>73.8</v>
      </c>
      <c r="M48">
        <v>78.400000000000006</v>
      </c>
      <c r="N48">
        <v>83.3</v>
      </c>
      <c r="O48">
        <v>91.8</v>
      </c>
      <c r="P48">
        <v>80.8</v>
      </c>
      <c r="Q48">
        <v>79.5</v>
      </c>
      <c r="R48">
        <v>81.599999999999994</v>
      </c>
      <c r="S48">
        <v>83.4</v>
      </c>
      <c r="T48">
        <v>84.3</v>
      </c>
      <c r="U48">
        <v>88.7</v>
      </c>
      <c r="V48">
        <v>90.1</v>
      </c>
      <c r="W48">
        <v>93.1</v>
      </c>
      <c r="X48">
        <v>85.8</v>
      </c>
      <c r="Y48">
        <v>88.3</v>
      </c>
      <c r="Z48">
        <v>90.8</v>
      </c>
      <c r="AA48">
        <v>91.8</v>
      </c>
      <c r="AB48">
        <v>94</v>
      </c>
      <c r="AC48">
        <v>96.1</v>
      </c>
      <c r="AD48">
        <v>94.5</v>
      </c>
      <c r="AE48">
        <v>78</v>
      </c>
      <c r="AF48">
        <v>80.400000000000006</v>
      </c>
      <c r="AG48">
        <v>83.5</v>
      </c>
      <c r="AH48">
        <v>85.5</v>
      </c>
      <c r="AI48">
        <v>89.6</v>
      </c>
      <c r="AJ48">
        <v>90.5</v>
      </c>
      <c r="AK48">
        <v>92</v>
      </c>
      <c r="AL48">
        <v>83.9</v>
      </c>
      <c r="AM48">
        <v>85.9</v>
      </c>
      <c r="AN48">
        <v>87.2</v>
      </c>
      <c r="AO48">
        <v>89.3</v>
      </c>
      <c r="AP48">
        <v>91.8</v>
      </c>
      <c r="AQ48">
        <v>92.5</v>
      </c>
      <c r="AR48">
        <v>93.3</v>
      </c>
      <c r="AS48">
        <v>84.5</v>
      </c>
      <c r="AT48">
        <v>86.1</v>
      </c>
      <c r="AU48">
        <v>87</v>
      </c>
      <c r="AV48">
        <v>88.7</v>
      </c>
      <c r="AW48">
        <v>91.6</v>
      </c>
      <c r="AX48">
        <v>92.6</v>
      </c>
      <c r="AY48">
        <v>93.9</v>
      </c>
      <c r="AZ48">
        <v>80.8</v>
      </c>
      <c r="BA48">
        <v>83.9</v>
      </c>
      <c r="BB48">
        <v>85.7</v>
      </c>
      <c r="BC48">
        <v>89.5</v>
      </c>
      <c r="BD48">
        <v>93</v>
      </c>
      <c r="BE48">
        <v>94.1</v>
      </c>
      <c r="BF48">
        <v>91.8</v>
      </c>
      <c r="BG48">
        <v>59.1</v>
      </c>
      <c r="BH48">
        <v>62.4</v>
      </c>
      <c r="BI48">
        <v>65.7</v>
      </c>
      <c r="BJ48">
        <v>68.599999999999994</v>
      </c>
      <c r="BK48">
        <v>75</v>
      </c>
      <c r="BL48">
        <v>92</v>
      </c>
      <c r="BM48">
        <v>86.4</v>
      </c>
      <c r="BN48">
        <v>74</v>
      </c>
      <c r="BO48">
        <v>78.400000000000006</v>
      </c>
      <c r="BP48">
        <v>87</v>
      </c>
      <c r="BQ48">
        <v>89.2</v>
      </c>
      <c r="BR48">
        <v>93.1</v>
      </c>
      <c r="BS48">
        <v>103.9</v>
      </c>
      <c r="BT48">
        <v>91.3</v>
      </c>
      <c r="BU48">
        <v>85.3</v>
      </c>
      <c r="BV48">
        <v>88.9</v>
      </c>
      <c r="BW48">
        <v>91.1</v>
      </c>
      <c r="BX48">
        <v>93.8</v>
      </c>
      <c r="BY48">
        <v>95.7</v>
      </c>
      <c r="BZ48">
        <v>97.9</v>
      </c>
      <c r="CA48">
        <v>96.3</v>
      </c>
      <c r="CB48">
        <v>83.7</v>
      </c>
      <c r="CC48">
        <v>85.8</v>
      </c>
      <c r="CD48">
        <v>90.2</v>
      </c>
      <c r="CE48">
        <v>93.2</v>
      </c>
      <c r="CF48">
        <v>94.6</v>
      </c>
      <c r="CG48">
        <v>96.7</v>
      </c>
      <c r="CH48">
        <v>94.9</v>
      </c>
      <c r="CI48">
        <v>74</v>
      </c>
      <c r="CJ48">
        <v>83.6</v>
      </c>
      <c r="CK48">
        <v>83.2</v>
      </c>
      <c r="CL48">
        <v>83</v>
      </c>
      <c r="CM48">
        <v>79.900000000000006</v>
      </c>
      <c r="CN48">
        <v>94.9</v>
      </c>
      <c r="CO48">
        <v>84.9</v>
      </c>
      <c r="CP48">
        <v>72.2</v>
      </c>
      <c r="CQ48">
        <v>75.3</v>
      </c>
      <c r="CR48">
        <v>78.5</v>
      </c>
      <c r="CS48">
        <v>83</v>
      </c>
      <c r="CT48">
        <v>81.400000000000006</v>
      </c>
      <c r="CU48">
        <v>84.7</v>
      </c>
      <c r="CV48">
        <v>89.4</v>
      </c>
    </row>
    <row r="49" spans="1:107" x14ac:dyDescent="0.25">
      <c r="B49" t="s">
        <v>79</v>
      </c>
      <c r="C49">
        <f>C48/100</f>
        <v>0.81200000000000006</v>
      </c>
      <c r="D49">
        <f t="shared" ref="D49:BO49" si="0">D48/100</f>
        <v>0.83900000000000008</v>
      </c>
      <c r="E49">
        <f t="shared" si="0"/>
        <v>0.86499999999999999</v>
      </c>
      <c r="F49">
        <f t="shared" si="0"/>
        <v>0.88700000000000001</v>
      </c>
      <c r="G49">
        <f t="shared" si="0"/>
        <v>0.91599999999999993</v>
      </c>
      <c r="H49">
        <f t="shared" si="0"/>
        <v>0.95299999999999996</v>
      </c>
      <c r="I49">
        <f t="shared" si="0"/>
        <v>0.93099999999999994</v>
      </c>
      <c r="J49">
        <f t="shared" si="0"/>
        <v>0.624</v>
      </c>
      <c r="K49">
        <f t="shared" si="0"/>
        <v>0.67099999999999993</v>
      </c>
      <c r="L49">
        <f t="shared" si="0"/>
        <v>0.73799999999999999</v>
      </c>
      <c r="M49">
        <f t="shared" si="0"/>
        <v>0.78400000000000003</v>
      </c>
      <c r="N49">
        <f t="shared" si="0"/>
        <v>0.83299999999999996</v>
      </c>
      <c r="O49">
        <f t="shared" si="0"/>
        <v>0.91799999999999993</v>
      </c>
      <c r="P49">
        <f t="shared" si="0"/>
        <v>0.80799999999999994</v>
      </c>
      <c r="Q49">
        <f t="shared" si="0"/>
        <v>0.79500000000000004</v>
      </c>
      <c r="R49">
        <f t="shared" si="0"/>
        <v>0.81599999999999995</v>
      </c>
      <c r="S49">
        <f t="shared" si="0"/>
        <v>0.83400000000000007</v>
      </c>
      <c r="T49">
        <f t="shared" si="0"/>
        <v>0.84299999999999997</v>
      </c>
      <c r="U49">
        <f t="shared" si="0"/>
        <v>0.88700000000000001</v>
      </c>
      <c r="V49">
        <f t="shared" si="0"/>
        <v>0.90099999999999991</v>
      </c>
      <c r="W49">
        <f t="shared" si="0"/>
        <v>0.93099999999999994</v>
      </c>
      <c r="X49">
        <f t="shared" si="0"/>
        <v>0.85799999999999998</v>
      </c>
      <c r="Y49">
        <f t="shared" si="0"/>
        <v>0.88300000000000001</v>
      </c>
      <c r="Z49">
        <f t="shared" si="0"/>
        <v>0.90799999999999992</v>
      </c>
      <c r="AA49">
        <f t="shared" si="0"/>
        <v>0.91799999999999993</v>
      </c>
      <c r="AB49">
        <f t="shared" si="0"/>
        <v>0.94</v>
      </c>
      <c r="AC49">
        <f t="shared" si="0"/>
        <v>0.96099999999999997</v>
      </c>
      <c r="AD49">
        <f t="shared" si="0"/>
        <v>0.94499999999999995</v>
      </c>
      <c r="AE49">
        <f t="shared" si="0"/>
        <v>0.78</v>
      </c>
      <c r="AF49">
        <f t="shared" si="0"/>
        <v>0.80400000000000005</v>
      </c>
      <c r="AG49">
        <f t="shared" si="0"/>
        <v>0.83499999999999996</v>
      </c>
      <c r="AH49">
        <f t="shared" si="0"/>
        <v>0.85499999999999998</v>
      </c>
      <c r="AI49">
        <f t="shared" si="0"/>
        <v>0.89599999999999991</v>
      </c>
      <c r="AJ49">
        <f t="shared" si="0"/>
        <v>0.90500000000000003</v>
      </c>
      <c r="AK49">
        <f t="shared" si="0"/>
        <v>0.92</v>
      </c>
      <c r="AL49">
        <f t="shared" si="0"/>
        <v>0.83900000000000008</v>
      </c>
      <c r="AM49">
        <f t="shared" si="0"/>
        <v>0.8590000000000001</v>
      </c>
      <c r="AN49">
        <f t="shared" si="0"/>
        <v>0.872</v>
      </c>
      <c r="AO49">
        <f t="shared" si="0"/>
        <v>0.89300000000000002</v>
      </c>
      <c r="AP49">
        <f t="shared" si="0"/>
        <v>0.91799999999999993</v>
      </c>
      <c r="AQ49">
        <f t="shared" si="0"/>
        <v>0.92500000000000004</v>
      </c>
      <c r="AR49">
        <f t="shared" si="0"/>
        <v>0.93299999999999994</v>
      </c>
      <c r="AS49">
        <f t="shared" si="0"/>
        <v>0.84499999999999997</v>
      </c>
      <c r="AT49">
        <f t="shared" si="0"/>
        <v>0.86099999999999999</v>
      </c>
      <c r="AU49">
        <f t="shared" si="0"/>
        <v>0.87</v>
      </c>
      <c r="AV49">
        <f t="shared" si="0"/>
        <v>0.88700000000000001</v>
      </c>
      <c r="AW49">
        <f t="shared" si="0"/>
        <v>0.91599999999999993</v>
      </c>
      <c r="AX49">
        <f t="shared" si="0"/>
        <v>0.92599999999999993</v>
      </c>
      <c r="AY49">
        <f t="shared" si="0"/>
        <v>0.93900000000000006</v>
      </c>
      <c r="AZ49">
        <f t="shared" si="0"/>
        <v>0.80799999999999994</v>
      </c>
      <c r="BA49">
        <f t="shared" si="0"/>
        <v>0.83900000000000008</v>
      </c>
      <c r="BB49">
        <f t="shared" si="0"/>
        <v>0.85699999999999998</v>
      </c>
      <c r="BC49">
        <f t="shared" si="0"/>
        <v>0.89500000000000002</v>
      </c>
      <c r="BD49">
        <f t="shared" si="0"/>
        <v>0.93</v>
      </c>
      <c r="BE49">
        <f t="shared" si="0"/>
        <v>0.94099999999999995</v>
      </c>
      <c r="BF49">
        <f t="shared" si="0"/>
        <v>0.91799999999999993</v>
      </c>
      <c r="BG49">
        <f t="shared" si="0"/>
        <v>0.59099999999999997</v>
      </c>
      <c r="BH49">
        <f t="shared" si="0"/>
        <v>0.624</v>
      </c>
      <c r="BI49">
        <f t="shared" si="0"/>
        <v>0.65700000000000003</v>
      </c>
      <c r="BJ49">
        <f t="shared" si="0"/>
        <v>0.68599999999999994</v>
      </c>
      <c r="BK49">
        <f t="shared" si="0"/>
        <v>0.75</v>
      </c>
      <c r="BL49">
        <f t="shared" si="0"/>
        <v>0.92</v>
      </c>
      <c r="BM49">
        <f t="shared" si="0"/>
        <v>0.8640000000000001</v>
      </c>
      <c r="BN49">
        <f t="shared" si="0"/>
        <v>0.74</v>
      </c>
      <c r="BO49">
        <f t="shared" si="0"/>
        <v>0.78400000000000003</v>
      </c>
      <c r="BP49">
        <f t="shared" ref="BP49:CV49" si="1">BP48/100</f>
        <v>0.87</v>
      </c>
      <c r="BQ49">
        <f t="shared" si="1"/>
        <v>0.89200000000000002</v>
      </c>
      <c r="BR49">
        <f t="shared" si="1"/>
        <v>0.93099999999999994</v>
      </c>
      <c r="BS49">
        <f t="shared" si="1"/>
        <v>1.0390000000000001</v>
      </c>
      <c r="BT49">
        <f t="shared" si="1"/>
        <v>0.91299999999999992</v>
      </c>
      <c r="BU49">
        <f t="shared" si="1"/>
        <v>0.85299999999999998</v>
      </c>
      <c r="BV49">
        <f t="shared" si="1"/>
        <v>0.88900000000000001</v>
      </c>
      <c r="BW49">
        <f t="shared" si="1"/>
        <v>0.91099999999999992</v>
      </c>
      <c r="BX49">
        <f t="shared" si="1"/>
        <v>0.93799999999999994</v>
      </c>
      <c r="BY49">
        <f t="shared" si="1"/>
        <v>0.95700000000000007</v>
      </c>
      <c r="BZ49">
        <f t="shared" si="1"/>
        <v>0.97900000000000009</v>
      </c>
      <c r="CA49">
        <f t="shared" si="1"/>
        <v>0.96299999999999997</v>
      </c>
      <c r="CB49">
        <f t="shared" si="1"/>
        <v>0.83700000000000008</v>
      </c>
      <c r="CC49">
        <f t="shared" si="1"/>
        <v>0.85799999999999998</v>
      </c>
      <c r="CD49">
        <f t="shared" si="1"/>
        <v>0.90200000000000002</v>
      </c>
      <c r="CE49">
        <f t="shared" si="1"/>
        <v>0.93200000000000005</v>
      </c>
      <c r="CF49">
        <f t="shared" si="1"/>
        <v>0.94599999999999995</v>
      </c>
      <c r="CG49">
        <f t="shared" si="1"/>
        <v>0.96700000000000008</v>
      </c>
      <c r="CH49">
        <f t="shared" si="1"/>
        <v>0.94900000000000007</v>
      </c>
      <c r="CI49">
        <f t="shared" si="1"/>
        <v>0.74</v>
      </c>
      <c r="CJ49">
        <f t="shared" si="1"/>
        <v>0.83599999999999997</v>
      </c>
      <c r="CK49">
        <f t="shared" si="1"/>
        <v>0.83200000000000007</v>
      </c>
      <c r="CL49">
        <f t="shared" si="1"/>
        <v>0.83</v>
      </c>
      <c r="CM49">
        <f t="shared" si="1"/>
        <v>0.79900000000000004</v>
      </c>
      <c r="CN49">
        <f t="shared" si="1"/>
        <v>0.94900000000000007</v>
      </c>
      <c r="CO49">
        <f t="shared" si="1"/>
        <v>0.84900000000000009</v>
      </c>
      <c r="CP49">
        <f t="shared" si="1"/>
        <v>0.72199999999999998</v>
      </c>
      <c r="CQ49">
        <f t="shared" si="1"/>
        <v>0.753</v>
      </c>
      <c r="CR49">
        <f t="shared" si="1"/>
        <v>0.78500000000000003</v>
      </c>
      <c r="CS49">
        <f t="shared" si="1"/>
        <v>0.83</v>
      </c>
      <c r="CT49">
        <f t="shared" si="1"/>
        <v>0.81400000000000006</v>
      </c>
      <c r="CU49">
        <f t="shared" si="1"/>
        <v>0.84699999999999998</v>
      </c>
      <c r="CV49">
        <f t="shared" si="1"/>
        <v>0.89400000000000002</v>
      </c>
    </row>
    <row r="50" spans="1:107" x14ac:dyDescent="0.25">
      <c r="B50" t="s">
        <v>78</v>
      </c>
    </row>
    <row r="51" spans="1:107" x14ac:dyDescent="0.25">
      <c r="C51" t="s">
        <v>4</v>
      </c>
      <c r="J51" t="s">
        <v>5</v>
      </c>
      <c r="Q51" t="s">
        <v>6</v>
      </c>
      <c r="X51" t="s">
        <v>7</v>
      </c>
      <c r="AE51" t="s">
        <v>8</v>
      </c>
      <c r="AL51" t="s">
        <v>9</v>
      </c>
      <c r="AS51" t="s">
        <v>10</v>
      </c>
      <c r="AZ51" t="s">
        <v>11</v>
      </c>
      <c r="BG51" t="s">
        <v>12</v>
      </c>
      <c r="BN51" t="s">
        <v>13</v>
      </c>
      <c r="BU51" t="s">
        <v>14</v>
      </c>
      <c r="CB51" t="s">
        <v>15</v>
      </c>
      <c r="CI51" t="s">
        <v>16</v>
      </c>
      <c r="CP51" t="s">
        <v>17</v>
      </c>
      <c r="CW51" t="s">
        <v>18</v>
      </c>
    </row>
    <row r="52" spans="1:107" x14ac:dyDescent="0.25">
      <c r="C52" t="s">
        <v>19</v>
      </c>
      <c r="J52" t="s">
        <v>19</v>
      </c>
      <c r="Q52" t="s">
        <v>19</v>
      </c>
      <c r="X52" t="s">
        <v>19</v>
      </c>
      <c r="AE52" t="s">
        <v>19</v>
      </c>
      <c r="AL52" t="s">
        <v>19</v>
      </c>
      <c r="AS52" t="s">
        <v>19</v>
      </c>
      <c r="AZ52" t="s">
        <v>19</v>
      </c>
      <c r="BG52" t="s">
        <v>19</v>
      </c>
      <c r="BN52" t="s">
        <v>19</v>
      </c>
      <c r="BU52" t="s">
        <v>19</v>
      </c>
      <c r="CB52" t="s">
        <v>19</v>
      </c>
      <c r="CI52" t="s">
        <v>19</v>
      </c>
      <c r="CP52" t="s">
        <v>19</v>
      </c>
      <c r="CW52" t="s">
        <v>19</v>
      </c>
    </row>
    <row r="53" spans="1:107" x14ac:dyDescent="0.25">
      <c r="A53" t="s">
        <v>20</v>
      </c>
      <c r="B53" t="s">
        <v>21</v>
      </c>
      <c r="C53" t="s">
        <v>22</v>
      </c>
      <c r="D53" t="s">
        <v>23</v>
      </c>
      <c r="E53" t="s">
        <v>24</v>
      </c>
      <c r="F53" t="s">
        <v>25</v>
      </c>
      <c r="G53" t="s">
        <v>26</v>
      </c>
      <c r="H53" t="s">
        <v>27</v>
      </c>
      <c r="I53" t="s">
        <v>28</v>
      </c>
      <c r="J53" t="s">
        <v>22</v>
      </c>
      <c r="K53" t="s">
        <v>23</v>
      </c>
      <c r="L53" t="s">
        <v>24</v>
      </c>
      <c r="M53" t="s">
        <v>25</v>
      </c>
      <c r="N53" t="s">
        <v>26</v>
      </c>
      <c r="O53" t="s">
        <v>27</v>
      </c>
      <c r="P53" t="s">
        <v>28</v>
      </c>
      <c r="Q53" t="s">
        <v>22</v>
      </c>
      <c r="R53" t="s">
        <v>23</v>
      </c>
      <c r="S53" t="s">
        <v>24</v>
      </c>
      <c r="T53" t="s">
        <v>25</v>
      </c>
      <c r="U53" t="s">
        <v>26</v>
      </c>
      <c r="V53" t="s">
        <v>27</v>
      </c>
      <c r="W53" t="s">
        <v>28</v>
      </c>
      <c r="X53" t="s">
        <v>22</v>
      </c>
      <c r="Y53" t="s">
        <v>23</v>
      </c>
      <c r="Z53" t="s">
        <v>24</v>
      </c>
      <c r="AA53" t="s">
        <v>25</v>
      </c>
      <c r="AB53" t="s">
        <v>26</v>
      </c>
      <c r="AC53" t="s">
        <v>27</v>
      </c>
      <c r="AD53" t="s">
        <v>28</v>
      </c>
      <c r="AE53" t="s">
        <v>22</v>
      </c>
      <c r="AF53" t="s">
        <v>23</v>
      </c>
      <c r="AG53" t="s">
        <v>24</v>
      </c>
      <c r="AH53" t="s">
        <v>25</v>
      </c>
      <c r="AI53" t="s">
        <v>26</v>
      </c>
      <c r="AJ53" t="s">
        <v>27</v>
      </c>
      <c r="AK53" t="s">
        <v>28</v>
      </c>
      <c r="AL53" t="s">
        <v>22</v>
      </c>
      <c r="AM53" t="s">
        <v>23</v>
      </c>
      <c r="AN53" t="s">
        <v>24</v>
      </c>
      <c r="AO53" t="s">
        <v>25</v>
      </c>
      <c r="AP53" t="s">
        <v>26</v>
      </c>
      <c r="AQ53" t="s">
        <v>27</v>
      </c>
      <c r="AR53" t="s">
        <v>28</v>
      </c>
      <c r="AS53" t="s">
        <v>22</v>
      </c>
      <c r="AT53" t="s">
        <v>23</v>
      </c>
      <c r="AU53" t="s">
        <v>24</v>
      </c>
      <c r="AV53" t="s">
        <v>25</v>
      </c>
      <c r="AW53" t="s">
        <v>26</v>
      </c>
      <c r="AX53" t="s">
        <v>27</v>
      </c>
      <c r="AY53" t="s">
        <v>28</v>
      </c>
      <c r="AZ53" t="s">
        <v>22</v>
      </c>
      <c r="BA53" t="s">
        <v>23</v>
      </c>
      <c r="BB53" t="s">
        <v>24</v>
      </c>
      <c r="BC53" t="s">
        <v>25</v>
      </c>
      <c r="BD53" t="s">
        <v>26</v>
      </c>
      <c r="BE53" t="s">
        <v>27</v>
      </c>
      <c r="BF53" t="s">
        <v>28</v>
      </c>
      <c r="BG53" t="s">
        <v>22</v>
      </c>
      <c r="BH53" t="s">
        <v>23</v>
      </c>
      <c r="BI53" t="s">
        <v>24</v>
      </c>
      <c r="BJ53" t="s">
        <v>25</v>
      </c>
      <c r="BK53" t="s">
        <v>26</v>
      </c>
      <c r="BL53" t="s">
        <v>27</v>
      </c>
      <c r="BM53" t="s">
        <v>28</v>
      </c>
      <c r="BN53" t="s">
        <v>22</v>
      </c>
      <c r="BO53" t="s">
        <v>23</v>
      </c>
      <c r="BP53" t="s">
        <v>24</v>
      </c>
      <c r="BQ53" t="s">
        <v>25</v>
      </c>
      <c r="BR53" t="s">
        <v>26</v>
      </c>
      <c r="BS53" t="s">
        <v>27</v>
      </c>
      <c r="BT53" t="s">
        <v>28</v>
      </c>
      <c r="BU53" t="s">
        <v>22</v>
      </c>
      <c r="BV53" t="s">
        <v>23</v>
      </c>
      <c r="BW53" t="s">
        <v>24</v>
      </c>
      <c r="BX53" t="s">
        <v>25</v>
      </c>
      <c r="BY53" t="s">
        <v>26</v>
      </c>
      <c r="BZ53" t="s">
        <v>27</v>
      </c>
      <c r="CA53" t="s">
        <v>28</v>
      </c>
      <c r="CB53" t="s">
        <v>22</v>
      </c>
      <c r="CC53" t="s">
        <v>23</v>
      </c>
      <c r="CD53" t="s">
        <v>24</v>
      </c>
      <c r="CE53" t="s">
        <v>25</v>
      </c>
      <c r="CF53" t="s">
        <v>26</v>
      </c>
      <c r="CG53" t="s">
        <v>27</v>
      </c>
      <c r="CH53" t="s">
        <v>28</v>
      </c>
      <c r="CI53" t="s">
        <v>22</v>
      </c>
      <c r="CJ53" t="s">
        <v>23</v>
      </c>
      <c r="CK53" t="s">
        <v>24</v>
      </c>
      <c r="CL53" t="s">
        <v>25</v>
      </c>
      <c r="CM53" t="s">
        <v>26</v>
      </c>
      <c r="CN53" t="s">
        <v>27</v>
      </c>
      <c r="CO53" t="s">
        <v>28</v>
      </c>
      <c r="CP53" t="s">
        <v>22</v>
      </c>
      <c r="CQ53" t="s">
        <v>23</v>
      </c>
      <c r="CR53" t="s">
        <v>24</v>
      </c>
      <c r="CS53" t="s">
        <v>25</v>
      </c>
      <c r="CT53" t="s">
        <v>26</v>
      </c>
      <c r="CU53" t="s">
        <v>27</v>
      </c>
      <c r="CV53" t="s">
        <v>28</v>
      </c>
      <c r="CW53" t="s">
        <v>22</v>
      </c>
      <c r="CX53" t="s">
        <v>23</v>
      </c>
      <c r="CY53" t="s">
        <v>24</v>
      </c>
      <c r="CZ53" t="s">
        <v>25</v>
      </c>
      <c r="DA53" t="s">
        <v>26</v>
      </c>
      <c r="DB53" t="s">
        <v>27</v>
      </c>
      <c r="DC53" t="s">
        <v>28</v>
      </c>
    </row>
    <row r="54" spans="1:107" x14ac:dyDescent="0.25">
      <c r="A54" t="s">
        <v>29</v>
      </c>
      <c r="C54" t="s">
        <v>30</v>
      </c>
    </row>
    <row r="55" spans="1:107" x14ac:dyDescent="0.25">
      <c r="B55" t="s">
        <v>31</v>
      </c>
      <c r="C55" s="3">
        <f>C5/C$49</f>
        <v>134.66657459482897</v>
      </c>
      <c r="D55" s="3">
        <f t="shared" ref="D55:BO55" si="2">D5/D$49</f>
        <v>134.10780276067135</v>
      </c>
      <c r="E55" s="3">
        <f t="shared" si="2"/>
        <v>127.0171566749564</v>
      </c>
      <c r="F55" s="3">
        <f t="shared" si="2"/>
        <v>128.85294739487358</v>
      </c>
      <c r="G55" s="3">
        <f t="shared" si="2"/>
        <v>124.29595305496532</v>
      </c>
      <c r="H55" s="3">
        <f t="shared" si="2"/>
        <v>126.44342070300699</v>
      </c>
      <c r="I55" s="3">
        <f t="shared" si="2"/>
        <v>132.99972321942428</v>
      </c>
      <c r="J55" s="3">
        <f t="shared" si="2"/>
        <v>140.14658133093729</v>
      </c>
      <c r="K55" s="3">
        <f t="shared" si="2"/>
        <v>130.01783373698694</v>
      </c>
      <c r="L55" s="3">
        <f t="shared" si="2"/>
        <v>125.40538018245026</v>
      </c>
      <c r="M55" s="3">
        <f t="shared" si="2"/>
        <v>118.11269655455565</v>
      </c>
      <c r="N55" s="3">
        <f t="shared" si="2"/>
        <v>104.73942354146479</v>
      </c>
      <c r="O55" s="3">
        <f t="shared" si="2"/>
        <v>101.50088827756686</v>
      </c>
      <c r="P55" s="3">
        <f t="shared" si="2"/>
        <v>147.76971600413253</v>
      </c>
      <c r="Q55" s="3">
        <f t="shared" si="2"/>
        <v>171.9686514925254</v>
      </c>
      <c r="R55" s="3">
        <f t="shared" si="2"/>
        <v>143.72450752526461</v>
      </c>
      <c r="S55" s="3">
        <f t="shared" si="2"/>
        <v>193.39899502347362</v>
      </c>
      <c r="T55" s="3">
        <f t="shared" si="2"/>
        <v>167.75670667384915</v>
      </c>
      <c r="U55" s="3">
        <f t="shared" si="2"/>
        <v>178.30586294646736</v>
      </c>
      <c r="V55" s="3">
        <f t="shared" si="2"/>
        <v>167.46278616528448</v>
      </c>
      <c r="W55" s="3">
        <f t="shared" si="2"/>
        <v>206.92034732181887</v>
      </c>
      <c r="X55" s="3">
        <f t="shared" si="2"/>
        <v>146.89622375096778</v>
      </c>
      <c r="Y55" s="3">
        <f t="shared" si="2"/>
        <v>125.6430890783505</v>
      </c>
      <c r="Z55" s="3">
        <f t="shared" si="2"/>
        <v>121.98744702448323</v>
      </c>
      <c r="AA55" s="3">
        <f t="shared" si="2"/>
        <v>125.37404134515874</v>
      </c>
      <c r="AB55" s="3">
        <f t="shared" si="2"/>
        <v>115.69631724667838</v>
      </c>
      <c r="AC55" s="3">
        <f t="shared" si="2"/>
        <v>122.02064041313137</v>
      </c>
      <c r="AD55" s="3">
        <f t="shared" si="2"/>
        <v>144.61882619050328</v>
      </c>
      <c r="AE55" s="3">
        <f t="shared" si="2"/>
        <v>94.222363820637739</v>
      </c>
      <c r="AF55" s="3">
        <f t="shared" si="2"/>
        <v>92.212395726602637</v>
      </c>
      <c r="AG55" s="3">
        <f t="shared" si="2"/>
        <v>89.035451595762439</v>
      </c>
      <c r="AH55" s="3">
        <f t="shared" si="2"/>
        <v>107.00762787384473</v>
      </c>
      <c r="AI55" s="3">
        <f t="shared" si="2"/>
        <v>82.626653137936529</v>
      </c>
      <c r="AJ55" s="3">
        <f t="shared" si="2"/>
        <v>92.693896353106794</v>
      </c>
      <c r="AK55" s="3">
        <f t="shared" si="2"/>
        <v>129.18439041177373</v>
      </c>
      <c r="AL55" s="3">
        <f t="shared" si="2"/>
        <v>183.06495320457503</v>
      </c>
      <c r="AM55" s="3">
        <f t="shared" si="2"/>
        <v>186.84421175917711</v>
      </c>
      <c r="AN55" s="3">
        <f t="shared" si="2"/>
        <v>186.36639348980873</v>
      </c>
      <c r="AO55" s="3">
        <f t="shared" si="2"/>
        <v>185.76343258968254</v>
      </c>
      <c r="AP55" s="3">
        <f t="shared" si="2"/>
        <v>183.64021629378701</v>
      </c>
      <c r="AQ55" s="3">
        <f t="shared" si="2"/>
        <v>194.03780836194377</v>
      </c>
      <c r="AR55" s="3">
        <f t="shared" si="2"/>
        <v>200.72230411599475</v>
      </c>
      <c r="AS55" s="3">
        <f t="shared" si="2"/>
        <v>131.75551987134878</v>
      </c>
      <c r="AT55" s="3">
        <f t="shared" si="2"/>
        <v>134.39274423576856</v>
      </c>
      <c r="AU55" s="3">
        <f t="shared" si="2"/>
        <v>122.46960906922909</v>
      </c>
      <c r="AV55" s="3">
        <f t="shared" si="2"/>
        <v>120.5741836366381</v>
      </c>
      <c r="AW55" s="3">
        <f t="shared" si="2"/>
        <v>115.38198094198121</v>
      </c>
      <c r="AX55" s="3">
        <f t="shared" si="2"/>
        <v>121.81172661989895</v>
      </c>
      <c r="AY55" s="3">
        <f t="shared" si="2"/>
        <v>116.98671275628944</v>
      </c>
      <c r="AZ55" s="3">
        <f t="shared" si="2"/>
        <v>89.810993567601756</v>
      </c>
      <c r="BA55" s="3">
        <f t="shared" si="2"/>
        <v>85.360169883723941</v>
      </c>
      <c r="BB55" s="3">
        <f t="shared" si="2"/>
        <v>84.843884519195058</v>
      </c>
      <c r="BC55" s="3">
        <f t="shared" si="2"/>
        <v>81.374471167184666</v>
      </c>
      <c r="BD55" s="3">
        <f t="shared" si="2"/>
        <v>73.139371798191917</v>
      </c>
      <c r="BE55" s="3">
        <f t="shared" si="2"/>
        <v>80.165466206813562</v>
      </c>
      <c r="BF55" s="3">
        <f t="shared" si="2"/>
        <v>98.191506757256505</v>
      </c>
      <c r="BG55" s="3">
        <f t="shared" si="2"/>
        <v>75.559026327917294</v>
      </c>
      <c r="BH55" s="3">
        <f t="shared" si="2"/>
        <v>77.741672843063313</v>
      </c>
      <c r="BI55" s="3">
        <f t="shared" si="2"/>
        <v>74.481082898811835</v>
      </c>
      <c r="BJ55" s="3">
        <f t="shared" si="2"/>
        <v>70.575974637859602</v>
      </c>
      <c r="BK55" s="3">
        <f t="shared" si="2"/>
        <v>66.253794584496745</v>
      </c>
      <c r="BL55" s="3">
        <f t="shared" si="2"/>
        <v>61.306927281078373</v>
      </c>
      <c r="BM55" s="3">
        <f t="shared" si="2"/>
        <v>71.761744485428522</v>
      </c>
      <c r="BN55" s="3">
        <f t="shared" si="2"/>
        <v>63.36914518180059</v>
      </c>
      <c r="BO55" s="3">
        <f t="shared" si="2"/>
        <v>54.983315388188181</v>
      </c>
      <c r="BP55" s="3">
        <f t="shared" ref="BP55:CV55" si="3">BP5/BP$49</f>
        <v>54.539921366345077</v>
      </c>
      <c r="BQ55" s="3">
        <f t="shared" si="3"/>
        <v>64.418155185139625</v>
      </c>
      <c r="BR55" s="3">
        <f t="shared" si="3"/>
        <v>60.399718870619878</v>
      </c>
      <c r="BS55" s="3">
        <f t="shared" si="3"/>
        <v>57.411558155111102</v>
      </c>
      <c r="BT55" s="3">
        <f t="shared" si="3"/>
        <v>78.12027034086401</v>
      </c>
      <c r="BU55" s="3">
        <f t="shared" si="3"/>
        <v>57.889823112693634</v>
      </c>
      <c r="BV55" s="3">
        <f t="shared" si="3"/>
        <v>51.015683121171087</v>
      </c>
      <c r="BW55" s="3">
        <f t="shared" si="3"/>
        <v>52.901778810233054</v>
      </c>
      <c r="BX55" s="3">
        <f t="shared" si="3"/>
        <v>48.551036849433466</v>
      </c>
      <c r="BY55" s="3">
        <f t="shared" si="3"/>
        <v>50.475691968291976</v>
      </c>
      <c r="BZ55" s="3">
        <f t="shared" si="3"/>
        <v>52.700329485960175</v>
      </c>
      <c r="CA55" s="3">
        <f t="shared" si="3"/>
        <v>55.385549183830008</v>
      </c>
      <c r="CB55" s="3">
        <f t="shared" si="3"/>
        <v>638.51434670610809</v>
      </c>
      <c r="CC55" s="3">
        <f t="shared" si="3"/>
        <v>661.43256415073301</v>
      </c>
      <c r="CD55" s="3">
        <f t="shared" si="3"/>
        <v>656.04183321399614</v>
      </c>
      <c r="CE55" s="3">
        <f t="shared" si="3"/>
        <v>642.7062564766012</v>
      </c>
      <c r="CF55" s="3">
        <f t="shared" si="3"/>
        <v>634.88591601451662</v>
      </c>
      <c r="CG55" s="3">
        <f t="shared" si="3"/>
        <v>606.25931562997778</v>
      </c>
      <c r="CH55" s="3">
        <f t="shared" si="3"/>
        <v>580.77420878924954</v>
      </c>
      <c r="CI55" s="3">
        <f t="shared" si="3"/>
        <v>941.40971957873364</v>
      </c>
      <c r="CJ55" s="3">
        <f t="shared" si="3"/>
        <v>960.20264825122297</v>
      </c>
      <c r="CK55" s="3">
        <f t="shared" si="3"/>
        <v>791.52450372208443</v>
      </c>
      <c r="CL55" s="3">
        <f t="shared" si="3"/>
        <v>874.30943812769317</v>
      </c>
      <c r="CM55" s="3">
        <f t="shared" si="3"/>
        <v>965.7696024854456</v>
      </c>
      <c r="CN55" s="3">
        <f t="shared" si="3"/>
        <v>872.39821291785097</v>
      </c>
      <c r="CO55" s="3">
        <f t="shared" si="3"/>
        <v>1056.4297864345319</v>
      </c>
      <c r="CP55" s="3">
        <f t="shared" si="3"/>
        <v>459.3187382962052</v>
      </c>
      <c r="CQ55" s="3">
        <f t="shared" si="3"/>
        <v>329.01407287975297</v>
      </c>
      <c r="CR55" s="3">
        <f t="shared" si="3"/>
        <v>336.11695274397186</v>
      </c>
      <c r="CS55" s="3">
        <f t="shared" si="3"/>
        <v>376.81638832616028</v>
      </c>
      <c r="CT55" s="3">
        <f t="shared" si="3"/>
        <v>478.87873974830495</v>
      </c>
      <c r="CU55" s="3">
        <f t="shared" si="3"/>
        <v>424.09957692217137</v>
      </c>
      <c r="CV55" s="3">
        <f t="shared" si="3"/>
        <v>550.17346609420906</v>
      </c>
      <c r="CW55">
        <v>172054</v>
      </c>
      <c r="CX55">
        <v>208963</v>
      </c>
      <c r="CY55">
        <v>196662</v>
      </c>
      <c r="CZ55">
        <v>275163</v>
      </c>
      <c r="DA55">
        <v>274664</v>
      </c>
      <c r="DB55">
        <v>265562</v>
      </c>
      <c r="DC55">
        <v>217215</v>
      </c>
    </row>
    <row r="56" spans="1:107" x14ac:dyDescent="0.25">
      <c r="B56" t="s">
        <v>32</v>
      </c>
      <c r="C56" s="3">
        <f t="shared" ref="C56:BN56" si="4">C6/C$49</f>
        <v>1.6325775608990447</v>
      </c>
      <c r="D56" s="3">
        <f t="shared" si="4"/>
        <v>0</v>
      </c>
      <c r="E56" s="3">
        <f t="shared" si="4"/>
        <v>0</v>
      </c>
      <c r="F56" s="3">
        <f t="shared" si="4"/>
        <v>0</v>
      </c>
      <c r="G56" s="3">
        <f t="shared" si="4"/>
        <v>0</v>
      </c>
      <c r="H56" s="3">
        <f t="shared" si="4"/>
        <v>0</v>
      </c>
      <c r="I56" s="3">
        <f t="shared" si="4"/>
        <v>0</v>
      </c>
      <c r="J56" s="3">
        <f t="shared" si="4"/>
        <v>0</v>
      </c>
      <c r="K56" s="3">
        <f t="shared" si="4"/>
        <v>0</v>
      </c>
      <c r="L56" s="3">
        <f t="shared" si="4"/>
        <v>0</v>
      </c>
      <c r="M56" s="3">
        <f t="shared" si="4"/>
        <v>0</v>
      </c>
      <c r="N56" s="3">
        <f t="shared" si="4"/>
        <v>0</v>
      </c>
      <c r="O56" s="3">
        <f t="shared" si="4"/>
        <v>0</v>
      </c>
      <c r="P56" s="3">
        <f t="shared" si="4"/>
        <v>0</v>
      </c>
      <c r="Q56" s="3">
        <f t="shared" si="4"/>
        <v>0</v>
      </c>
      <c r="R56" s="3">
        <f t="shared" si="4"/>
        <v>0</v>
      </c>
      <c r="S56" s="3">
        <f t="shared" si="4"/>
        <v>0</v>
      </c>
      <c r="T56" s="3">
        <f t="shared" si="4"/>
        <v>0</v>
      </c>
      <c r="U56" s="3">
        <f t="shared" si="4"/>
        <v>0</v>
      </c>
      <c r="V56" s="3">
        <f t="shared" si="4"/>
        <v>0</v>
      </c>
      <c r="W56" s="3">
        <f t="shared" si="4"/>
        <v>0</v>
      </c>
      <c r="X56" s="3">
        <f t="shared" si="4"/>
        <v>0</v>
      </c>
      <c r="Y56" s="3">
        <f t="shared" si="4"/>
        <v>0</v>
      </c>
      <c r="Z56" s="3">
        <f t="shared" si="4"/>
        <v>0</v>
      </c>
      <c r="AA56" s="3">
        <f t="shared" si="4"/>
        <v>0</v>
      </c>
      <c r="AB56" s="3">
        <f t="shared" si="4"/>
        <v>0</v>
      </c>
      <c r="AC56" s="3">
        <f t="shared" si="4"/>
        <v>0</v>
      </c>
      <c r="AD56" s="3">
        <f t="shared" si="4"/>
        <v>0</v>
      </c>
      <c r="AE56" s="3">
        <f t="shared" si="4"/>
        <v>0</v>
      </c>
      <c r="AF56" s="3">
        <f t="shared" si="4"/>
        <v>0</v>
      </c>
      <c r="AG56" s="3">
        <f t="shared" si="4"/>
        <v>0</v>
      </c>
      <c r="AH56" s="3">
        <f t="shared" si="4"/>
        <v>0</v>
      </c>
      <c r="AI56" s="3">
        <f t="shared" si="4"/>
        <v>0</v>
      </c>
      <c r="AJ56" s="3">
        <f t="shared" si="4"/>
        <v>0</v>
      </c>
      <c r="AK56" s="3">
        <f t="shared" si="4"/>
        <v>0</v>
      </c>
      <c r="AL56" s="3">
        <f t="shared" si="4"/>
        <v>4.3637920418020189</v>
      </c>
      <c r="AM56" s="3">
        <f t="shared" si="4"/>
        <v>0</v>
      </c>
      <c r="AN56" s="3">
        <f t="shared" si="4"/>
        <v>0</v>
      </c>
      <c r="AO56" s="3">
        <f t="shared" si="4"/>
        <v>0</v>
      </c>
      <c r="AP56" s="3">
        <f t="shared" si="4"/>
        <v>0</v>
      </c>
      <c r="AQ56" s="3">
        <f t="shared" si="4"/>
        <v>0</v>
      </c>
      <c r="AR56" s="3">
        <f t="shared" si="4"/>
        <v>0</v>
      </c>
      <c r="AS56" s="3">
        <f t="shared" si="4"/>
        <v>1.40233098752369</v>
      </c>
      <c r="AT56" s="3">
        <f t="shared" si="4"/>
        <v>0</v>
      </c>
      <c r="AU56" s="3">
        <f t="shared" si="4"/>
        <v>0</v>
      </c>
      <c r="AV56" s="3">
        <f t="shared" si="4"/>
        <v>0</v>
      </c>
      <c r="AW56" s="3">
        <f t="shared" si="4"/>
        <v>0</v>
      </c>
      <c r="AX56" s="3">
        <f t="shared" si="4"/>
        <v>0</v>
      </c>
      <c r="AY56" s="3">
        <f t="shared" si="4"/>
        <v>0</v>
      </c>
      <c r="AZ56" s="3">
        <f t="shared" si="4"/>
        <v>0</v>
      </c>
      <c r="BA56" s="3">
        <f t="shared" si="4"/>
        <v>0</v>
      </c>
      <c r="BB56" s="3">
        <f t="shared" si="4"/>
        <v>0</v>
      </c>
      <c r="BC56" s="3">
        <f t="shared" si="4"/>
        <v>0</v>
      </c>
      <c r="BD56" s="3">
        <f t="shared" si="4"/>
        <v>0</v>
      </c>
      <c r="BE56" s="3">
        <f t="shared" si="4"/>
        <v>0</v>
      </c>
      <c r="BF56" s="3">
        <f t="shared" si="4"/>
        <v>0</v>
      </c>
      <c r="BG56" s="3">
        <f t="shared" si="4"/>
        <v>0</v>
      </c>
      <c r="BH56" s="3">
        <f t="shared" si="4"/>
        <v>0</v>
      </c>
      <c r="BI56" s="3">
        <f t="shared" si="4"/>
        <v>0</v>
      </c>
      <c r="BJ56" s="3">
        <f t="shared" si="4"/>
        <v>0</v>
      </c>
      <c r="BK56" s="3">
        <f t="shared" si="4"/>
        <v>0</v>
      </c>
      <c r="BL56" s="3">
        <f t="shared" si="4"/>
        <v>0</v>
      </c>
      <c r="BM56" s="3">
        <f t="shared" si="4"/>
        <v>0</v>
      </c>
      <c r="BN56" s="3">
        <f t="shared" si="4"/>
        <v>0</v>
      </c>
      <c r="BO56" s="3">
        <f t="shared" ref="BO56:CV56" si="5">BO6/BO$49</f>
        <v>0</v>
      </c>
      <c r="BP56" s="3">
        <f t="shared" si="5"/>
        <v>0</v>
      </c>
      <c r="BQ56" s="3">
        <f t="shared" si="5"/>
        <v>0</v>
      </c>
      <c r="BR56" s="3">
        <f t="shared" si="5"/>
        <v>0</v>
      </c>
      <c r="BS56" s="3">
        <f t="shared" si="5"/>
        <v>0</v>
      </c>
      <c r="BT56" s="3">
        <f t="shared" si="5"/>
        <v>0</v>
      </c>
      <c r="BU56" s="3">
        <f t="shared" si="5"/>
        <v>0</v>
      </c>
      <c r="BV56" s="3">
        <f t="shared" si="5"/>
        <v>0</v>
      </c>
      <c r="BW56" s="3">
        <f t="shared" si="5"/>
        <v>0</v>
      </c>
      <c r="BX56" s="3">
        <f t="shared" si="5"/>
        <v>0</v>
      </c>
      <c r="BY56" s="3">
        <f t="shared" si="5"/>
        <v>0</v>
      </c>
      <c r="BZ56" s="3">
        <f t="shared" si="5"/>
        <v>0</v>
      </c>
      <c r="CA56" s="3">
        <f t="shared" si="5"/>
        <v>0</v>
      </c>
      <c r="CB56" s="3">
        <f t="shared" si="5"/>
        <v>0</v>
      </c>
      <c r="CC56" s="3">
        <f t="shared" si="5"/>
        <v>0</v>
      </c>
      <c r="CD56" s="3">
        <f t="shared" si="5"/>
        <v>0</v>
      </c>
      <c r="CE56" s="3">
        <f t="shared" si="5"/>
        <v>0</v>
      </c>
      <c r="CF56" s="3">
        <f t="shared" si="5"/>
        <v>0</v>
      </c>
      <c r="CG56" s="3">
        <f t="shared" si="5"/>
        <v>0</v>
      </c>
      <c r="CH56" s="3">
        <f t="shared" si="5"/>
        <v>0</v>
      </c>
      <c r="CI56" s="3">
        <f t="shared" si="5"/>
        <v>0</v>
      </c>
      <c r="CJ56" s="3">
        <f t="shared" si="5"/>
        <v>0</v>
      </c>
      <c r="CK56" s="3">
        <f t="shared" si="5"/>
        <v>0</v>
      </c>
      <c r="CL56" s="3">
        <f t="shared" si="5"/>
        <v>0</v>
      </c>
      <c r="CM56" s="3">
        <f t="shared" si="5"/>
        <v>0</v>
      </c>
      <c r="CN56" s="3">
        <f t="shared" si="5"/>
        <v>0</v>
      </c>
      <c r="CO56" s="3">
        <f t="shared" si="5"/>
        <v>0</v>
      </c>
      <c r="CP56" s="3">
        <f t="shared" si="5"/>
        <v>0</v>
      </c>
      <c r="CQ56" s="3">
        <f t="shared" si="5"/>
        <v>0</v>
      </c>
      <c r="CR56" s="3">
        <f t="shared" si="5"/>
        <v>0</v>
      </c>
      <c r="CS56" s="3">
        <f t="shared" si="5"/>
        <v>0</v>
      </c>
      <c r="CT56" s="3">
        <f t="shared" si="5"/>
        <v>0</v>
      </c>
      <c r="CU56" s="3">
        <f t="shared" si="5"/>
        <v>0</v>
      </c>
      <c r="CV56" s="3">
        <f t="shared" si="5"/>
        <v>0</v>
      </c>
      <c r="CW56">
        <v>32</v>
      </c>
      <c r="CX56">
        <v>0</v>
      </c>
      <c r="CY56">
        <v>0</v>
      </c>
      <c r="CZ56">
        <v>0</v>
      </c>
      <c r="DA56">
        <v>0</v>
      </c>
      <c r="DB56">
        <v>0</v>
      </c>
      <c r="DC56">
        <v>0</v>
      </c>
    </row>
    <row r="57" spans="1:107" x14ac:dyDescent="0.25">
      <c r="B57" t="s">
        <v>33</v>
      </c>
      <c r="C57" s="3">
        <f t="shared" ref="C57:BN57" si="6">C7/C$49</f>
        <v>1.6325775608990447</v>
      </c>
      <c r="D57" s="3">
        <f t="shared" si="6"/>
        <v>0</v>
      </c>
      <c r="E57" s="3">
        <f t="shared" si="6"/>
        <v>0</v>
      </c>
      <c r="F57" s="3">
        <f t="shared" si="6"/>
        <v>0</v>
      </c>
      <c r="G57" s="3">
        <f t="shared" si="6"/>
        <v>0</v>
      </c>
      <c r="H57" s="3">
        <f t="shared" si="6"/>
        <v>0</v>
      </c>
      <c r="I57" s="3">
        <f t="shared" si="6"/>
        <v>0</v>
      </c>
      <c r="J57" s="3">
        <f t="shared" si="6"/>
        <v>0</v>
      </c>
      <c r="K57" s="3">
        <f t="shared" si="6"/>
        <v>0</v>
      </c>
      <c r="L57" s="3">
        <f t="shared" si="6"/>
        <v>0</v>
      </c>
      <c r="M57" s="3">
        <f t="shared" si="6"/>
        <v>0</v>
      </c>
      <c r="N57" s="3">
        <f t="shared" si="6"/>
        <v>0</v>
      </c>
      <c r="O57" s="3">
        <f t="shared" si="6"/>
        <v>0</v>
      </c>
      <c r="P57" s="3">
        <f t="shared" si="6"/>
        <v>0</v>
      </c>
      <c r="Q57" s="3">
        <f t="shared" si="6"/>
        <v>0</v>
      </c>
      <c r="R57" s="3">
        <f t="shared" si="6"/>
        <v>0</v>
      </c>
      <c r="S57" s="3">
        <f t="shared" si="6"/>
        <v>0</v>
      </c>
      <c r="T57" s="3">
        <f t="shared" si="6"/>
        <v>0</v>
      </c>
      <c r="U57" s="3">
        <f t="shared" si="6"/>
        <v>0</v>
      </c>
      <c r="V57" s="3">
        <f t="shared" si="6"/>
        <v>0</v>
      </c>
      <c r="W57" s="3">
        <f t="shared" si="6"/>
        <v>0</v>
      </c>
      <c r="X57" s="3">
        <f t="shared" si="6"/>
        <v>0</v>
      </c>
      <c r="Y57" s="3">
        <f t="shared" si="6"/>
        <v>0</v>
      </c>
      <c r="Z57" s="3">
        <f t="shared" si="6"/>
        <v>0</v>
      </c>
      <c r="AA57" s="3">
        <f t="shared" si="6"/>
        <v>0</v>
      </c>
      <c r="AB57" s="3">
        <f t="shared" si="6"/>
        <v>0</v>
      </c>
      <c r="AC57" s="3">
        <f t="shared" si="6"/>
        <v>0</v>
      </c>
      <c r="AD57" s="3">
        <f t="shared" si="6"/>
        <v>0</v>
      </c>
      <c r="AE57" s="3">
        <f t="shared" si="6"/>
        <v>0</v>
      </c>
      <c r="AF57" s="3">
        <f t="shared" si="6"/>
        <v>0</v>
      </c>
      <c r="AG57" s="3">
        <f t="shared" si="6"/>
        <v>0</v>
      </c>
      <c r="AH57" s="3">
        <f t="shared" si="6"/>
        <v>0</v>
      </c>
      <c r="AI57" s="3">
        <f t="shared" si="6"/>
        <v>0</v>
      </c>
      <c r="AJ57" s="3">
        <f t="shared" si="6"/>
        <v>0</v>
      </c>
      <c r="AK57" s="3">
        <f t="shared" si="6"/>
        <v>0</v>
      </c>
      <c r="AL57" s="3">
        <f t="shared" si="6"/>
        <v>4.3637920418020189</v>
      </c>
      <c r="AM57" s="3">
        <f t="shared" si="6"/>
        <v>0</v>
      </c>
      <c r="AN57" s="3">
        <f t="shared" si="6"/>
        <v>0</v>
      </c>
      <c r="AO57" s="3">
        <f t="shared" si="6"/>
        <v>0</v>
      </c>
      <c r="AP57" s="3">
        <f t="shared" si="6"/>
        <v>0</v>
      </c>
      <c r="AQ57" s="3">
        <f t="shared" si="6"/>
        <v>0</v>
      </c>
      <c r="AR57" s="3">
        <f t="shared" si="6"/>
        <v>0</v>
      </c>
      <c r="AS57" s="3">
        <f t="shared" si="6"/>
        <v>1.40233098752369</v>
      </c>
      <c r="AT57" s="3">
        <f t="shared" si="6"/>
        <v>0</v>
      </c>
      <c r="AU57" s="3">
        <f t="shared" si="6"/>
        <v>0</v>
      </c>
      <c r="AV57" s="3">
        <f t="shared" si="6"/>
        <v>0</v>
      </c>
      <c r="AW57" s="3">
        <f t="shared" si="6"/>
        <v>0</v>
      </c>
      <c r="AX57" s="3">
        <f t="shared" si="6"/>
        <v>0</v>
      </c>
      <c r="AY57" s="3">
        <f t="shared" si="6"/>
        <v>0</v>
      </c>
      <c r="AZ57" s="3">
        <f t="shared" si="6"/>
        <v>0</v>
      </c>
      <c r="BA57" s="3">
        <f t="shared" si="6"/>
        <v>0</v>
      </c>
      <c r="BB57" s="3">
        <f t="shared" si="6"/>
        <v>0</v>
      </c>
      <c r="BC57" s="3">
        <f t="shared" si="6"/>
        <v>0</v>
      </c>
      <c r="BD57" s="3">
        <f t="shared" si="6"/>
        <v>0</v>
      </c>
      <c r="BE57" s="3">
        <f t="shared" si="6"/>
        <v>0</v>
      </c>
      <c r="BF57" s="3">
        <f t="shared" si="6"/>
        <v>0</v>
      </c>
      <c r="BG57" s="3">
        <f t="shared" si="6"/>
        <v>0</v>
      </c>
      <c r="BH57" s="3">
        <f t="shared" si="6"/>
        <v>0</v>
      </c>
      <c r="BI57" s="3">
        <f t="shared" si="6"/>
        <v>0</v>
      </c>
      <c r="BJ57" s="3">
        <f t="shared" si="6"/>
        <v>0</v>
      </c>
      <c r="BK57" s="3">
        <f t="shared" si="6"/>
        <v>0</v>
      </c>
      <c r="BL57" s="3">
        <f t="shared" si="6"/>
        <v>0</v>
      </c>
      <c r="BM57" s="3">
        <f t="shared" si="6"/>
        <v>0</v>
      </c>
      <c r="BN57" s="3">
        <f t="shared" si="6"/>
        <v>0</v>
      </c>
      <c r="BO57" s="3">
        <f t="shared" ref="BO57:CV57" si="7">BO7/BO$49</f>
        <v>0</v>
      </c>
      <c r="BP57" s="3">
        <f t="shared" si="7"/>
        <v>0</v>
      </c>
      <c r="BQ57" s="3">
        <f t="shared" si="7"/>
        <v>0</v>
      </c>
      <c r="BR57" s="3">
        <f t="shared" si="7"/>
        <v>0</v>
      </c>
      <c r="BS57" s="3">
        <f t="shared" si="7"/>
        <v>0</v>
      </c>
      <c r="BT57" s="3">
        <f t="shared" si="7"/>
        <v>0</v>
      </c>
      <c r="BU57" s="3">
        <f t="shared" si="7"/>
        <v>0</v>
      </c>
      <c r="BV57" s="3">
        <f t="shared" si="7"/>
        <v>0</v>
      </c>
      <c r="BW57" s="3">
        <f t="shared" si="7"/>
        <v>0</v>
      </c>
      <c r="BX57" s="3">
        <f t="shared" si="7"/>
        <v>0</v>
      </c>
      <c r="BY57" s="3">
        <f t="shared" si="7"/>
        <v>0</v>
      </c>
      <c r="BZ57" s="3">
        <f t="shared" si="7"/>
        <v>0</v>
      </c>
      <c r="CA57" s="3">
        <f t="shared" si="7"/>
        <v>0</v>
      </c>
      <c r="CB57" s="3">
        <f t="shared" si="7"/>
        <v>0</v>
      </c>
      <c r="CC57" s="3">
        <f t="shared" si="7"/>
        <v>0</v>
      </c>
      <c r="CD57" s="3">
        <f t="shared" si="7"/>
        <v>0</v>
      </c>
      <c r="CE57" s="3">
        <f t="shared" si="7"/>
        <v>0</v>
      </c>
      <c r="CF57" s="3">
        <f t="shared" si="7"/>
        <v>0</v>
      </c>
      <c r="CG57" s="3">
        <f t="shared" si="7"/>
        <v>0</v>
      </c>
      <c r="CH57" s="3">
        <f t="shared" si="7"/>
        <v>0</v>
      </c>
      <c r="CI57" s="3">
        <f t="shared" si="7"/>
        <v>0</v>
      </c>
      <c r="CJ57" s="3">
        <f t="shared" si="7"/>
        <v>0</v>
      </c>
      <c r="CK57" s="3">
        <f t="shared" si="7"/>
        <v>0</v>
      </c>
      <c r="CL57" s="3">
        <f t="shared" si="7"/>
        <v>0</v>
      </c>
      <c r="CM57" s="3">
        <f t="shared" si="7"/>
        <v>0</v>
      </c>
      <c r="CN57" s="3">
        <f t="shared" si="7"/>
        <v>0</v>
      </c>
      <c r="CO57" s="3">
        <f t="shared" si="7"/>
        <v>0</v>
      </c>
      <c r="CP57" s="3">
        <f t="shared" si="7"/>
        <v>0</v>
      </c>
      <c r="CQ57" s="3">
        <f t="shared" si="7"/>
        <v>0</v>
      </c>
      <c r="CR57" s="3">
        <f t="shared" si="7"/>
        <v>0</v>
      </c>
      <c r="CS57" s="3">
        <f t="shared" si="7"/>
        <v>0</v>
      </c>
      <c r="CT57" s="3">
        <f t="shared" si="7"/>
        <v>0</v>
      </c>
      <c r="CU57" s="3">
        <f t="shared" si="7"/>
        <v>0</v>
      </c>
      <c r="CV57" s="3">
        <f t="shared" si="7"/>
        <v>0</v>
      </c>
      <c r="CW57">
        <v>32</v>
      </c>
      <c r="CX57">
        <v>0</v>
      </c>
      <c r="CY57">
        <v>0</v>
      </c>
      <c r="CZ57">
        <v>0</v>
      </c>
      <c r="DA57">
        <v>0</v>
      </c>
      <c r="DB57">
        <v>0</v>
      </c>
      <c r="DC57">
        <v>0</v>
      </c>
    </row>
    <row r="58" spans="1:107" x14ac:dyDescent="0.25">
      <c r="B58" t="s">
        <v>34</v>
      </c>
      <c r="C58" s="3">
        <f t="shared" ref="C58:BN58" si="8">C8/C$49</f>
        <v>0</v>
      </c>
      <c r="D58" s="3">
        <f t="shared" si="8"/>
        <v>0</v>
      </c>
      <c r="E58" s="3">
        <f t="shared" si="8"/>
        <v>0</v>
      </c>
      <c r="F58" s="3">
        <f t="shared" si="8"/>
        <v>0</v>
      </c>
      <c r="G58" s="3">
        <f t="shared" si="8"/>
        <v>0</v>
      </c>
      <c r="H58" s="3">
        <f t="shared" si="8"/>
        <v>0</v>
      </c>
      <c r="I58" s="3">
        <f t="shared" si="8"/>
        <v>0</v>
      </c>
      <c r="J58" s="3">
        <f t="shared" si="8"/>
        <v>0</v>
      </c>
      <c r="K58" s="3">
        <f t="shared" si="8"/>
        <v>0</v>
      </c>
      <c r="L58" s="3">
        <f t="shared" si="8"/>
        <v>0</v>
      </c>
      <c r="M58" s="3">
        <f t="shared" si="8"/>
        <v>0</v>
      </c>
      <c r="N58" s="3">
        <f t="shared" si="8"/>
        <v>0</v>
      </c>
      <c r="O58" s="3">
        <f t="shared" si="8"/>
        <v>0</v>
      </c>
      <c r="P58" s="3">
        <f t="shared" si="8"/>
        <v>0</v>
      </c>
      <c r="Q58" s="3">
        <f t="shared" si="8"/>
        <v>0</v>
      </c>
      <c r="R58" s="3">
        <f t="shared" si="8"/>
        <v>0</v>
      </c>
      <c r="S58" s="3">
        <f t="shared" si="8"/>
        <v>0</v>
      </c>
      <c r="T58" s="3">
        <f t="shared" si="8"/>
        <v>0</v>
      </c>
      <c r="U58" s="3">
        <f t="shared" si="8"/>
        <v>0</v>
      </c>
      <c r="V58" s="3">
        <f t="shared" si="8"/>
        <v>0</v>
      </c>
      <c r="W58" s="3">
        <f t="shared" si="8"/>
        <v>0</v>
      </c>
      <c r="X58" s="3">
        <f t="shared" si="8"/>
        <v>0</v>
      </c>
      <c r="Y58" s="3">
        <f t="shared" si="8"/>
        <v>0</v>
      </c>
      <c r="Z58" s="3">
        <f t="shared" si="8"/>
        <v>0</v>
      </c>
      <c r="AA58" s="3">
        <f t="shared" si="8"/>
        <v>0</v>
      </c>
      <c r="AB58" s="3">
        <f t="shared" si="8"/>
        <v>0</v>
      </c>
      <c r="AC58" s="3">
        <f t="shared" si="8"/>
        <v>0</v>
      </c>
      <c r="AD58" s="3">
        <f t="shared" si="8"/>
        <v>0</v>
      </c>
      <c r="AE58" s="3">
        <f t="shared" si="8"/>
        <v>0</v>
      </c>
      <c r="AF58" s="3">
        <f t="shared" si="8"/>
        <v>0</v>
      </c>
      <c r="AG58" s="3">
        <f t="shared" si="8"/>
        <v>0</v>
      </c>
      <c r="AH58" s="3">
        <f t="shared" si="8"/>
        <v>0</v>
      </c>
      <c r="AI58" s="3">
        <f t="shared" si="8"/>
        <v>0</v>
      </c>
      <c r="AJ58" s="3">
        <f t="shared" si="8"/>
        <v>0</v>
      </c>
      <c r="AK58" s="3">
        <f t="shared" si="8"/>
        <v>0</v>
      </c>
      <c r="AL58" s="3">
        <f t="shared" si="8"/>
        <v>0</v>
      </c>
      <c r="AM58" s="3">
        <f t="shared" si="8"/>
        <v>0</v>
      </c>
      <c r="AN58" s="3">
        <f t="shared" si="8"/>
        <v>0</v>
      </c>
      <c r="AO58" s="3">
        <f t="shared" si="8"/>
        <v>0</v>
      </c>
      <c r="AP58" s="3">
        <f t="shared" si="8"/>
        <v>0</v>
      </c>
      <c r="AQ58" s="3">
        <f t="shared" si="8"/>
        <v>0</v>
      </c>
      <c r="AR58" s="3">
        <f t="shared" si="8"/>
        <v>0</v>
      </c>
      <c r="AS58" s="3">
        <f t="shared" si="8"/>
        <v>0</v>
      </c>
      <c r="AT58" s="3">
        <f t="shared" si="8"/>
        <v>0</v>
      </c>
      <c r="AU58" s="3">
        <f t="shared" si="8"/>
        <v>0</v>
      </c>
      <c r="AV58" s="3">
        <f t="shared" si="8"/>
        <v>0</v>
      </c>
      <c r="AW58" s="3">
        <f t="shared" si="8"/>
        <v>0</v>
      </c>
      <c r="AX58" s="3">
        <f t="shared" si="8"/>
        <v>0</v>
      </c>
      <c r="AY58" s="3">
        <f t="shared" si="8"/>
        <v>0</v>
      </c>
      <c r="AZ58" s="3">
        <f t="shared" si="8"/>
        <v>0</v>
      </c>
      <c r="BA58" s="3">
        <f t="shared" si="8"/>
        <v>0</v>
      </c>
      <c r="BB58" s="3">
        <f t="shared" si="8"/>
        <v>0</v>
      </c>
      <c r="BC58" s="3">
        <f t="shared" si="8"/>
        <v>0</v>
      </c>
      <c r="BD58" s="3">
        <f t="shared" si="8"/>
        <v>0</v>
      </c>
      <c r="BE58" s="3">
        <f t="shared" si="8"/>
        <v>0</v>
      </c>
      <c r="BF58" s="3">
        <f t="shared" si="8"/>
        <v>0</v>
      </c>
      <c r="BG58" s="3">
        <f t="shared" si="8"/>
        <v>0</v>
      </c>
      <c r="BH58" s="3">
        <f t="shared" si="8"/>
        <v>0</v>
      </c>
      <c r="BI58" s="3">
        <f t="shared" si="8"/>
        <v>0</v>
      </c>
      <c r="BJ58" s="3">
        <f t="shared" si="8"/>
        <v>0</v>
      </c>
      <c r="BK58" s="3">
        <f t="shared" si="8"/>
        <v>0</v>
      </c>
      <c r="BL58" s="3">
        <f t="shared" si="8"/>
        <v>0</v>
      </c>
      <c r="BM58" s="3">
        <f t="shared" si="8"/>
        <v>0</v>
      </c>
      <c r="BN58" s="3">
        <f t="shared" si="8"/>
        <v>0</v>
      </c>
      <c r="BO58" s="3">
        <f t="shared" ref="BO58:CV58" si="9">BO8/BO$49</f>
        <v>0</v>
      </c>
      <c r="BP58" s="3">
        <f t="shared" si="9"/>
        <v>0</v>
      </c>
      <c r="BQ58" s="3">
        <f t="shared" si="9"/>
        <v>0</v>
      </c>
      <c r="BR58" s="3">
        <f t="shared" si="9"/>
        <v>0</v>
      </c>
      <c r="BS58" s="3">
        <f t="shared" si="9"/>
        <v>0</v>
      </c>
      <c r="BT58" s="3">
        <f t="shared" si="9"/>
        <v>0</v>
      </c>
      <c r="BU58" s="3">
        <f t="shared" si="9"/>
        <v>0</v>
      </c>
      <c r="BV58" s="3">
        <f t="shared" si="9"/>
        <v>0</v>
      </c>
      <c r="BW58" s="3">
        <f t="shared" si="9"/>
        <v>0</v>
      </c>
      <c r="BX58" s="3">
        <f t="shared" si="9"/>
        <v>0</v>
      </c>
      <c r="BY58" s="3">
        <f t="shared" si="9"/>
        <v>0</v>
      </c>
      <c r="BZ58" s="3">
        <f t="shared" si="9"/>
        <v>0</v>
      </c>
      <c r="CA58" s="3">
        <f t="shared" si="9"/>
        <v>0</v>
      </c>
      <c r="CB58" s="3">
        <f t="shared" si="9"/>
        <v>0</v>
      </c>
      <c r="CC58" s="3">
        <f t="shared" si="9"/>
        <v>0</v>
      </c>
      <c r="CD58" s="3">
        <f t="shared" si="9"/>
        <v>0</v>
      </c>
      <c r="CE58" s="3">
        <f t="shared" si="9"/>
        <v>0</v>
      </c>
      <c r="CF58" s="3">
        <f t="shared" si="9"/>
        <v>0</v>
      </c>
      <c r="CG58" s="3">
        <f t="shared" si="9"/>
        <v>0</v>
      </c>
      <c r="CH58" s="3">
        <f t="shared" si="9"/>
        <v>0</v>
      </c>
      <c r="CI58" s="3">
        <f t="shared" si="9"/>
        <v>0</v>
      </c>
      <c r="CJ58" s="3">
        <f t="shared" si="9"/>
        <v>0</v>
      </c>
      <c r="CK58" s="3">
        <f t="shared" si="9"/>
        <v>0</v>
      </c>
      <c r="CL58" s="3">
        <f t="shared" si="9"/>
        <v>0</v>
      </c>
      <c r="CM58" s="3">
        <f t="shared" si="9"/>
        <v>0</v>
      </c>
      <c r="CN58" s="3">
        <f t="shared" si="9"/>
        <v>0</v>
      </c>
      <c r="CO58" s="3">
        <f t="shared" si="9"/>
        <v>0</v>
      </c>
      <c r="CP58" s="3">
        <f t="shared" si="9"/>
        <v>0</v>
      </c>
      <c r="CQ58" s="3">
        <f t="shared" si="9"/>
        <v>0</v>
      </c>
      <c r="CR58" s="3">
        <f t="shared" si="9"/>
        <v>0</v>
      </c>
      <c r="CS58" s="3">
        <f t="shared" si="9"/>
        <v>0</v>
      </c>
      <c r="CT58" s="3">
        <f t="shared" si="9"/>
        <v>0</v>
      </c>
      <c r="CU58" s="3">
        <f t="shared" si="9"/>
        <v>0</v>
      </c>
      <c r="CV58" s="3">
        <f t="shared" si="9"/>
        <v>0</v>
      </c>
      <c r="CW58">
        <v>0</v>
      </c>
      <c r="CX58">
        <v>0</v>
      </c>
      <c r="CY58">
        <v>0</v>
      </c>
      <c r="CZ58">
        <v>0</v>
      </c>
      <c r="DA58">
        <v>0</v>
      </c>
      <c r="DB58">
        <v>0</v>
      </c>
      <c r="DC58">
        <v>0</v>
      </c>
    </row>
    <row r="59" spans="1:107" x14ac:dyDescent="0.25">
      <c r="B59" t="s">
        <v>35</v>
      </c>
      <c r="C59" s="3">
        <f t="shared" ref="C59:BN59" si="10">C9/C$49</f>
        <v>0</v>
      </c>
      <c r="D59" s="3">
        <f t="shared" si="10"/>
        <v>0</v>
      </c>
      <c r="E59" s="3">
        <f t="shared" si="10"/>
        <v>0</v>
      </c>
      <c r="F59" s="3">
        <f t="shared" si="10"/>
        <v>0</v>
      </c>
      <c r="G59" s="3">
        <f t="shared" si="10"/>
        <v>0</v>
      </c>
      <c r="H59" s="3">
        <f t="shared" si="10"/>
        <v>0</v>
      </c>
      <c r="I59" s="3">
        <f t="shared" si="10"/>
        <v>0</v>
      </c>
      <c r="J59" s="3">
        <f t="shared" si="10"/>
        <v>0</v>
      </c>
      <c r="K59" s="3">
        <f t="shared" si="10"/>
        <v>0</v>
      </c>
      <c r="L59" s="3">
        <f t="shared" si="10"/>
        <v>0</v>
      </c>
      <c r="M59" s="3">
        <f t="shared" si="10"/>
        <v>0</v>
      </c>
      <c r="N59" s="3">
        <f t="shared" si="10"/>
        <v>0</v>
      </c>
      <c r="O59" s="3">
        <f t="shared" si="10"/>
        <v>0</v>
      </c>
      <c r="P59" s="3">
        <f t="shared" si="10"/>
        <v>0</v>
      </c>
      <c r="Q59" s="3">
        <f t="shared" si="10"/>
        <v>0</v>
      </c>
      <c r="R59" s="3">
        <f t="shared" si="10"/>
        <v>0</v>
      </c>
      <c r="S59" s="3">
        <f t="shared" si="10"/>
        <v>0</v>
      </c>
      <c r="T59" s="3">
        <f t="shared" si="10"/>
        <v>0</v>
      </c>
      <c r="U59" s="3">
        <f t="shared" si="10"/>
        <v>0</v>
      </c>
      <c r="V59" s="3">
        <f t="shared" si="10"/>
        <v>0</v>
      </c>
      <c r="W59" s="3">
        <f t="shared" si="10"/>
        <v>0</v>
      </c>
      <c r="X59" s="3">
        <f t="shared" si="10"/>
        <v>0</v>
      </c>
      <c r="Y59" s="3">
        <f t="shared" si="10"/>
        <v>0</v>
      </c>
      <c r="Z59" s="3">
        <f t="shared" si="10"/>
        <v>0</v>
      </c>
      <c r="AA59" s="3">
        <f t="shared" si="10"/>
        <v>0</v>
      </c>
      <c r="AB59" s="3">
        <f t="shared" si="10"/>
        <v>0</v>
      </c>
      <c r="AC59" s="3">
        <f t="shared" si="10"/>
        <v>0</v>
      </c>
      <c r="AD59" s="3">
        <f t="shared" si="10"/>
        <v>0</v>
      </c>
      <c r="AE59" s="3">
        <f t="shared" si="10"/>
        <v>0</v>
      </c>
      <c r="AF59" s="3">
        <f t="shared" si="10"/>
        <v>0</v>
      </c>
      <c r="AG59" s="3">
        <f t="shared" si="10"/>
        <v>0</v>
      </c>
      <c r="AH59" s="3">
        <f t="shared" si="10"/>
        <v>0</v>
      </c>
      <c r="AI59" s="3">
        <f t="shared" si="10"/>
        <v>0</v>
      </c>
      <c r="AJ59" s="3">
        <f t="shared" si="10"/>
        <v>0</v>
      </c>
      <c r="AK59" s="3">
        <f t="shared" si="10"/>
        <v>0</v>
      </c>
      <c r="AL59" s="3">
        <f t="shared" si="10"/>
        <v>0</v>
      </c>
      <c r="AM59" s="3">
        <f t="shared" si="10"/>
        <v>0</v>
      </c>
      <c r="AN59" s="3">
        <f t="shared" si="10"/>
        <v>0</v>
      </c>
      <c r="AO59" s="3">
        <f t="shared" si="10"/>
        <v>0</v>
      </c>
      <c r="AP59" s="3">
        <f t="shared" si="10"/>
        <v>0</v>
      </c>
      <c r="AQ59" s="3">
        <f t="shared" si="10"/>
        <v>0</v>
      </c>
      <c r="AR59" s="3">
        <f t="shared" si="10"/>
        <v>0</v>
      </c>
      <c r="AS59" s="3">
        <f t="shared" si="10"/>
        <v>0</v>
      </c>
      <c r="AT59" s="3">
        <f t="shared" si="10"/>
        <v>0</v>
      </c>
      <c r="AU59" s="3">
        <f t="shared" si="10"/>
        <v>0</v>
      </c>
      <c r="AV59" s="3">
        <f t="shared" si="10"/>
        <v>0</v>
      </c>
      <c r="AW59" s="3">
        <f t="shared" si="10"/>
        <v>0</v>
      </c>
      <c r="AX59" s="3">
        <f t="shared" si="10"/>
        <v>0</v>
      </c>
      <c r="AY59" s="3">
        <f t="shared" si="10"/>
        <v>0</v>
      </c>
      <c r="AZ59" s="3">
        <f t="shared" si="10"/>
        <v>0</v>
      </c>
      <c r="BA59" s="3">
        <f t="shared" si="10"/>
        <v>0</v>
      </c>
      <c r="BB59" s="3">
        <f t="shared" si="10"/>
        <v>0</v>
      </c>
      <c r="BC59" s="3">
        <f t="shared" si="10"/>
        <v>0</v>
      </c>
      <c r="BD59" s="3">
        <f t="shared" si="10"/>
        <v>0</v>
      </c>
      <c r="BE59" s="3">
        <f t="shared" si="10"/>
        <v>0</v>
      </c>
      <c r="BF59" s="3">
        <f t="shared" si="10"/>
        <v>0</v>
      </c>
      <c r="BG59" s="3">
        <f t="shared" si="10"/>
        <v>0</v>
      </c>
      <c r="BH59" s="3">
        <f t="shared" si="10"/>
        <v>0</v>
      </c>
      <c r="BI59" s="3">
        <f t="shared" si="10"/>
        <v>0</v>
      </c>
      <c r="BJ59" s="3">
        <f t="shared" si="10"/>
        <v>0</v>
      </c>
      <c r="BK59" s="3">
        <f t="shared" si="10"/>
        <v>0</v>
      </c>
      <c r="BL59" s="3">
        <f t="shared" si="10"/>
        <v>0</v>
      </c>
      <c r="BM59" s="3">
        <f t="shared" si="10"/>
        <v>0</v>
      </c>
      <c r="BN59" s="3">
        <f t="shared" si="10"/>
        <v>0</v>
      </c>
      <c r="BO59" s="3">
        <f t="shared" ref="BO59:CV59" si="11">BO9/BO$49</f>
        <v>0</v>
      </c>
      <c r="BP59" s="3">
        <f t="shared" si="11"/>
        <v>0</v>
      </c>
      <c r="BQ59" s="3">
        <f t="shared" si="11"/>
        <v>0</v>
      </c>
      <c r="BR59" s="3">
        <f t="shared" si="11"/>
        <v>0</v>
      </c>
      <c r="BS59" s="3">
        <f t="shared" si="11"/>
        <v>0</v>
      </c>
      <c r="BT59" s="3">
        <f t="shared" si="11"/>
        <v>0</v>
      </c>
      <c r="BU59" s="3">
        <f t="shared" si="11"/>
        <v>0</v>
      </c>
      <c r="BV59" s="3">
        <f t="shared" si="11"/>
        <v>0</v>
      </c>
      <c r="BW59" s="3">
        <f t="shared" si="11"/>
        <v>0</v>
      </c>
      <c r="BX59" s="3">
        <f t="shared" si="11"/>
        <v>0</v>
      </c>
      <c r="BY59" s="3">
        <f t="shared" si="11"/>
        <v>0</v>
      </c>
      <c r="BZ59" s="3">
        <f t="shared" si="11"/>
        <v>0</v>
      </c>
      <c r="CA59" s="3">
        <f t="shared" si="11"/>
        <v>0</v>
      </c>
      <c r="CB59" s="3">
        <f t="shared" si="11"/>
        <v>0</v>
      </c>
      <c r="CC59" s="3">
        <f t="shared" si="11"/>
        <v>0</v>
      </c>
      <c r="CD59" s="3">
        <f t="shared" si="11"/>
        <v>0</v>
      </c>
      <c r="CE59" s="3">
        <f t="shared" si="11"/>
        <v>0</v>
      </c>
      <c r="CF59" s="3">
        <f t="shared" si="11"/>
        <v>0</v>
      </c>
      <c r="CG59" s="3">
        <f t="shared" si="11"/>
        <v>0</v>
      </c>
      <c r="CH59" s="3">
        <f t="shared" si="11"/>
        <v>0</v>
      </c>
      <c r="CI59" s="3">
        <f t="shared" si="11"/>
        <v>0</v>
      </c>
      <c r="CJ59" s="3">
        <f t="shared" si="11"/>
        <v>0</v>
      </c>
      <c r="CK59" s="3">
        <f t="shared" si="11"/>
        <v>0</v>
      </c>
      <c r="CL59" s="3">
        <f t="shared" si="11"/>
        <v>0</v>
      </c>
      <c r="CM59" s="3">
        <f t="shared" si="11"/>
        <v>0</v>
      </c>
      <c r="CN59" s="3">
        <f t="shared" si="11"/>
        <v>0</v>
      </c>
      <c r="CO59" s="3">
        <f t="shared" si="11"/>
        <v>0</v>
      </c>
      <c r="CP59" s="3">
        <f t="shared" si="11"/>
        <v>0</v>
      </c>
      <c r="CQ59" s="3">
        <f t="shared" si="11"/>
        <v>0</v>
      </c>
      <c r="CR59" s="3">
        <f t="shared" si="11"/>
        <v>0</v>
      </c>
      <c r="CS59" s="3">
        <f t="shared" si="11"/>
        <v>0</v>
      </c>
      <c r="CT59" s="3">
        <f t="shared" si="11"/>
        <v>0</v>
      </c>
      <c r="CU59" s="3">
        <f t="shared" si="11"/>
        <v>0</v>
      </c>
      <c r="CV59" s="3">
        <f t="shared" si="11"/>
        <v>0</v>
      </c>
      <c r="CW59">
        <v>0</v>
      </c>
      <c r="CX59">
        <v>0</v>
      </c>
      <c r="CY59">
        <v>0</v>
      </c>
      <c r="CZ59">
        <v>0</v>
      </c>
      <c r="DA59">
        <v>0</v>
      </c>
      <c r="DB59">
        <v>0</v>
      </c>
      <c r="DC59">
        <v>0</v>
      </c>
    </row>
    <row r="60" spans="1:107" x14ac:dyDescent="0.25">
      <c r="B60" t="s">
        <v>36</v>
      </c>
      <c r="C60" s="3">
        <f t="shared" ref="C60:BN60" si="12">C10/C$49</f>
        <v>0</v>
      </c>
      <c r="D60" s="3">
        <f t="shared" si="12"/>
        <v>0</v>
      </c>
      <c r="E60" s="3">
        <f t="shared" si="12"/>
        <v>0</v>
      </c>
      <c r="F60" s="3">
        <f t="shared" si="12"/>
        <v>0</v>
      </c>
      <c r="G60" s="3">
        <f t="shared" si="12"/>
        <v>0</v>
      </c>
      <c r="H60" s="3">
        <f t="shared" si="12"/>
        <v>0</v>
      </c>
      <c r="I60" s="3">
        <f t="shared" si="12"/>
        <v>0</v>
      </c>
      <c r="J60" s="3">
        <f t="shared" si="12"/>
        <v>0</v>
      </c>
      <c r="K60" s="3">
        <f t="shared" si="12"/>
        <v>0</v>
      </c>
      <c r="L60" s="3">
        <f t="shared" si="12"/>
        <v>0</v>
      </c>
      <c r="M60" s="3">
        <f t="shared" si="12"/>
        <v>0</v>
      </c>
      <c r="N60" s="3">
        <f t="shared" si="12"/>
        <v>0</v>
      </c>
      <c r="O60" s="3">
        <f t="shared" si="12"/>
        <v>0</v>
      </c>
      <c r="P60" s="3">
        <f t="shared" si="12"/>
        <v>0</v>
      </c>
      <c r="Q60" s="3">
        <f t="shared" si="12"/>
        <v>0</v>
      </c>
      <c r="R60" s="3">
        <f t="shared" si="12"/>
        <v>0</v>
      </c>
      <c r="S60" s="3">
        <f t="shared" si="12"/>
        <v>0</v>
      </c>
      <c r="T60" s="3">
        <f t="shared" si="12"/>
        <v>0</v>
      </c>
      <c r="U60" s="3">
        <f t="shared" si="12"/>
        <v>0</v>
      </c>
      <c r="V60" s="3">
        <f t="shared" si="12"/>
        <v>0</v>
      </c>
      <c r="W60" s="3">
        <f t="shared" si="12"/>
        <v>0</v>
      </c>
      <c r="X60" s="3">
        <f t="shared" si="12"/>
        <v>0</v>
      </c>
      <c r="Y60" s="3">
        <f t="shared" si="12"/>
        <v>0</v>
      </c>
      <c r="Z60" s="3">
        <f t="shared" si="12"/>
        <v>0</v>
      </c>
      <c r="AA60" s="3">
        <f t="shared" si="12"/>
        <v>0</v>
      </c>
      <c r="AB60" s="3">
        <f t="shared" si="12"/>
        <v>0</v>
      </c>
      <c r="AC60" s="3">
        <f t="shared" si="12"/>
        <v>0</v>
      </c>
      <c r="AD60" s="3">
        <f t="shared" si="12"/>
        <v>0</v>
      </c>
      <c r="AE60" s="3">
        <f t="shared" si="12"/>
        <v>0</v>
      </c>
      <c r="AF60" s="3">
        <f t="shared" si="12"/>
        <v>0</v>
      </c>
      <c r="AG60" s="3">
        <f t="shared" si="12"/>
        <v>0</v>
      </c>
      <c r="AH60" s="3">
        <f t="shared" si="12"/>
        <v>0</v>
      </c>
      <c r="AI60" s="3">
        <f t="shared" si="12"/>
        <v>0</v>
      </c>
      <c r="AJ60" s="3">
        <f t="shared" si="12"/>
        <v>0</v>
      </c>
      <c r="AK60" s="3">
        <f t="shared" si="12"/>
        <v>0</v>
      </c>
      <c r="AL60" s="3">
        <f t="shared" si="12"/>
        <v>0</v>
      </c>
      <c r="AM60" s="3">
        <f t="shared" si="12"/>
        <v>0</v>
      </c>
      <c r="AN60" s="3">
        <f t="shared" si="12"/>
        <v>0</v>
      </c>
      <c r="AO60" s="3">
        <f t="shared" si="12"/>
        <v>0</v>
      </c>
      <c r="AP60" s="3">
        <f t="shared" si="12"/>
        <v>0</v>
      </c>
      <c r="AQ60" s="3">
        <f t="shared" si="12"/>
        <v>0</v>
      </c>
      <c r="AR60" s="3">
        <f t="shared" si="12"/>
        <v>0</v>
      </c>
      <c r="AS60" s="3">
        <f t="shared" si="12"/>
        <v>0</v>
      </c>
      <c r="AT60" s="3">
        <f t="shared" si="12"/>
        <v>0</v>
      </c>
      <c r="AU60" s="3">
        <f t="shared" si="12"/>
        <v>0</v>
      </c>
      <c r="AV60" s="3">
        <f t="shared" si="12"/>
        <v>0</v>
      </c>
      <c r="AW60" s="3">
        <f t="shared" si="12"/>
        <v>0</v>
      </c>
      <c r="AX60" s="3">
        <f t="shared" si="12"/>
        <v>0</v>
      </c>
      <c r="AY60" s="3">
        <f t="shared" si="12"/>
        <v>0</v>
      </c>
      <c r="AZ60" s="3">
        <f t="shared" si="12"/>
        <v>0</v>
      </c>
      <c r="BA60" s="3">
        <f t="shared" si="12"/>
        <v>0</v>
      </c>
      <c r="BB60" s="3">
        <f t="shared" si="12"/>
        <v>0</v>
      </c>
      <c r="BC60" s="3">
        <f t="shared" si="12"/>
        <v>0</v>
      </c>
      <c r="BD60" s="3">
        <f t="shared" si="12"/>
        <v>0</v>
      </c>
      <c r="BE60" s="3">
        <f t="shared" si="12"/>
        <v>0</v>
      </c>
      <c r="BF60" s="3">
        <f t="shared" si="12"/>
        <v>0</v>
      </c>
      <c r="BG60" s="3">
        <f t="shared" si="12"/>
        <v>0</v>
      </c>
      <c r="BH60" s="3">
        <f t="shared" si="12"/>
        <v>0</v>
      </c>
      <c r="BI60" s="3">
        <f t="shared" si="12"/>
        <v>0</v>
      </c>
      <c r="BJ60" s="3">
        <f t="shared" si="12"/>
        <v>0</v>
      </c>
      <c r="BK60" s="3">
        <f t="shared" si="12"/>
        <v>0</v>
      </c>
      <c r="BL60" s="3">
        <f t="shared" si="12"/>
        <v>0</v>
      </c>
      <c r="BM60" s="3">
        <f t="shared" si="12"/>
        <v>0</v>
      </c>
      <c r="BN60" s="3">
        <f t="shared" si="12"/>
        <v>0</v>
      </c>
      <c r="BO60" s="3">
        <f t="shared" ref="BO60:CV60" si="13">BO10/BO$49</f>
        <v>0</v>
      </c>
      <c r="BP60" s="3">
        <f t="shared" si="13"/>
        <v>0</v>
      </c>
      <c r="BQ60" s="3">
        <f t="shared" si="13"/>
        <v>0</v>
      </c>
      <c r="BR60" s="3">
        <f t="shared" si="13"/>
        <v>0</v>
      </c>
      <c r="BS60" s="3">
        <f t="shared" si="13"/>
        <v>0</v>
      </c>
      <c r="BT60" s="3">
        <f t="shared" si="13"/>
        <v>0</v>
      </c>
      <c r="BU60" s="3">
        <f t="shared" si="13"/>
        <v>0</v>
      </c>
      <c r="BV60" s="3">
        <f t="shared" si="13"/>
        <v>0</v>
      </c>
      <c r="BW60" s="3">
        <f t="shared" si="13"/>
        <v>0</v>
      </c>
      <c r="BX60" s="3">
        <f t="shared" si="13"/>
        <v>0</v>
      </c>
      <c r="BY60" s="3">
        <f t="shared" si="13"/>
        <v>0</v>
      </c>
      <c r="BZ60" s="3">
        <f t="shared" si="13"/>
        <v>0</v>
      </c>
      <c r="CA60" s="3">
        <f t="shared" si="13"/>
        <v>0</v>
      </c>
      <c r="CB60" s="3">
        <f t="shared" si="13"/>
        <v>0</v>
      </c>
      <c r="CC60" s="3">
        <f t="shared" si="13"/>
        <v>0</v>
      </c>
      <c r="CD60" s="3">
        <f t="shared" si="13"/>
        <v>0</v>
      </c>
      <c r="CE60" s="3">
        <f t="shared" si="13"/>
        <v>0</v>
      </c>
      <c r="CF60" s="3">
        <f t="shared" si="13"/>
        <v>0</v>
      </c>
      <c r="CG60" s="3">
        <f t="shared" si="13"/>
        <v>0</v>
      </c>
      <c r="CH60" s="3">
        <f t="shared" si="13"/>
        <v>0</v>
      </c>
      <c r="CI60" s="3">
        <f t="shared" si="13"/>
        <v>0</v>
      </c>
      <c r="CJ60" s="3">
        <f t="shared" si="13"/>
        <v>0</v>
      </c>
      <c r="CK60" s="3">
        <f t="shared" si="13"/>
        <v>0</v>
      </c>
      <c r="CL60" s="3">
        <f t="shared" si="13"/>
        <v>0</v>
      </c>
      <c r="CM60" s="3">
        <f t="shared" si="13"/>
        <v>0</v>
      </c>
      <c r="CN60" s="3">
        <f t="shared" si="13"/>
        <v>0</v>
      </c>
      <c r="CO60" s="3">
        <f t="shared" si="13"/>
        <v>0</v>
      </c>
      <c r="CP60" s="3">
        <f t="shared" si="13"/>
        <v>0</v>
      </c>
      <c r="CQ60" s="3">
        <f t="shared" si="13"/>
        <v>0</v>
      </c>
      <c r="CR60" s="3">
        <f t="shared" si="13"/>
        <v>0</v>
      </c>
      <c r="CS60" s="3">
        <f t="shared" si="13"/>
        <v>0</v>
      </c>
      <c r="CT60" s="3">
        <f t="shared" si="13"/>
        <v>0</v>
      </c>
      <c r="CU60" s="3">
        <f t="shared" si="13"/>
        <v>0</v>
      </c>
      <c r="CV60" s="3">
        <f t="shared" si="13"/>
        <v>0</v>
      </c>
      <c r="CW60">
        <v>0</v>
      </c>
      <c r="CX60">
        <v>0</v>
      </c>
      <c r="CY60">
        <v>0</v>
      </c>
      <c r="CZ60">
        <v>0</v>
      </c>
      <c r="DA60">
        <v>0</v>
      </c>
      <c r="DB60">
        <v>0</v>
      </c>
      <c r="DC60">
        <v>0</v>
      </c>
    </row>
    <row r="61" spans="1:107" x14ac:dyDescent="0.25">
      <c r="B61" t="s">
        <v>37</v>
      </c>
      <c r="C61" s="3">
        <f t="shared" ref="C61:BN61" si="14">C11/C$49</f>
        <v>34.714174359178266</v>
      </c>
      <c r="D61" s="3">
        <f t="shared" si="14"/>
        <v>36.579048251486455</v>
      </c>
      <c r="E61" s="3">
        <f t="shared" si="14"/>
        <v>34.324451404524062</v>
      </c>
      <c r="F61" s="3">
        <f t="shared" si="14"/>
        <v>34.942780868626237</v>
      </c>
      <c r="G61" s="3">
        <f t="shared" si="14"/>
        <v>35.39941312964168</v>
      </c>
      <c r="H61" s="3">
        <f t="shared" si="14"/>
        <v>35.922229352668339</v>
      </c>
      <c r="I61" s="3">
        <f t="shared" si="14"/>
        <v>39.171405568187559</v>
      </c>
      <c r="J61" s="3">
        <f t="shared" si="14"/>
        <v>64.892750958572947</v>
      </c>
      <c r="K61" s="3">
        <f t="shared" si="14"/>
        <v>55.367245252123354</v>
      </c>
      <c r="L61" s="3">
        <f t="shared" si="14"/>
        <v>51.639059199516971</v>
      </c>
      <c r="M61" s="3">
        <f t="shared" si="14"/>
        <v>47.07670663840868</v>
      </c>
      <c r="N61" s="3">
        <f t="shared" si="14"/>
        <v>46.603784573027141</v>
      </c>
      <c r="O61" s="3">
        <f t="shared" si="14"/>
        <v>43.091245197472531</v>
      </c>
      <c r="P61" s="3">
        <f t="shared" si="14"/>
        <v>64.540726865579089</v>
      </c>
      <c r="Q61" s="3">
        <f t="shared" si="14"/>
        <v>80.039990663223264</v>
      </c>
      <c r="R61" s="3">
        <f t="shared" si="14"/>
        <v>78.925200236980345</v>
      </c>
      <c r="S61" s="3">
        <f t="shared" si="14"/>
        <v>113.73448465703041</v>
      </c>
      <c r="T61" s="3">
        <f t="shared" si="14"/>
        <v>90.94672972983463</v>
      </c>
      <c r="U61" s="3">
        <f t="shared" si="14"/>
        <v>100.08214759047583</v>
      </c>
      <c r="V61" s="3">
        <f t="shared" si="14"/>
        <v>74.760315237676082</v>
      </c>
      <c r="W61" s="3">
        <f t="shared" si="14"/>
        <v>80.767194830168577</v>
      </c>
      <c r="X61" s="3">
        <f t="shared" si="14"/>
        <v>62.279912170657461</v>
      </c>
      <c r="Y61" s="3">
        <f t="shared" si="14"/>
        <v>55.857174710790822</v>
      </c>
      <c r="Z61" s="3">
        <f t="shared" si="14"/>
        <v>54.66767002395698</v>
      </c>
      <c r="AA61" s="3">
        <f t="shared" si="14"/>
        <v>56.295434762084973</v>
      </c>
      <c r="AB61" s="3">
        <f t="shared" si="14"/>
        <v>56.074568596125566</v>
      </c>
      <c r="AC61" s="3">
        <f t="shared" si="14"/>
        <v>59.003975993840776</v>
      </c>
      <c r="AD61" s="3">
        <f t="shared" si="14"/>
        <v>76.828892400705897</v>
      </c>
      <c r="AE61" s="3">
        <f t="shared" si="14"/>
        <v>25.424077617645892</v>
      </c>
      <c r="AF61" s="3">
        <f t="shared" si="14"/>
        <v>25.392805288188125</v>
      </c>
      <c r="AG61" s="3">
        <f t="shared" si="14"/>
        <v>22.65669994935142</v>
      </c>
      <c r="AH61" s="3">
        <f t="shared" si="14"/>
        <v>27.449155357301724</v>
      </c>
      <c r="AI61" s="3">
        <f t="shared" si="14"/>
        <v>23.458321730936444</v>
      </c>
      <c r="AJ61" s="3">
        <f t="shared" si="14"/>
        <v>25.528029839640844</v>
      </c>
      <c r="AK61" s="3">
        <f t="shared" si="14"/>
        <v>45.356284090405765</v>
      </c>
      <c r="AL61" s="3">
        <f t="shared" si="14"/>
        <v>39.720267877116818</v>
      </c>
      <c r="AM61" s="3">
        <f t="shared" si="14"/>
        <v>52.761503351837526</v>
      </c>
      <c r="AN61" s="3">
        <f t="shared" si="14"/>
        <v>51.881645413278946</v>
      </c>
      <c r="AO61" s="3">
        <f t="shared" si="14"/>
        <v>52.287883686054073</v>
      </c>
      <c r="AP61" s="3">
        <f t="shared" si="14"/>
        <v>56.946825621064747</v>
      </c>
      <c r="AQ61" s="3">
        <f t="shared" si="14"/>
        <v>58.652328347531416</v>
      </c>
      <c r="AR61" s="3">
        <f t="shared" si="14"/>
        <v>58.38415138597221</v>
      </c>
      <c r="AS61" s="3">
        <f t="shared" si="14"/>
        <v>30.328814370693259</v>
      </c>
      <c r="AT61" s="3">
        <f t="shared" si="14"/>
        <v>30.915979306559468</v>
      </c>
      <c r="AU61" s="3">
        <f t="shared" si="14"/>
        <v>26.072903444657673</v>
      </c>
      <c r="AV61" s="3">
        <f t="shared" si="14"/>
        <v>25.032219088776891</v>
      </c>
      <c r="AW61" s="3">
        <f t="shared" si="14"/>
        <v>24.709810620281175</v>
      </c>
      <c r="AX61" s="3">
        <f t="shared" si="14"/>
        <v>25.801835280844507</v>
      </c>
      <c r="AY61" s="3">
        <f t="shared" si="14"/>
        <v>24.869636154150662</v>
      </c>
      <c r="AZ61" s="3">
        <f t="shared" si="14"/>
        <v>36.857617452813315</v>
      </c>
      <c r="BA61" s="3">
        <f t="shared" si="14"/>
        <v>34.303970966196644</v>
      </c>
      <c r="BB61" s="3">
        <f t="shared" si="14"/>
        <v>35.394119882763896</v>
      </c>
      <c r="BC61" s="3">
        <f t="shared" si="14"/>
        <v>34.088935531120299</v>
      </c>
      <c r="BD61" s="3">
        <f t="shared" si="14"/>
        <v>32.674331375594498</v>
      </c>
      <c r="BE61" s="3">
        <f t="shared" si="14"/>
        <v>34.708350816341614</v>
      </c>
      <c r="BF61" s="3">
        <f t="shared" si="14"/>
        <v>43.917081809458182</v>
      </c>
      <c r="BG61" s="3">
        <f t="shared" si="14"/>
        <v>25.926184540574308</v>
      </c>
      <c r="BH61" s="3">
        <f t="shared" si="14"/>
        <v>21.928168577615125</v>
      </c>
      <c r="BI61" s="3">
        <f t="shared" si="14"/>
        <v>24.420529484265685</v>
      </c>
      <c r="BJ61" s="3">
        <f t="shared" si="14"/>
        <v>24.409183327075226</v>
      </c>
      <c r="BK61" s="3">
        <f t="shared" si="14"/>
        <v>21.783892134341098</v>
      </c>
      <c r="BL61" s="3">
        <f t="shared" si="14"/>
        <v>20.41213844681938</v>
      </c>
      <c r="BM61" s="3">
        <f t="shared" si="14"/>
        <v>31.499291001435815</v>
      </c>
      <c r="BN61" s="3">
        <f t="shared" si="14"/>
        <v>31.422204359294867</v>
      </c>
      <c r="BO61" s="3">
        <f t="shared" ref="BO61:CV61" si="15">BO11/BO$49</f>
        <v>29.367310693085891</v>
      </c>
      <c r="BP61" s="3">
        <f t="shared" si="15"/>
        <v>30.38542527152207</v>
      </c>
      <c r="BQ61" s="3">
        <f t="shared" si="15"/>
        <v>42.044692083334915</v>
      </c>
      <c r="BR61" s="3">
        <f t="shared" si="15"/>
        <v>37.571933538789963</v>
      </c>
      <c r="BS61" s="3">
        <f t="shared" si="15"/>
        <v>37.147348470198601</v>
      </c>
      <c r="BT61" s="3">
        <f t="shared" si="15"/>
        <v>51.003843270793212</v>
      </c>
      <c r="BU61" s="3">
        <f t="shared" si="15"/>
        <v>20.600405661769379</v>
      </c>
      <c r="BV61" s="3">
        <f t="shared" si="15"/>
        <v>15.492747632916194</v>
      </c>
      <c r="BW61" s="3">
        <f t="shared" si="15"/>
        <v>15.625701083032251</v>
      </c>
      <c r="BX61" s="3">
        <f t="shared" si="15"/>
        <v>14.347531976636516</v>
      </c>
      <c r="BY61" s="3">
        <f t="shared" si="15"/>
        <v>13.814779282608315</v>
      </c>
      <c r="BZ61" s="3">
        <f t="shared" si="15"/>
        <v>14.17707862703532</v>
      </c>
      <c r="CA61" s="3">
        <f t="shared" si="15"/>
        <v>16.115584384181247</v>
      </c>
      <c r="CB61" s="3">
        <f t="shared" si="15"/>
        <v>401.46550935555189</v>
      </c>
      <c r="CC61" s="3">
        <f t="shared" si="15"/>
        <v>427.99885432217337</v>
      </c>
      <c r="CD61" s="3">
        <f t="shared" si="15"/>
        <v>431.89362767155126</v>
      </c>
      <c r="CE61" s="3">
        <f t="shared" si="15"/>
        <v>370.50946780690305</v>
      </c>
      <c r="CF61" s="3">
        <f t="shared" si="15"/>
        <v>406.99979906536174</v>
      </c>
      <c r="CG61" s="3">
        <f t="shared" si="15"/>
        <v>355.00319915491917</v>
      </c>
      <c r="CH61" s="3">
        <f t="shared" si="15"/>
        <v>403.39612490428595</v>
      </c>
      <c r="CI61" s="3">
        <f t="shared" si="15"/>
        <v>479.47595482806753</v>
      </c>
      <c r="CJ61" s="3">
        <f t="shared" si="15"/>
        <v>528.67355198137136</v>
      </c>
      <c r="CK61" s="3">
        <f t="shared" si="15"/>
        <v>404.9428394186458</v>
      </c>
      <c r="CL61" s="3">
        <f t="shared" si="15"/>
        <v>456.12869040254674</v>
      </c>
      <c r="CM61" s="3">
        <f t="shared" si="15"/>
        <v>565.78954810362529</v>
      </c>
      <c r="CN61" s="3">
        <f t="shared" si="15"/>
        <v>429.6861330046388</v>
      </c>
      <c r="CO61" s="3">
        <f t="shared" si="15"/>
        <v>525.33548271092752</v>
      </c>
      <c r="CP61" s="3">
        <f t="shared" si="15"/>
        <v>432.06381110606634</v>
      </c>
      <c r="CQ61" s="3">
        <f t="shared" si="15"/>
        <v>294.14222846475684</v>
      </c>
      <c r="CR61" s="3">
        <f t="shared" si="15"/>
        <v>313.65317139256337</v>
      </c>
      <c r="CS61" s="3">
        <f t="shared" si="15"/>
        <v>339.9050392984654</v>
      </c>
      <c r="CT61" s="3">
        <f t="shared" si="15"/>
        <v>415.21345869171955</v>
      </c>
      <c r="CU61" s="3">
        <f t="shared" si="15"/>
        <v>357.75997829747422</v>
      </c>
      <c r="CV61" s="3">
        <f t="shared" si="15"/>
        <v>314.12012153847621</v>
      </c>
      <c r="CW61">
        <v>2936</v>
      </c>
      <c r="CX61">
        <v>2626</v>
      </c>
      <c r="CY61">
        <v>3002</v>
      </c>
      <c r="CZ61">
        <v>2326</v>
      </c>
      <c r="DA61">
        <v>3504</v>
      </c>
      <c r="DB61">
        <v>13273</v>
      </c>
      <c r="DC61">
        <v>759</v>
      </c>
    </row>
    <row r="62" spans="1:107" x14ac:dyDescent="0.25">
      <c r="B62" t="s">
        <v>38</v>
      </c>
      <c r="C62" s="3">
        <f t="shared" ref="C62:BN62" si="16">C12/C$49</f>
        <v>11.811542396724054</v>
      </c>
      <c r="D62" s="3">
        <f t="shared" si="16"/>
        <v>12.093307929986931</v>
      </c>
      <c r="E62" s="3">
        <f t="shared" si="16"/>
        <v>10.146662331411585</v>
      </c>
      <c r="F62" s="3">
        <f t="shared" si="16"/>
        <v>9.49446195172656</v>
      </c>
      <c r="G62" s="3">
        <f t="shared" si="16"/>
        <v>9.2838006854392283</v>
      </c>
      <c r="H62" s="3">
        <f t="shared" si="16"/>
        <v>9.8189955999049765</v>
      </c>
      <c r="I62" s="3">
        <f t="shared" si="16"/>
        <v>9.2140788772528825</v>
      </c>
      <c r="J62" s="3">
        <f t="shared" si="16"/>
        <v>1.907155727419239</v>
      </c>
      <c r="K62" s="3">
        <f t="shared" si="16"/>
        <v>1.1117805060250538</v>
      </c>
      <c r="L62" s="3">
        <f t="shared" si="16"/>
        <v>0.10011143561969515</v>
      </c>
      <c r="M62" s="3">
        <f t="shared" si="16"/>
        <v>0.85934662157668273</v>
      </c>
      <c r="N62" s="3">
        <f t="shared" si="16"/>
        <v>1.0517805849392827</v>
      </c>
      <c r="O62" s="3">
        <f t="shared" si="16"/>
        <v>0.42160728117307705</v>
      </c>
      <c r="P62" s="3">
        <f t="shared" si="16"/>
        <v>1.8609226946175945</v>
      </c>
      <c r="Q62" s="3">
        <f t="shared" si="16"/>
        <v>0.67830500562053608</v>
      </c>
      <c r="R62" s="3">
        <f t="shared" si="16"/>
        <v>2.6524991170204282</v>
      </c>
      <c r="S62" s="3">
        <f t="shared" si="16"/>
        <v>0.72951257721369545</v>
      </c>
      <c r="T62" s="3">
        <f t="shared" si="16"/>
        <v>0.28393964816315442</v>
      </c>
      <c r="U62" s="3">
        <f t="shared" si="16"/>
        <v>0.58944086924452022</v>
      </c>
      <c r="V62" s="3">
        <f t="shared" si="16"/>
        <v>0.68792928637279516</v>
      </c>
      <c r="W62" s="3">
        <f t="shared" si="16"/>
        <v>0.82924774614109764</v>
      </c>
      <c r="X62" s="3">
        <f t="shared" si="16"/>
        <v>2.932033064791669</v>
      </c>
      <c r="Y62" s="3">
        <f t="shared" si="16"/>
        <v>2.0802115295996408</v>
      </c>
      <c r="Z62" s="3">
        <f t="shared" si="16"/>
        <v>1.4536713166582627</v>
      </c>
      <c r="AA62" s="3">
        <f t="shared" si="16"/>
        <v>0.55053820126737252</v>
      </c>
      <c r="AB62" s="3">
        <f t="shared" si="16"/>
        <v>1.4834903114089621</v>
      </c>
      <c r="AC62" s="3">
        <f t="shared" si="16"/>
        <v>0.6482120676190769</v>
      </c>
      <c r="AD62" s="3">
        <f t="shared" si="16"/>
        <v>1.5689033476133993</v>
      </c>
      <c r="AE62" s="3">
        <f t="shared" si="16"/>
        <v>2.4804812640012477</v>
      </c>
      <c r="AF62" s="3">
        <f t="shared" si="16"/>
        <v>2.5525578126296296</v>
      </c>
      <c r="AG62" s="3">
        <f t="shared" si="16"/>
        <v>1.1751001810927038</v>
      </c>
      <c r="AH62" s="3">
        <f t="shared" si="16"/>
        <v>6.7920934166018894</v>
      </c>
      <c r="AI62" s="3">
        <f t="shared" si="16"/>
        <v>1.0076238527521206</v>
      </c>
      <c r="AJ62" s="3">
        <f t="shared" si="16"/>
        <v>1.2057574221563192</v>
      </c>
      <c r="AK62" s="3">
        <f t="shared" si="16"/>
        <v>4.6350545318948564</v>
      </c>
      <c r="AL62" s="3">
        <f t="shared" si="16"/>
        <v>16.932602199346061</v>
      </c>
      <c r="AM62" s="3">
        <f t="shared" si="16"/>
        <v>15.756970259843293</v>
      </c>
      <c r="AN62" s="3">
        <f t="shared" si="16"/>
        <v>16.913357110036927</v>
      </c>
      <c r="AO62" s="3">
        <f t="shared" si="16"/>
        <v>15.958838447394969</v>
      </c>
      <c r="AP62" s="3">
        <f t="shared" si="16"/>
        <v>16.154267182860551</v>
      </c>
      <c r="AQ62" s="3">
        <f t="shared" si="16"/>
        <v>15.961483903210773</v>
      </c>
      <c r="AR62" s="3">
        <f t="shared" si="16"/>
        <v>15.740358905236757</v>
      </c>
      <c r="AS62" s="3">
        <f t="shared" si="16"/>
        <v>17.514543823776236</v>
      </c>
      <c r="AT62" s="3">
        <f t="shared" si="16"/>
        <v>19.425507369456856</v>
      </c>
      <c r="AU62" s="3">
        <f t="shared" si="16"/>
        <v>14.75017725355052</v>
      </c>
      <c r="AV62" s="3">
        <f t="shared" si="16"/>
        <v>13.658964317699853</v>
      </c>
      <c r="AW62" s="3">
        <f t="shared" si="16"/>
        <v>13.356610471378584</v>
      </c>
      <c r="AX62" s="3">
        <f t="shared" si="16"/>
        <v>14.733871314810512</v>
      </c>
      <c r="AY62" s="3">
        <f t="shared" si="16"/>
        <v>13.201647903245332</v>
      </c>
      <c r="AZ62" s="3">
        <f t="shared" si="16"/>
        <v>1.4252505522399173</v>
      </c>
      <c r="BA62" s="3">
        <f t="shared" si="16"/>
        <v>1.7067157645988791</v>
      </c>
      <c r="BB62" s="3">
        <f t="shared" si="16"/>
        <v>0.95467072095647454</v>
      </c>
      <c r="BC62" s="3">
        <f t="shared" si="16"/>
        <v>0.89871688245988701</v>
      </c>
      <c r="BD62" s="3">
        <f t="shared" si="16"/>
        <v>0.65088309513136455</v>
      </c>
      <c r="BE62" s="3">
        <f t="shared" si="16"/>
        <v>1.5464380233354658</v>
      </c>
      <c r="BF62" s="3">
        <f t="shared" si="16"/>
        <v>1.7810556123366179</v>
      </c>
      <c r="BG62" s="3">
        <f t="shared" si="16"/>
        <v>1.9223449859127604</v>
      </c>
      <c r="BH62" s="3">
        <f t="shared" si="16"/>
        <v>2.0777606603295</v>
      </c>
      <c r="BI62" s="3">
        <f t="shared" si="16"/>
        <v>0.99122224443663098</v>
      </c>
      <c r="BJ62" s="3">
        <f t="shared" si="16"/>
        <v>0.85937483427654127</v>
      </c>
      <c r="BK62" s="3">
        <f t="shared" si="16"/>
        <v>0.43243128167974937</v>
      </c>
      <c r="BL62" s="3">
        <f t="shared" si="16"/>
        <v>0.64635945568542474</v>
      </c>
      <c r="BM62" s="3">
        <f t="shared" si="16"/>
        <v>0.54133639330664118</v>
      </c>
      <c r="BN62" s="3">
        <f t="shared" si="16"/>
        <v>0.5896917050160857</v>
      </c>
      <c r="BO62" s="3">
        <f t="shared" ref="BO62:CV62" si="17">BO12/BO$49</f>
        <v>0.55609911487168961</v>
      </c>
      <c r="BP62" s="3">
        <f t="shared" si="17"/>
        <v>0.47371255861059675</v>
      </c>
      <c r="BQ62" s="3">
        <f t="shared" si="17"/>
        <v>0.39188456503556474</v>
      </c>
      <c r="BR62" s="3">
        <f t="shared" si="17"/>
        <v>0.35089104319395781</v>
      </c>
      <c r="BS62" s="3">
        <f t="shared" si="17"/>
        <v>0.23473711043162979</v>
      </c>
      <c r="BT62" s="3">
        <f t="shared" si="17"/>
        <v>0.23430126813361271</v>
      </c>
      <c r="BU62" s="3">
        <f t="shared" si="17"/>
        <v>1.0445732491721738</v>
      </c>
      <c r="BV62" s="3">
        <f t="shared" si="17"/>
        <v>0.66344126857707719</v>
      </c>
      <c r="BW62" s="3">
        <f t="shared" si="17"/>
        <v>0.44001321293231738</v>
      </c>
      <c r="BX62" s="3">
        <f t="shared" si="17"/>
        <v>0.42274023026140589</v>
      </c>
      <c r="BY62" s="3">
        <f t="shared" si="17"/>
        <v>0.34750026504992176</v>
      </c>
      <c r="BZ62" s="3">
        <f t="shared" si="17"/>
        <v>0.61648662154139278</v>
      </c>
      <c r="CA62" s="3">
        <f t="shared" si="17"/>
        <v>0.58342709946238214</v>
      </c>
      <c r="CB62" s="3">
        <f t="shared" si="17"/>
        <v>15.677118091598928</v>
      </c>
      <c r="CC62" s="3">
        <f t="shared" si="17"/>
        <v>22.34294079787642</v>
      </c>
      <c r="CD62" s="3">
        <f t="shared" si="17"/>
        <v>16.92405830994894</v>
      </c>
      <c r="CE62" s="3">
        <f t="shared" si="17"/>
        <v>2.9922695713048526</v>
      </c>
      <c r="CF62" s="3">
        <f t="shared" si="17"/>
        <v>2.1431296264810817</v>
      </c>
      <c r="CG62" s="3">
        <f t="shared" si="17"/>
        <v>5.1263999877966668</v>
      </c>
      <c r="CH62" s="3">
        <f t="shared" si="17"/>
        <v>3.7487442878118418</v>
      </c>
      <c r="CI62" s="3">
        <f t="shared" si="17"/>
        <v>13.481791650805736</v>
      </c>
      <c r="CJ62" s="3">
        <f t="shared" si="17"/>
        <v>9.4465180134602384</v>
      </c>
      <c r="CK62" s="3">
        <f t="shared" si="17"/>
        <v>0.63696384260900385</v>
      </c>
      <c r="CL62" s="3">
        <f t="shared" si="17"/>
        <v>0.69757247568750658</v>
      </c>
      <c r="CM62" s="3">
        <f t="shared" si="17"/>
        <v>0.51941714009615214</v>
      </c>
      <c r="CN62" s="3">
        <f t="shared" si="17"/>
        <v>7.2906419264403374E-2</v>
      </c>
      <c r="CO62" s="3">
        <f t="shared" si="17"/>
        <v>1.3646495290703646</v>
      </c>
      <c r="CP62" s="3">
        <f t="shared" si="17"/>
        <v>5.9044469649347651</v>
      </c>
      <c r="CQ62" s="3">
        <f t="shared" si="17"/>
        <v>21.17219125196193</v>
      </c>
      <c r="CR62" s="3">
        <f t="shared" si="17"/>
        <v>5.8783726900882023</v>
      </c>
      <c r="CS62" s="3">
        <f t="shared" si="17"/>
        <v>3.7536965112910021</v>
      </c>
      <c r="CT62" s="3">
        <f t="shared" si="17"/>
        <v>4.2652216565260037</v>
      </c>
      <c r="CU62" s="3">
        <f t="shared" si="17"/>
        <v>5.3308606037703106</v>
      </c>
      <c r="CV62" s="3">
        <f t="shared" si="17"/>
        <v>8.6473968350115804</v>
      </c>
      <c r="CW62">
        <v>2936</v>
      </c>
      <c r="CX62">
        <v>2626</v>
      </c>
      <c r="CY62">
        <v>3002</v>
      </c>
      <c r="CZ62">
        <v>2326</v>
      </c>
      <c r="DA62">
        <v>3124</v>
      </c>
      <c r="DB62">
        <v>12892</v>
      </c>
      <c r="DC62">
        <v>541</v>
      </c>
    </row>
    <row r="63" spans="1:107" x14ac:dyDescent="0.25">
      <c r="B63" t="s">
        <v>39</v>
      </c>
      <c r="C63" s="3">
        <f t="shared" ref="C63:BN63" si="18">C13/C$49</f>
        <v>2.3620594031716067</v>
      </c>
      <c r="D63" s="3">
        <f t="shared" si="18"/>
        <v>4.2245359642365612</v>
      </c>
      <c r="E63" s="3">
        <f t="shared" si="18"/>
        <v>4.0837771142222401</v>
      </c>
      <c r="F63" s="3">
        <f t="shared" si="18"/>
        <v>3.6747552782053359</v>
      </c>
      <c r="G63" s="3">
        <f t="shared" si="18"/>
        <v>4.064747724192209</v>
      </c>
      <c r="H63" s="3">
        <f t="shared" si="18"/>
        <v>3.9954231943003138</v>
      </c>
      <c r="I63" s="3">
        <f t="shared" si="18"/>
        <v>4.056757588173717</v>
      </c>
      <c r="J63" s="3">
        <f t="shared" si="18"/>
        <v>0.59038370168083409</v>
      </c>
      <c r="K63" s="3">
        <f t="shared" si="18"/>
        <v>0</v>
      </c>
      <c r="L63" s="3">
        <f t="shared" si="18"/>
        <v>0</v>
      </c>
      <c r="M63" s="3">
        <f t="shared" si="18"/>
        <v>0</v>
      </c>
      <c r="N63" s="3">
        <f t="shared" si="18"/>
        <v>0</v>
      </c>
      <c r="O63" s="3">
        <f t="shared" si="18"/>
        <v>0</v>
      </c>
      <c r="P63" s="3">
        <f t="shared" si="18"/>
        <v>0</v>
      </c>
      <c r="Q63" s="3">
        <f t="shared" si="18"/>
        <v>0.52247818000500756</v>
      </c>
      <c r="R63" s="3">
        <f t="shared" si="18"/>
        <v>0</v>
      </c>
      <c r="S63" s="3">
        <f t="shared" si="18"/>
        <v>0</v>
      </c>
      <c r="T63" s="3">
        <f t="shared" si="18"/>
        <v>0</v>
      </c>
      <c r="U63" s="3">
        <f t="shared" si="18"/>
        <v>0</v>
      </c>
      <c r="V63" s="3">
        <f t="shared" si="18"/>
        <v>0</v>
      </c>
      <c r="W63" s="3">
        <f t="shared" si="18"/>
        <v>0</v>
      </c>
      <c r="X63" s="3">
        <f t="shared" si="18"/>
        <v>0.46609258130431358</v>
      </c>
      <c r="Y63" s="3">
        <f t="shared" si="18"/>
        <v>0.32782012517445092</v>
      </c>
      <c r="Z63" s="3">
        <f t="shared" si="18"/>
        <v>0.39453437996540897</v>
      </c>
      <c r="AA63" s="3">
        <f t="shared" si="18"/>
        <v>0.2671387896445056</v>
      </c>
      <c r="AB63" s="3">
        <f t="shared" si="18"/>
        <v>0.28213619419434249</v>
      </c>
      <c r="AC63" s="3">
        <f t="shared" si="18"/>
        <v>0.31243154545619312</v>
      </c>
      <c r="AD63" s="3">
        <f t="shared" si="18"/>
        <v>0.45003050733123384</v>
      </c>
      <c r="AE63" s="3">
        <f t="shared" si="18"/>
        <v>0.35582076062914447</v>
      </c>
      <c r="AF63" s="3">
        <f t="shared" si="18"/>
        <v>0</v>
      </c>
      <c r="AG63" s="3">
        <f t="shared" si="18"/>
        <v>0</v>
      </c>
      <c r="AH63" s="3">
        <f t="shared" si="18"/>
        <v>0</v>
      </c>
      <c r="AI63" s="3">
        <f t="shared" si="18"/>
        <v>0</v>
      </c>
      <c r="AJ63" s="3">
        <f t="shared" si="18"/>
        <v>0</v>
      </c>
      <c r="AK63" s="3">
        <f t="shared" si="18"/>
        <v>0</v>
      </c>
      <c r="AL63" s="3">
        <f t="shared" si="18"/>
        <v>1.0026197134756563</v>
      </c>
      <c r="AM63" s="3">
        <f t="shared" si="18"/>
        <v>10.830561139719535</v>
      </c>
      <c r="AN63" s="3">
        <f t="shared" si="18"/>
        <v>10.044702340912329</v>
      </c>
      <c r="AO63" s="3">
        <f t="shared" si="18"/>
        <v>9.9133636925605337</v>
      </c>
      <c r="AP63" s="3">
        <f t="shared" si="18"/>
        <v>10.672467568105674</v>
      </c>
      <c r="AQ63" s="3">
        <f t="shared" si="18"/>
        <v>11.121935575584731</v>
      </c>
      <c r="AR63" s="3">
        <f t="shared" si="18"/>
        <v>11.591204342705691</v>
      </c>
      <c r="AS63" s="3">
        <f t="shared" si="18"/>
        <v>4.9479765381289011</v>
      </c>
      <c r="AT63" s="3">
        <f t="shared" si="18"/>
        <v>3.8851764573939618</v>
      </c>
      <c r="AU63" s="3">
        <f t="shared" si="18"/>
        <v>4.2062629168581394</v>
      </c>
      <c r="AV63" s="3">
        <f t="shared" si="18"/>
        <v>3.3107217510839515</v>
      </c>
      <c r="AW63" s="3">
        <f t="shared" si="18"/>
        <v>3.9099214391733184</v>
      </c>
      <c r="AX63" s="3">
        <f t="shared" si="18"/>
        <v>3.7637263467420361</v>
      </c>
      <c r="AY63" s="3">
        <f t="shared" si="18"/>
        <v>3.2951684148438796</v>
      </c>
      <c r="AZ63" s="3">
        <f t="shared" si="18"/>
        <v>0.98703918841689775</v>
      </c>
      <c r="BA63" s="3">
        <f t="shared" si="18"/>
        <v>0.67659089239455572</v>
      </c>
      <c r="BB63" s="3">
        <f t="shared" si="18"/>
        <v>0.74868367743059627</v>
      </c>
      <c r="BC63" s="3">
        <f t="shared" si="18"/>
        <v>0.57774656729564156</v>
      </c>
      <c r="BD63" s="3">
        <f t="shared" si="18"/>
        <v>0.53065052339182084</v>
      </c>
      <c r="BE63" s="3">
        <f t="shared" si="18"/>
        <v>0.64590182500758431</v>
      </c>
      <c r="BF63" s="3">
        <f t="shared" si="18"/>
        <v>0.77425443876374245</v>
      </c>
      <c r="BG63" s="3">
        <f t="shared" si="18"/>
        <v>0.43982981568145318</v>
      </c>
      <c r="BH63" s="3">
        <f t="shared" si="18"/>
        <v>0</v>
      </c>
      <c r="BI63" s="3">
        <f t="shared" si="18"/>
        <v>0</v>
      </c>
      <c r="BJ63" s="3">
        <f t="shared" si="18"/>
        <v>0</v>
      </c>
      <c r="BK63" s="3">
        <f t="shared" si="18"/>
        <v>0</v>
      </c>
      <c r="BL63" s="3">
        <f t="shared" si="18"/>
        <v>0</v>
      </c>
      <c r="BM63" s="3">
        <f t="shared" si="18"/>
        <v>0</v>
      </c>
      <c r="BN63" s="3">
        <f t="shared" si="18"/>
        <v>0.25387735032370001</v>
      </c>
      <c r="BO63" s="3">
        <f t="shared" ref="BO63:CV63" si="19">BO13/BO$49</f>
        <v>9.7671799212591379E-2</v>
      </c>
      <c r="BP63" s="3">
        <f t="shared" si="19"/>
        <v>8.4776900554854775E-2</v>
      </c>
      <c r="BQ63" s="3">
        <f t="shared" si="19"/>
        <v>8.6502947466044394E-2</v>
      </c>
      <c r="BR63" s="3">
        <f t="shared" si="19"/>
        <v>6.6632619700594781E-2</v>
      </c>
      <c r="BS63" s="3">
        <f t="shared" si="19"/>
        <v>5.7279066855608636E-2</v>
      </c>
      <c r="BT63" s="3">
        <f t="shared" si="19"/>
        <v>5.7756602309937559E-2</v>
      </c>
      <c r="BU63" s="3">
        <f t="shared" si="19"/>
        <v>0.11113690895954284</v>
      </c>
      <c r="BV63" s="3">
        <f t="shared" si="19"/>
        <v>0.12586707053787877</v>
      </c>
      <c r="BW63" s="3">
        <f t="shared" si="19"/>
        <v>8.1096370992282035E-2</v>
      </c>
      <c r="BX63" s="3">
        <f t="shared" si="19"/>
        <v>7.8918211832390867E-2</v>
      </c>
      <c r="BY63" s="3">
        <f t="shared" si="19"/>
        <v>7.6708187449702439E-2</v>
      </c>
      <c r="BZ63" s="3">
        <f t="shared" si="19"/>
        <v>0.14466886052171354</v>
      </c>
      <c r="CA63" s="3">
        <f t="shared" si="19"/>
        <v>0.12172389443989166</v>
      </c>
      <c r="CB63" s="3">
        <f t="shared" si="19"/>
        <v>3.9385863185790408</v>
      </c>
      <c r="CC63" s="3">
        <f t="shared" si="19"/>
        <v>0</v>
      </c>
      <c r="CD63" s="3">
        <f t="shared" si="19"/>
        <v>0</v>
      </c>
      <c r="CE63" s="3">
        <f t="shared" si="19"/>
        <v>0</v>
      </c>
      <c r="CF63" s="3">
        <f t="shared" si="19"/>
        <v>0</v>
      </c>
      <c r="CG63" s="3">
        <f t="shared" si="19"/>
        <v>0</v>
      </c>
      <c r="CH63" s="3">
        <f t="shared" si="19"/>
        <v>0</v>
      </c>
      <c r="CI63" s="3">
        <f t="shared" si="19"/>
        <v>2.854967643700038</v>
      </c>
      <c r="CJ63" s="3">
        <f t="shared" si="19"/>
        <v>0</v>
      </c>
      <c r="CK63" s="3">
        <f t="shared" si="19"/>
        <v>0</v>
      </c>
      <c r="CL63" s="3">
        <f t="shared" si="19"/>
        <v>0</v>
      </c>
      <c r="CM63" s="3">
        <f t="shared" si="19"/>
        <v>0</v>
      </c>
      <c r="CN63" s="3">
        <f t="shared" si="19"/>
        <v>0</v>
      </c>
      <c r="CO63" s="3">
        <f t="shared" si="19"/>
        <v>0</v>
      </c>
      <c r="CP63" s="3">
        <f t="shared" si="19"/>
        <v>0</v>
      </c>
      <c r="CQ63" s="3">
        <f t="shared" si="19"/>
        <v>0</v>
      </c>
      <c r="CR63" s="3">
        <f t="shared" si="19"/>
        <v>0</v>
      </c>
      <c r="CS63" s="3">
        <f t="shared" si="19"/>
        <v>0</v>
      </c>
      <c r="CT63" s="3">
        <f t="shared" si="19"/>
        <v>0</v>
      </c>
      <c r="CU63" s="3">
        <f t="shared" si="19"/>
        <v>0</v>
      </c>
      <c r="CV63" s="3">
        <f t="shared" si="19"/>
        <v>0</v>
      </c>
      <c r="CW63">
        <v>0</v>
      </c>
      <c r="CX63">
        <v>0</v>
      </c>
      <c r="CY63">
        <v>0</v>
      </c>
      <c r="CZ63">
        <v>0</v>
      </c>
      <c r="DA63">
        <v>0</v>
      </c>
      <c r="DB63">
        <v>0</v>
      </c>
      <c r="DC63">
        <v>0</v>
      </c>
    </row>
    <row r="64" spans="1:107" x14ac:dyDescent="0.25">
      <c r="B64" t="s">
        <v>40</v>
      </c>
      <c r="C64" s="3">
        <f t="shared" ref="C64:BN64" si="20">C14/C$49</f>
        <v>3.0387682312464737</v>
      </c>
      <c r="D64" s="3">
        <f t="shared" si="20"/>
        <v>2.9504583083145675</v>
      </c>
      <c r="E64" s="3">
        <f t="shared" si="20"/>
        <v>3.0738041771675753</v>
      </c>
      <c r="F64" s="3">
        <f t="shared" si="20"/>
        <v>3.3639624853808376</v>
      </c>
      <c r="G64" s="3">
        <f t="shared" si="20"/>
        <v>3.6188921398896858</v>
      </c>
      <c r="H64" s="3">
        <f t="shared" si="20"/>
        <v>3.1971149602223461</v>
      </c>
      <c r="I64" s="3">
        <f t="shared" si="20"/>
        <v>4.3168786312179162</v>
      </c>
      <c r="J64" s="3">
        <f t="shared" si="20"/>
        <v>10.503266064457982</v>
      </c>
      <c r="K64" s="3">
        <f t="shared" si="20"/>
        <v>11.253177298030794</v>
      </c>
      <c r="L64" s="3">
        <f t="shared" si="20"/>
        <v>13.72053570282559</v>
      </c>
      <c r="M64" s="3">
        <f t="shared" si="20"/>
        <v>12.338119081300105</v>
      </c>
      <c r="N64" s="3">
        <f t="shared" si="20"/>
        <v>9.1240786617266458</v>
      </c>
      <c r="O64" s="3">
        <f t="shared" si="20"/>
        <v>8.5535174165265175</v>
      </c>
      <c r="P64" s="3">
        <f t="shared" si="20"/>
        <v>15.160412685880791</v>
      </c>
      <c r="Q64" s="3">
        <f t="shared" si="20"/>
        <v>1.7232613656305511</v>
      </c>
      <c r="R64" s="3">
        <f t="shared" si="20"/>
        <v>0</v>
      </c>
      <c r="S64" s="3">
        <f t="shared" si="20"/>
        <v>10.551878348983809</v>
      </c>
      <c r="T64" s="3">
        <f t="shared" si="20"/>
        <v>11.030625119550423</v>
      </c>
      <c r="U64" s="3">
        <f t="shared" si="20"/>
        <v>10.937402795981654</v>
      </c>
      <c r="V64" s="3">
        <f t="shared" si="20"/>
        <v>24.677463354186898</v>
      </c>
      <c r="W64" s="3">
        <f t="shared" si="20"/>
        <v>11.45590404854183</v>
      </c>
      <c r="X64" s="3">
        <f t="shared" si="20"/>
        <v>23.768235819419704</v>
      </c>
      <c r="Y64" s="3">
        <f t="shared" si="20"/>
        <v>20.121165403630361</v>
      </c>
      <c r="Z64" s="3">
        <f t="shared" si="20"/>
        <v>18.665233642649227</v>
      </c>
      <c r="AA64" s="3">
        <f t="shared" si="20"/>
        <v>17.882038284203514</v>
      </c>
      <c r="AB64" s="3">
        <f t="shared" si="20"/>
        <v>16.309292257943927</v>
      </c>
      <c r="AC64" s="3">
        <f t="shared" si="20"/>
        <v>18.947138669462589</v>
      </c>
      <c r="AD64" s="3">
        <f t="shared" si="20"/>
        <v>25.302091155292153</v>
      </c>
      <c r="AE64" s="3">
        <f t="shared" si="20"/>
        <v>2.4719278803322777</v>
      </c>
      <c r="AF64" s="3">
        <f t="shared" si="20"/>
        <v>2.2488399454571835</v>
      </c>
      <c r="AG64" s="3">
        <f t="shared" si="20"/>
        <v>3.1586820944085896</v>
      </c>
      <c r="AH64" s="3">
        <f t="shared" si="20"/>
        <v>2.0878236345258925</v>
      </c>
      <c r="AI64" s="3">
        <f t="shared" si="20"/>
        <v>1.4972122626331659</v>
      </c>
      <c r="AJ64" s="3">
        <f t="shared" si="20"/>
        <v>1.5415941520084475</v>
      </c>
      <c r="AK64" s="3">
        <f t="shared" si="20"/>
        <v>1.668213810572539</v>
      </c>
      <c r="AL64" s="3">
        <f t="shared" si="20"/>
        <v>3.2656392446221552</v>
      </c>
      <c r="AM64" s="3">
        <f t="shared" si="20"/>
        <v>3.1332882741493946</v>
      </c>
      <c r="AN64" s="3">
        <f t="shared" si="20"/>
        <v>3.8192134657364605</v>
      </c>
      <c r="AO64" s="3">
        <f t="shared" si="20"/>
        <v>4.4835583729788819</v>
      </c>
      <c r="AP64" s="3">
        <f t="shared" si="20"/>
        <v>6.6262189179979432</v>
      </c>
      <c r="AQ64" s="3">
        <f t="shared" si="20"/>
        <v>4.1272519439421762</v>
      </c>
      <c r="AR64" s="3">
        <f t="shared" si="20"/>
        <v>3.9466367921634813</v>
      </c>
      <c r="AS64" s="3">
        <f t="shared" si="20"/>
        <v>1.4757818180211402</v>
      </c>
      <c r="AT64" s="3">
        <f t="shared" si="20"/>
        <v>1.7586443239025089</v>
      </c>
      <c r="AU64" s="3">
        <f t="shared" si="20"/>
        <v>1.3736776883204704</v>
      </c>
      <c r="AV64" s="3">
        <f t="shared" si="20"/>
        <v>2.020730714058852</v>
      </c>
      <c r="AW64" s="3">
        <f t="shared" si="20"/>
        <v>1.5883601497982562</v>
      </c>
      <c r="AX64" s="3">
        <f t="shared" si="20"/>
        <v>1.7739018457106968</v>
      </c>
      <c r="AY64" s="3">
        <f t="shared" si="20"/>
        <v>2.205654762575203</v>
      </c>
      <c r="AZ64" s="3">
        <f t="shared" si="20"/>
        <v>5.5457137159544239</v>
      </c>
      <c r="BA64" s="3">
        <f t="shared" si="20"/>
        <v>4.8885215828867894</v>
      </c>
      <c r="BB64" s="3">
        <f t="shared" si="20"/>
        <v>6.136037123492029</v>
      </c>
      <c r="BC64" s="3">
        <f t="shared" si="20"/>
        <v>4.567218778719468</v>
      </c>
      <c r="BD64" s="3">
        <f t="shared" si="20"/>
        <v>4.5896298249749146</v>
      </c>
      <c r="BE64" s="3">
        <f t="shared" si="20"/>
        <v>4.9250014156828303</v>
      </c>
      <c r="BF64" s="3">
        <f t="shared" si="20"/>
        <v>6.2165691084441566</v>
      </c>
      <c r="BG64" s="3">
        <f t="shared" si="20"/>
        <v>6.7740584353409918</v>
      </c>
      <c r="BH64" s="3">
        <f t="shared" si="20"/>
        <v>5.2851932032666085</v>
      </c>
      <c r="BI64" s="3">
        <f t="shared" si="20"/>
        <v>7.9818669142424232</v>
      </c>
      <c r="BJ64" s="3">
        <f t="shared" si="20"/>
        <v>5.544069443691737</v>
      </c>
      <c r="BK64" s="3">
        <f t="shared" si="20"/>
        <v>6.0580296168858432</v>
      </c>
      <c r="BL64" s="3">
        <f t="shared" si="20"/>
        <v>6.6836772806082934</v>
      </c>
      <c r="BM64" s="3">
        <f t="shared" si="20"/>
        <v>5.9960834804068242</v>
      </c>
      <c r="BN64" s="3">
        <f t="shared" si="20"/>
        <v>0.97008318643754932</v>
      </c>
      <c r="BO64" s="3">
        <f t="shared" ref="BO64:CV64" si="21">BO14/BO$49</f>
        <v>0.93457733682048116</v>
      </c>
      <c r="BP64" s="3">
        <f t="shared" si="21"/>
        <v>0.76991266830429328</v>
      </c>
      <c r="BQ64" s="3">
        <f t="shared" si="21"/>
        <v>1.2834547167594539</v>
      </c>
      <c r="BR64" s="3">
        <f t="shared" si="21"/>
        <v>1.3699422087067239</v>
      </c>
      <c r="BS64" s="3">
        <f t="shared" si="21"/>
        <v>0.99810112291852626</v>
      </c>
      <c r="BT64" s="3">
        <f t="shared" si="21"/>
        <v>1.2182475085168274</v>
      </c>
      <c r="BU64" s="3">
        <f t="shared" si="21"/>
        <v>1.1486042176611575</v>
      </c>
      <c r="BV64" s="3">
        <f t="shared" si="21"/>
        <v>1.0109967923848973</v>
      </c>
      <c r="BW64" s="3">
        <f t="shared" si="21"/>
        <v>0.98780611892534498</v>
      </c>
      <c r="BX64" s="3">
        <f t="shared" si="21"/>
        <v>1.0613745495802125</v>
      </c>
      <c r="BY64" s="3">
        <f t="shared" si="21"/>
        <v>1.0400656145958067</v>
      </c>
      <c r="BZ64" s="3">
        <f t="shared" si="21"/>
        <v>1.1862376858687904</v>
      </c>
      <c r="CA64" s="3">
        <f t="shared" si="21"/>
        <v>1.5492132019622575</v>
      </c>
      <c r="CB64" s="3">
        <f t="shared" si="21"/>
        <v>101.12899576822066</v>
      </c>
      <c r="CC64" s="3">
        <f t="shared" si="21"/>
        <v>142.87625160300411</v>
      </c>
      <c r="CD64" s="3">
        <f t="shared" si="21"/>
        <v>132.4038237390256</v>
      </c>
      <c r="CE64" s="3">
        <f t="shared" si="21"/>
        <v>140.8029070497339</v>
      </c>
      <c r="CF64" s="3">
        <f t="shared" si="21"/>
        <v>153.68837154749937</v>
      </c>
      <c r="CG64" s="3">
        <f t="shared" si="21"/>
        <v>147.91539476984042</v>
      </c>
      <c r="CH64" s="3">
        <f t="shared" si="21"/>
        <v>181.81409795887433</v>
      </c>
      <c r="CI64" s="3">
        <f t="shared" si="21"/>
        <v>0</v>
      </c>
      <c r="CJ64" s="3">
        <f t="shared" si="21"/>
        <v>0</v>
      </c>
      <c r="CK64" s="3">
        <f t="shared" si="21"/>
        <v>0</v>
      </c>
      <c r="CL64" s="3">
        <f t="shared" si="21"/>
        <v>0</v>
      </c>
      <c r="CM64" s="3">
        <f t="shared" si="21"/>
        <v>0</v>
      </c>
      <c r="CN64" s="3">
        <f t="shared" si="21"/>
        <v>0</v>
      </c>
      <c r="CO64" s="3">
        <f t="shared" si="21"/>
        <v>523.97083318185719</v>
      </c>
      <c r="CP64" s="3">
        <f t="shared" si="21"/>
        <v>0</v>
      </c>
      <c r="CQ64" s="3">
        <f t="shared" si="21"/>
        <v>0</v>
      </c>
      <c r="CR64" s="3">
        <f t="shared" si="21"/>
        <v>0</v>
      </c>
      <c r="CS64" s="3">
        <f t="shared" si="21"/>
        <v>0</v>
      </c>
      <c r="CT64" s="3">
        <f t="shared" si="21"/>
        <v>0</v>
      </c>
      <c r="CU64" s="3">
        <f t="shared" si="21"/>
        <v>0</v>
      </c>
      <c r="CV64" s="3">
        <f t="shared" si="21"/>
        <v>0</v>
      </c>
      <c r="CW64">
        <v>0</v>
      </c>
      <c r="CX64">
        <v>0</v>
      </c>
      <c r="CY64">
        <v>0</v>
      </c>
      <c r="CZ64">
        <v>0</v>
      </c>
      <c r="DA64">
        <v>0</v>
      </c>
      <c r="DB64">
        <v>0</v>
      </c>
      <c r="DC64">
        <v>0</v>
      </c>
    </row>
    <row r="65" spans="1:107" x14ac:dyDescent="0.25">
      <c r="B65" t="s">
        <v>41</v>
      </c>
      <c r="C65" s="3">
        <f t="shared" ref="C65:BN65" si="22">C15/C$49</f>
        <v>10.459525794048599</v>
      </c>
      <c r="D65" s="3">
        <f t="shared" si="22"/>
        <v>9.5813863821326422</v>
      </c>
      <c r="E65" s="3">
        <f t="shared" si="22"/>
        <v>9.7643146655110939</v>
      </c>
      <c r="F65" s="3">
        <f t="shared" si="22"/>
        <v>11.07095917212801</v>
      </c>
      <c r="G65" s="3">
        <f t="shared" si="22"/>
        <v>10.722607725133775</v>
      </c>
      <c r="H65" s="3">
        <f t="shared" si="22"/>
        <v>10.627340286044175</v>
      </c>
      <c r="I65" s="3">
        <f t="shared" si="22"/>
        <v>12.325118886411902</v>
      </c>
      <c r="J65" s="3">
        <f t="shared" si="22"/>
        <v>51.462294498870193</v>
      </c>
      <c r="K65" s="3">
        <f t="shared" si="22"/>
        <v>42.843873127260828</v>
      </c>
      <c r="L65" s="3">
        <f t="shared" si="22"/>
        <v>37.81841206107169</v>
      </c>
      <c r="M65" s="3">
        <f t="shared" si="22"/>
        <v>33.879240935531897</v>
      </c>
      <c r="N65" s="3">
        <f t="shared" si="22"/>
        <v>36.427925326361205</v>
      </c>
      <c r="O65" s="3">
        <f t="shared" si="22"/>
        <v>34.116120499772933</v>
      </c>
      <c r="P65" s="3">
        <f t="shared" si="22"/>
        <v>47.519391485080689</v>
      </c>
      <c r="Q65" s="3">
        <f t="shared" si="22"/>
        <v>77.115946111967162</v>
      </c>
      <c r="R65" s="3">
        <f t="shared" si="22"/>
        <v>76.272701119959905</v>
      </c>
      <c r="S65" s="3">
        <f t="shared" si="22"/>
        <v>102.46177840437119</v>
      </c>
      <c r="T65" s="3">
        <f t="shared" si="22"/>
        <v>79.632164962121053</v>
      </c>
      <c r="U65" s="3">
        <f t="shared" si="22"/>
        <v>88.55530392524966</v>
      </c>
      <c r="V65" s="3">
        <f t="shared" si="22"/>
        <v>49.394922597116398</v>
      </c>
      <c r="W65" s="3">
        <f t="shared" si="22"/>
        <v>68.482043035485646</v>
      </c>
      <c r="X65" s="3">
        <f t="shared" si="22"/>
        <v>19.237815929141778</v>
      </c>
      <c r="Y65" s="3">
        <f t="shared" si="22"/>
        <v>18.935227891969848</v>
      </c>
      <c r="Z65" s="3">
        <f t="shared" si="22"/>
        <v>18.067561025380201</v>
      </c>
      <c r="AA65" s="3">
        <f t="shared" si="22"/>
        <v>21.58132978428069</v>
      </c>
      <c r="AB65" s="3">
        <f t="shared" si="22"/>
        <v>20.68012797606757</v>
      </c>
      <c r="AC65" s="3">
        <f t="shared" si="22"/>
        <v>22.320509875562554</v>
      </c>
      <c r="AD65" s="3">
        <f t="shared" si="22"/>
        <v>30.536656530039661</v>
      </c>
      <c r="AE65" s="3">
        <f t="shared" si="22"/>
        <v>19.944780039303822</v>
      </c>
      <c r="AF65" s="3">
        <f t="shared" si="22"/>
        <v>20.548256357716152</v>
      </c>
      <c r="AG65" s="3">
        <f t="shared" si="22"/>
        <v>18.321316719924937</v>
      </c>
      <c r="AH65" s="3">
        <f t="shared" si="22"/>
        <v>18.56923830617394</v>
      </c>
      <c r="AI65" s="3">
        <f t="shared" si="22"/>
        <v>20.953485615551156</v>
      </c>
      <c r="AJ65" s="3">
        <f t="shared" si="22"/>
        <v>22.78067826547608</v>
      </c>
      <c r="AK65" s="3">
        <f t="shared" si="22"/>
        <v>38.32543683142454</v>
      </c>
      <c r="AL65" s="3">
        <f t="shared" si="22"/>
        <v>3.1758381459401996</v>
      </c>
      <c r="AM65" s="3">
        <f t="shared" si="22"/>
        <v>2.6678214774818017</v>
      </c>
      <c r="AN65" s="3">
        <f t="shared" si="22"/>
        <v>2.7254381649031467</v>
      </c>
      <c r="AO65" s="3">
        <f t="shared" si="22"/>
        <v>2.7162232091038074</v>
      </c>
      <c r="AP65" s="3">
        <f t="shared" si="22"/>
        <v>2.7721228284570092</v>
      </c>
      <c r="AQ65" s="3">
        <f t="shared" si="22"/>
        <v>2.6650526017612588</v>
      </c>
      <c r="AR65" s="3">
        <f t="shared" si="22"/>
        <v>3.0659167988982334</v>
      </c>
      <c r="AS65" s="3">
        <f t="shared" si="22"/>
        <v>1.5856681262785097</v>
      </c>
      <c r="AT65" s="3">
        <f t="shared" si="22"/>
        <v>1.6311723694971683</v>
      </c>
      <c r="AU65" s="3">
        <f t="shared" si="22"/>
        <v>2.1248747037461033</v>
      </c>
      <c r="AV65" s="3">
        <f t="shared" si="22"/>
        <v>1.994197215367971</v>
      </c>
      <c r="AW65" s="3">
        <f t="shared" si="22"/>
        <v>1.7505145135726206</v>
      </c>
      <c r="AX65" s="3">
        <f t="shared" si="22"/>
        <v>1.7022349705945674</v>
      </c>
      <c r="AY65" s="3">
        <f t="shared" si="22"/>
        <v>1.805423585606299</v>
      </c>
      <c r="AZ65" s="3">
        <f t="shared" si="22"/>
        <v>13.382464513643761</v>
      </c>
      <c r="BA65" s="3">
        <f t="shared" si="22"/>
        <v>12.979167028878145</v>
      </c>
      <c r="BB65" s="3">
        <f t="shared" si="22"/>
        <v>11.488729288190937</v>
      </c>
      <c r="BC65" s="3">
        <f t="shared" si="22"/>
        <v>12.179879430144393</v>
      </c>
      <c r="BD65" s="3">
        <f t="shared" si="22"/>
        <v>11.064108612934405</v>
      </c>
      <c r="BE65" s="3">
        <f t="shared" si="22"/>
        <v>12.274796358488912</v>
      </c>
      <c r="BF65" s="3">
        <f t="shared" si="22"/>
        <v>18.62356835126478</v>
      </c>
      <c r="BG65" s="3">
        <f t="shared" si="22"/>
        <v>16.749194872842367</v>
      </c>
      <c r="BH65" s="3">
        <f t="shared" si="22"/>
        <v>14.523434530593983</v>
      </c>
      <c r="BI65" s="3">
        <f t="shared" si="22"/>
        <v>15.445908297388121</v>
      </c>
      <c r="BJ65" s="3">
        <f t="shared" si="22"/>
        <v>18.005739049106946</v>
      </c>
      <c r="BK65" s="3">
        <f t="shared" si="22"/>
        <v>15.293431235775508</v>
      </c>
      <c r="BL65" s="3">
        <f t="shared" si="22"/>
        <v>13.082101710525663</v>
      </c>
      <c r="BM65" s="3">
        <f t="shared" si="22"/>
        <v>24.960752664099818</v>
      </c>
      <c r="BN65" s="3">
        <f t="shared" si="22"/>
        <v>26.540372166364726</v>
      </c>
      <c r="BO65" s="3">
        <f t="shared" ref="BO65:CV65" si="23">BO15/BO$49</f>
        <v>26.050801736758345</v>
      </c>
      <c r="BP65" s="3">
        <f t="shared" si="23"/>
        <v>27.610971440302375</v>
      </c>
      <c r="BQ65" s="3">
        <f t="shared" si="23"/>
        <v>38.643881129736144</v>
      </c>
      <c r="BR65" s="3">
        <f t="shared" si="23"/>
        <v>34.317327416900369</v>
      </c>
      <c r="BS65" s="3">
        <f t="shared" si="23"/>
        <v>34.206041621244005</v>
      </c>
      <c r="BT65" s="3">
        <f t="shared" si="23"/>
        <v>42.098013366156756</v>
      </c>
      <c r="BU65" s="3">
        <f t="shared" si="23"/>
        <v>18.29211195931299</v>
      </c>
      <c r="BV65" s="3">
        <f t="shared" si="23"/>
        <v>13.688382273334474</v>
      </c>
      <c r="BW65" s="3">
        <f t="shared" si="23"/>
        <v>14.117046981379058</v>
      </c>
      <c r="BX65" s="3">
        <f t="shared" si="23"/>
        <v>12.784498984962504</v>
      </c>
      <c r="BY65" s="3">
        <f t="shared" si="23"/>
        <v>12.350505215512884</v>
      </c>
      <c r="BZ65" s="3">
        <f t="shared" si="23"/>
        <v>12.229685459103424</v>
      </c>
      <c r="CA65" s="3">
        <f t="shared" si="23"/>
        <v>13.861220188316716</v>
      </c>
      <c r="CB65" s="3">
        <f t="shared" si="23"/>
        <v>280.72080917715323</v>
      </c>
      <c r="CC65" s="3">
        <f t="shared" si="23"/>
        <v>262.77966192129281</v>
      </c>
      <c r="CD65" s="3">
        <f t="shared" si="23"/>
        <v>282.60049728235066</v>
      </c>
      <c r="CE65" s="3">
        <f t="shared" si="23"/>
        <v>226.71429118586437</v>
      </c>
      <c r="CF65" s="3">
        <f t="shared" si="23"/>
        <v>251.16829789138126</v>
      </c>
      <c r="CG65" s="3">
        <f t="shared" si="23"/>
        <v>201.96140439728211</v>
      </c>
      <c r="CH65" s="3">
        <f t="shared" si="23"/>
        <v>217.86452219333154</v>
      </c>
      <c r="CI65" s="3">
        <f t="shared" si="23"/>
        <v>463.13919553356175</v>
      </c>
      <c r="CJ65" s="3">
        <f t="shared" si="23"/>
        <v>519.22703396791098</v>
      </c>
      <c r="CK65" s="3">
        <f t="shared" si="23"/>
        <v>404.30587557603684</v>
      </c>
      <c r="CL65" s="3">
        <f t="shared" si="23"/>
        <v>455.4311179268592</v>
      </c>
      <c r="CM65" s="3">
        <f t="shared" si="23"/>
        <v>565.27013096352914</v>
      </c>
      <c r="CN65" s="3">
        <f t="shared" si="23"/>
        <v>429.61322658537438</v>
      </c>
      <c r="CO65" s="3">
        <f t="shared" si="23"/>
        <v>0</v>
      </c>
      <c r="CP65" s="3">
        <f t="shared" si="23"/>
        <v>426.11212856541215</v>
      </c>
      <c r="CQ65" s="3">
        <f t="shared" si="23"/>
        <v>272.92555781940843</v>
      </c>
      <c r="CR65" s="3">
        <f t="shared" si="23"/>
        <v>0</v>
      </c>
      <c r="CS65" s="3">
        <f t="shared" si="23"/>
        <v>336.15134278717443</v>
      </c>
      <c r="CT65" s="3">
        <f t="shared" si="23"/>
        <v>410.94823703519347</v>
      </c>
      <c r="CU65" s="3">
        <f t="shared" si="23"/>
        <v>352.4291176937038</v>
      </c>
      <c r="CV65" s="3">
        <f t="shared" si="23"/>
        <v>305.47272470346462</v>
      </c>
      <c r="CW65">
        <v>0</v>
      </c>
      <c r="CX65">
        <v>0</v>
      </c>
      <c r="CY65">
        <v>0</v>
      </c>
      <c r="CZ65">
        <v>0</v>
      </c>
      <c r="DA65">
        <v>0</v>
      </c>
      <c r="DB65">
        <v>0</v>
      </c>
      <c r="DC65">
        <v>0</v>
      </c>
    </row>
    <row r="66" spans="1:107" x14ac:dyDescent="0.25">
      <c r="B66" t="s">
        <v>42</v>
      </c>
      <c r="C66" s="3">
        <f t="shared" ref="C66:BN66" si="24">C16/C$49</f>
        <v>7.042239615835471</v>
      </c>
      <c r="D66" s="3">
        <f t="shared" si="24"/>
        <v>7.729322350889916</v>
      </c>
      <c r="E66" s="3">
        <f t="shared" si="24"/>
        <v>7.2558931162115652</v>
      </c>
      <c r="F66" s="3">
        <f t="shared" si="24"/>
        <v>7.3386419811854928</v>
      </c>
      <c r="G66" s="3">
        <f t="shared" si="24"/>
        <v>7.7093316614501317</v>
      </c>
      <c r="H66" s="3">
        <f t="shared" si="24"/>
        <v>8.2833868733665277</v>
      </c>
      <c r="I66" s="3">
        <f t="shared" si="24"/>
        <v>9.2585396449244826</v>
      </c>
      <c r="J66" s="3">
        <f t="shared" si="24"/>
        <v>0.43274198028961669</v>
      </c>
      <c r="K66" s="3">
        <f t="shared" si="24"/>
        <v>0.15553406042837545</v>
      </c>
      <c r="L66" s="3">
        <f t="shared" si="24"/>
        <v>0</v>
      </c>
      <c r="M66" s="3">
        <f t="shared" si="24"/>
        <v>0</v>
      </c>
      <c r="N66" s="3">
        <f t="shared" si="24"/>
        <v>0</v>
      </c>
      <c r="O66" s="3">
        <f t="shared" si="24"/>
        <v>0</v>
      </c>
      <c r="P66" s="3">
        <f t="shared" si="24"/>
        <v>0</v>
      </c>
      <c r="Q66" s="3">
        <f t="shared" si="24"/>
        <v>0</v>
      </c>
      <c r="R66" s="3">
        <f t="shared" si="24"/>
        <v>0</v>
      </c>
      <c r="S66" s="3">
        <f t="shared" si="24"/>
        <v>0</v>
      </c>
      <c r="T66" s="3">
        <f t="shared" si="24"/>
        <v>0</v>
      </c>
      <c r="U66" s="3">
        <f t="shared" si="24"/>
        <v>0</v>
      </c>
      <c r="V66" s="3">
        <f t="shared" si="24"/>
        <v>0</v>
      </c>
      <c r="W66" s="3">
        <f t="shared" si="24"/>
        <v>0</v>
      </c>
      <c r="X66" s="3">
        <f t="shared" si="24"/>
        <v>15.87697768955014</v>
      </c>
      <c r="Y66" s="3">
        <f t="shared" si="24"/>
        <v>14.392749760416518</v>
      </c>
      <c r="Z66" s="3">
        <f t="shared" si="24"/>
        <v>16.087843868768061</v>
      </c>
      <c r="AA66" s="3">
        <f t="shared" si="24"/>
        <v>16.01322822969043</v>
      </c>
      <c r="AB66" s="3">
        <f t="shared" si="24"/>
        <v>17.319521856510764</v>
      </c>
      <c r="AC66" s="3">
        <f t="shared" si="24"/>
        <v>16.775683835740363</v>
      </c>
      <c r="AD66" s="3">
        <f t="shared" si="24"/>
        <v>18.971210860429455</v>
      </c>
      <c r="AE66" s="3">
        <f t="shared" si="24"/>
        <v>0.16935699664560239</v>
      </c>
      <c r="AF66" s="3">
        <f t="shared" si="24"/>
        <v>4.315117238515629E-2</v>
      </c>
      <c r="AG66" s="3">
        <f t="shared" si="24"/>
        <v>0</v>
      </c>
      <c r="AH66" s="3">
        <f t="shared" si="24"/>
        <v>0</v>
      </c>
      <c r="AI66" s="3">
        <f t="shared" si="24"/>
        <v>0</v>
      </c>
      <c r="AJ66" s="3">
        <f t="shared" si="24"/>
        <v>0</v>
      </c>
      <c r="AK66" s="3">
        <f t="shared" si="24"/>
        <v>0.7290282769052886</v>
      </c>
      <c r="AL66" s="3">
        <f t="shared" si="24"/>
        <v>15.343568573732746</v>
      </c>
      <c r="AM66" s="3">
        <f t="shared" si="24"/>
        <v>20.37270771448463</v>
      </c>
      <c r="AN66" s="3">
        <f t="shared" si="24"/>
        <v>18.379085593659497</v>
      </c>
      <c r="AO66" s="3">
        <f t="shared" si="24"/>
        <v>19.215753236314438</v>
      </c>
      <c r="AP66" s="3">
        <f t="shared" si="24"/>
        <v>20.721749123643573</v>
      </c>
      <c r="AQ66" s="3">
        <f t="shared" si="24"/>
        <v>24.776604323032469</v>
      </c>
      <c r="AR66" s="3">
        <f t="shared" si="24"/>
        <v>24.040171198634958</v>
      </c>
      <c r="AS66" s="3">
        <f t="shared" si="24"/>
        <v>4.8047474186588719</v>
      </c>
      <c r="AT66" s="3">
        <f t="shared" si="24"/>
        <v>4.215478786308978</v>
      </c>
      <c r="AU66" s="3">
        <f t="shared" si="24"/>
        <v>3.6178191385313174</v>
      </c>
      <c r="AV66" s="3">
        <f t="shared" si="24"/>
        <v>4.0476941291524744</v>
      </c>
      <c r="AW66" s="3">
        <f t="shared" si="24"/>
        <v>4.1043185219049274</v>
      </c>
      <c r="AX66" s="3">
        <f t="shared" si="24"/>
        <v>3.8280169820801313</v>
      </c>
      <c r="AY66" s="3">
        <f t="shared" si="24"/>
        <v>4.3617414878799492</v>
      </c>
      <c r="AZ66" s="3">
        <f t="shared" si="24"/>
        <v>15.516085862743218</v>
      </c>
      <c r="BA66" s="3">
        <f t="shared" si="24"/>
        <v>14.052975697438272</v>
      </c>
      <c r="BB66" s="3">
        <f t="shared" si="24"/>
        <v>16.06698939501851</v>
      </c>
      <c r="BC66" s="3">
        <f t="shared" si="24"/>
        <v>15.865373872500905</v>
      </c>
      <c r="BD66" s="3">
        <f t="shared" si="24"/>
        <v>15.838155314863204</v>
      </c>
      <c r="BE66" s="3">
        <f t="shared" si="24"/>
        <v>15.317100421608425</v>
      </c>
      <c r="BF66" s="3">
        <f t="shared" si="24"/>
        <v>16.520732954715523</v>
      </c>
      <c r="BG66" s="3">
        <f t="shared" si="24"/>
        <v>4.2454615413267685E-2</v>
      </c>
      <c r="BH66" s="3">
        <f t="shared" si="24"/>
        <v>4.0173253293300459E-2</v>
      </c>
      <c r="BI66" s="3">
        <f t="shared" si="24"/>
        <v>0</v>
      </c>
      <c r="BJ66" s="3">
        <f t="shared" si="24"/>
        <v>0</v>
      </c>
      <c r="BK66" s="3">
        <f t="shared" si="24"/>
        <v>0</v>
      </c>
      <c r="BL66" s="3">
        <f t="shared" si="24"/>
        <v>0</v>
      </c>
      <c r="BM66" s="3">
        <f t="shared" si="24"/>
        <v>0</v>
      </c>
      <c r="BN66" s="3">
        <f t="shared" si="24"/>
        <v>3.069029039280982</v>
      </c>
      <c r="BO66" s="3">
        <f t="shared" ref="BO66:CV66" si="25">BO16/BO$49</f>
        <v>1.7281607054227863</v>
      </c>
      <c r="BP66" s="3">
        <f t="shared" si="25"/>
        <v>1.4457056755844215</v>
      </c>
      <c r="BQ66" s="3">
        <f t="shared" si="25"/>
        <v>1.6392963870175001</v>
      </c>
      <c r="BR66" s="3">
        <f t="shared" si="25"/>
        <v>1.4674459045071353</v>
      </c>
      <c r="BS66" s="3">
        <f t="shared" si="25"/>
        <v>1.6509218895579163</v>
      </c>
      <c r="BT66" s="3">
        <f t="shared" si="25"/>
        <v>7.3958222401209737</v>
      </c>
      <c r="BU66" s="3">
        <f t="shared" si="25"/>
        <v>4.2635642823354025E-3</v>
      </c>
      <c r="BV66" s="3">
        <f t="shared" si="25"/>
        <v>4.0602280818670573E-3</v>
      </c>
      <c r="BW66" s="3">
        <f t="shared" si="25"/>
        <v>0</v>
      </c>
      <c r="BX66" s="3">
        <f t="shared" si="25"/>
        <v>0</v>
      </c>
      <c r="BY66" s="3">
        <f t="shared" si="25"/>
        <v>0</v>
      </c>
      <c r="BZ66" s="3">
        <f t="shared" si="25"/>
        <v>0</v>
      </c>
      <c r="CA66" s="3">
        <f t="shared" si="25"/>
        <v>0</v>
      </c>
      <c r="CB66" s="3">
        <f t="shared" si="25"/>
        <v>0</v>
      </c>
      <c r="CC66" s="3">
        <f t="shared" si="25"/>
        <v>0</v>
      </c>
      <c r="CD66" s="3">
        <f t="shared" si="25"/>
        <v>0</v>
      </c>
      <c r="CE66" s="3">
        <f t="shared" si="25"/>
        <v>0</v>
      </c>
      <c r="CF66" s="3">
        <f t="shared" si="25"/>
        <v>0</v>
      </c>
      <c r="CG66" s="3">
        <f t="shared" si="25"/>
        <v>0</v>
      </c>
      <c r="CH66" s="3">
        <f t="shared" si="25"/>
        <v>0</v>
      </c>
      <c r="CI66" s="3">
        <f t="shared" si="25"/>
        <v>0</v>
      </c>
      <c r="CJ66" s="3">
        <f t="shared" si="25"/>
        <v>0</v>
      </c>
      <c r="CK66" s="3">
        <f t="shared" si="25"/>
        <v>0</v>
      </c>
      <c r="CL66" s="3">
        <f t="shared" si="25"/>
        <v>0</v>
      </c>
      <c r="CM66" s="3">
        <f t="shared" si="25"/>
        <v>0</v>
      </c>
      <c r="CN66" s="3">
        <f t="shared" si="25"/>
        <v>0</v>
      </c>
      <c r="CO66" s="3">
        <f t="shared" si="25"/>
        <v>0</v>
      </c>
      <c r="CP66" s="3">
        <f t="shared" si="25"/>
        <v>0</v>
      </c>
      <c r="CQ66" s="3">
        <f t="shared" si="25"/>
        <v>0</v>
      </c>
      <c r="CR66" s="3">
        <f t="shared" si="25"/>
        <v>307.77479870247515</v>
      </c>
      <c r="CS66" s="3">
        <f t="shared" si="25"/>
        <v>0</v>
      </c>
      <c r="CT66" s="3">
        <f t="shared" si="25"/>
        <v>0</v>
      </c>
      <c r="CU66" s="3">
        <f t="shared" si="25"/>
        <v>0</v>
      </c>
      <c r="CV66" s="3">
        <f t="shared" si="25"/>
        <v>0</v>
      </c>
      <c r="CW66">
        <v>0</v>
      </c>
      <c r="CX66">
        <v>0</v>
      </c>
      <c r="CY66">
        <v>0</v>
      </c>
      <c r="CZ66">
        <v>0</v>
      </c>
      <c r="DA66">
        <v>380</v>
      </c>
      <c r="DB66">
        <v>380</v>
      </c>
      <c r="DC66">
        <v>218</v>
      </c>
    </row>
    <row r="67" spans="1:107" x14ac:dyDescent="0.25">
      <c r="B67" t="s">
        <v>43</v>
      </c>
      <c r="C67" s="3">
        <f t="shared" ref="C67:BN67" si="26">C17/C$49</f>
        <v>0.57575514162293429</v>
      </c>
      <c r="D67" s="3">
        <f t="shared" si="26"/>
        <v>0.58832288677814348</v>
      </c>
      <c r="E67" s="3">
        <f t="shared" si="26"/>
        <v>0.6679969395528933</v>
      </c>
      <c r="F67" s="3">
        <f t="shared" si="26"/>
        <v>0.66955961514612983</v>
      </c>
      <c r="G67" s="3">
        <f t="shared" si="26"/>
        <v>0.72823300059656426</v>
      </c>
      <c r="H67" s="3">
        <f t="shared" si="26"/>
        <v>0.74039348712086028</v>
      </c>
      <c r="I67" s="3">
        <f t="shared" si="26"/>
        <v>0.70271648674059684</v>
      </c>
      <c r="J67" s="3">
        <f t="shared" si="26"/>
        <v>0</v>
      </c>
      <c r="K67" s="3">
        <f t="shared" si="26"/>
        <v>4.0323645296245485E-2</v>
      </c>
      <c r="L67" s="3">
        <f t="shared" si="26"/>
        <v>0</v>
      </c>
      <c r="M67" s="3">
        <f t="shared" si="26"/>
        <v>0</v>
      </c>
      <c r="N67" s="3">
        <f t="shared" si="26"/>
        <v>0</v>
      </c>
      <c r="O67" s="3">
        <f t="shared" si="26"/>
        <v>0</v>
      </c>
      <c r="P67" s="3">
        <f t="shared" si="26"/>
        <v>0</v>
      </c>
      <c r="Q67" s="3">
        <f t="shared" si="26"/>
        <v>0</v>
      </c>
      <c r="R67" s="3">
        <f t="shared" si="26"/>
        <v>0</v>
      </c>
      <c r="S67" s="3">
        <f t="shared" si="26"/>
        <v>0</v>
      </c>
      <c r="T67" s="3">
        <f t="shared" si="26"/>
        <v>0</v>
      </c>
      <c r="U67" s="3">
        <f t="shared" si="26"/>
        <v>0</v>
      </c>
      <c r="V67" s="3">
        <f t="shared" si="26"/>
        <v>0</v>
      </c>
      <c r="W67" s="3">
        <f t="shared" si="26"/>
        <v>0</v>
      </c>
      <c r="X67" s="3">
        <f t="shared" si="26"/>
        <v>0</v>
      </c>
      <c r="Y67" s="3">
        <f t="shared" si="26"/>
        <v>0</v>
      </c>
      <c r="Z67" s="3">
        <f t="shared" si="26"/>
        <v>0</v>
      </c>
      <c r="AA67" s="3">
        <f t="shared" si="26"/>
        <v>0</v>
      </c>
      <c r="AB67" s="3">
        <f t="shared" si="26"/>
        <v>0</v>
      </c>
      <c r="AC67" s="3">
        <f t="shared" si="26"/>
        <v>0</v>
      </c>
      <c r="AD67" s="3">
        <f t="shared" si="26"/>
        <v>0</v>
      </c>
      <c r="AE67" s="3">
        <f t="shared" si="26"/>
        <v>0</v>
      </c>
      <c r="AF67" s="3">
        <f t="shared" si="26"/>
        <v>0</v>
      </c>
      <c r="AG67" s="3">
        <f t="shared" si="26"/>
        <v>0</v>
      </c>
      <c r="AH67" s="3">
        <f t="shared" si="26"/>
        <v>0</v>
      </c>
      <c r="AI67" s="3">
        <f t="shared" si="26"/>
        <v>0</v>
      </c>
      <c r="AJ67" s="3">
        <f t="shared" si="26"/>
        <v>0</v>
      </c>
      <c r="AK67" s="3">
        <f t="shared" si="26"/>
        <v>0</v>
      </c>
      <c r="AL67" s="3">
        <f t="shared" si="26"/>
        <v>0.68767898086411927</v>
      </c>
      <c r="AM67" s="3">
        <f t="shared" si="26"/>
        <v>0.74848543971274129</v>
      </c>
      <c r="AN67" s="3">
        <f t="shared" si="26"/>
        <v>0.80698260682419176</v>
      </c>
      <c r="AO67" s="3">
        <f t="shared" si="26"/>
        <v>0.79995942826458311</v>
      </c>
      <c r="AP67" s="3">
        <f t="shared" si="26"/>
        <v>0.89222791756181308</v>
      </c>
      <c r="AQ67" s="3">
        <f t="shared" si="26"/>
        <v>0.86648334041793618</v>
      </c>
      <c r="AR67" s="3">
        <f t="shared" si="26"/>
        <v>1.0114956385026173</v>
      </c>
      <c r="AS67" s="3">
        <f t="shared" si="26"/>
        <v>0.72841961770958308</v>
      </c>
      <c r="AT67" s="3">
        <f t="shared" si="26"/>
        <v>0.78020334446327799</v>
      </c>
      <c r="AU67" s="3">
        <f t="shared" si="26"/>
        <v>0.95367525346231796</v>
      </c>
      <c r="AV67" s="3">
        <f t="shared" si="26"/>
        <v>0.86910564000566004</v>
      </c>
      <c r="AW67" s="3">
        <f t="shared" si="26"/>
        <v>0.92212465728649562</v>
      </c>
      <c r="AX67" s="3">
        <f t="shared" si="26"/>
        <v>0.95916263386417344</v>
      </c>
      <c r="AY67" s="3">
        <f t="shared" si="26"/>
        <v>0.86379473874783141</v>
      </c>
      <c r="AZ67" s="3">
        <f t="shared" si="26"/>
        <v>1.1816816145810058</v>
      </c>
      <c r="BA67" s="3">
        <f t="shared" si="26"/>
        <v>1.0169181430734988</v>
      </c>
      <c r="BB67" s="3">
        <f t="shared" si="26"/>
        <v>1.0794513338615739</v>
      </c>
      <c r="BC67" s="3">
        <f t="shared" si="26"/>
        <v>1.0582580097032912</v>
      </c>
      <c r="BD67" s="3">
        <f t="shared" si="26"/>
        <v>1.0161008318439637</v>
      </c>
      <c r="BE67" s="3">
        <f t="shared" si="26"/>
        <v>1.1134708659127996</v>
      </c>
      <c r="BF67" s="3">
        <f t="shared" si="26"/>
        <v>0.79949206889806701</v>
      </c>
      <c r="BG67" s="3">
        <f t="shared" si="26"/>
        <v>0</v>
      </c>
      <c r="BH67" s="3">
        <f t="shared" si="26"/>
        <v>0</v>
      </c>
      <c r="BI67" s="3">
        <f t="shared" si="26"/>
        <v>0.13788253786599194</v>
      </c>
      <c r="BJ67" s="3">
        <f t="shared" si="26"/>
        <v>0.11164527761541389</v>
      </c>
      <c r="BK67" s="3">
        <f t="shared" si="26"/>
        <v>0.11975020108054597</v>
      </c>
      <c r="BL67" s="3">
        <f t="shared" si="26"/>
        <v>0.10683627366701234</v>
      </c>
      <c r="BM67" s="3">
        <f t="shared" si="26"/>
        <v>0</v>
      </c>
      <c r="BN67" s="3">
        <f t="shared" si="26"/>
        <v>0.59138988127243164</v>
      </c>
      <c r="BO67" s="3">
        <f t="shared" ref="BO67:CV67" si="27">BO17/BO$49</f>
        <v>0.44031077225676274</v>
      </c>
      <c r="BP67" s="3">
        <f t="shared" si="27"/>
        <v>0.43910974205759473</v>
      </c>
      <c r="BQ67" s="3">
        <f t="shared" si="27"/>
        <v>0.41580394066064519</v>
      </c>
      <c r="BR67" s="3">
        <f t="shared" si="27"/>
        <v>0.38787520366997602</v>
      </c>
      <c r="BS67" s="3">
        <f t="shared" si="27"/>
        <v>0.37739945918882328</v>
      </c>
      <c r="BT67" s="3">
        <f t="shared" si="27"/>
        <v>0.52933628302612878</v>
      </c>
      <c r="BU67" s="3">
        <f t="shared" si="27"/>
        <v>0.12307488895008196</v>
      </c>
      <c r="BV67" s="3">
        <f t="shared" si="27"/>
        <v>0.12586707053787877</v>
      </c>
      <c r="BW67" s="3">
        <f t="shared" si="27"/>
        <v>0.11850534212743148</v>
      </c>
      <c r="BX67" s="3">
        <f t="shared" si="27"/>
        <v>0.1038000684292275</v>
      </c>
      <c r="BY67" s="3">
        <f t="shared" si="27"/>
        <v>0.11250534159289692</v>
      </c>
      <c r="BZ67" s="3">
        <f t="shared" si="27"/>
        <v>0.11977454361375632</v>
      </c>
      <c r="CA67" s="3">
        <f t="shared" si="27"/>
        <v>0.31714136520412778</v>
      </c>
      <c r="CB67" s="3">
        <f t="shared" si="27"/>
        <v>0</v>
      </c>
      <c r="CC67" s="3">
        <f t="shared" si="27"/>
        <v>0</v>
      </c>
      <c r="CD67" s="3">
        <f t="shared" si="27"/>
        <v>0</v>
      </c>
      <c r="CE67" s="3">
        <f t="shared" si="27"/>
        <v>0</v>
      </c>
      <c r="CF67" s="3">
        <f t="shared" si="27"/>
        <v>0</v>
      </c>
      <c r="CG67" s="3">
        <f t="shared" si="27"/>
        <v>0</v>
      </c>
      <c r="CH67" s="3">
        <f t="shared" si="27"/>
        <v>0</v>
      </c>
      <c r="CI67" s="3">
        <f t="shared" si="27"/>
        <v>0</v>
      </c>
      <c r="CJ67" s="3">
        <f t="shared" si="27"/>
        <v>0</v>
      </c>
      <c r="CK67" s="3">
        <f t="shared" si="27"/>
        <v>0</v>
      </c>
      <c r="CL67" s="3">
        <f t="shared" si="27"/>
        <v>0</v>
      </c>
      <c r="CM67" s="3">
        <f t="shared" si="27"/>
        <v>0</v>
      </c>
      <c r="CN67" s="3">
        <f t="shared" si="27"/>
        <v>60.001983054603983</v>
      </c>
      <c r="CO67" s="3">
        <f t="shared" si="27"/>
        <v>0</v>
      </c>
      <c r="CP67" s="3">
        <f t="shared" si="27"/>
        <v>0</v>
      </c>
      <c r="CQ67" s="3">
        <f t="shared" si="27"/>
        <v>0</v>
      </c>
      <c r="CR67" s="3">
        <f t="shared" si="27"/>
        <v>0</v>
      </c>
      <c r="CS67" s="3">
        <f t="shared" si="27"/>
        <v>0</v>
      </c>
      <c r="CT67" s="3">
        <f t="shared" si="27"/>
        <v>1.7608713260887174</v>
      </c>
      <c r="CU67" s="3">
        <f t="shared" si="27"/>
        <v>1.8509932651980245</v>
      </c>
      <c r="CV67" s="3">
        <f t="shared" si="27"/>
        <v>1.544178006252068</v>
      </c>
      <c r="CW67">
        <v>0</v>
      </c>
      <c r="CX67">
        <v>0</v>
      </c>
      <c r="CY67">
        <v>0</v>
      </c>
      <c r="CZ67">
        <v>1251</v>
      </c>
      <c r="DA67">
        <v>1867</v>
      </c>
      <c r="DB67">
        <v>0</v>
      </c>
      <c r="DC67">
        <v>0</v>
      </c>
    </row>
    <row r="68" spans="1:107" x14ac:dyDescent="0.25">
      <c r="B68" t="s">
        <v>44</v>
      </c>
      <c r="C68" s="3">
        <f t="shared" ref="C68:BN68" si="28">C18/C$49</f>
        <v>5.1390252254889539</v>
      </c>
      <c r="D68" s="3">
        <f t="shared" si="28"/>
        <v>5.0681370996795074</v>
      </c>
      <c r="E68" s="3">
        <f t="shared" si="28"/>
        <v>4.7887037326833761</v>
      </c>
      <c r="F68" s="3">
        <f t="shared" si="28"/>
        <v>4.6817599247854833</v>
      </c>
      <c r="G68" s="3">
        <f t="shared" si="28"/>
        <v>4.5024376984784711</v>
      </c>
      <c r="H68" s="3">
        <f t="shared" si="28"/>
        <v>4.3195879714100949</v>
      </c>
      <c r="I68" s="3">
        <f t="shared" si="28"/>
        <v>4.6956894822130284</v>
      </c>
      <c r="J68" s="3">
        <f t="shared" si="28"/>
        <v>2.1977110570422678</v>
      </c>
      <c r="K68" s="3">
        <f t="shared" si="28"/>
        <v>1.8347258609791697</v>
      </c>
      <c r="L68" s="3">
        <f t="shared" si="28"/>
        <v>1.8889447194558271</v>
      </c>
      <c r="M68" s="3">
        <f t="shared" si="28"/>
        <v>1.7037046392886559</v>
      </c>
      <c r="N68" s="3">
        <f t="shared" si="28"/>
        <v>1.6083281590327145</v>
      </c>
      <c r="O68" s="3">
        <f t="shared" si="28"/>
        <v>1.6353252118228445</v>
      </c>
      <c r="P68" s="3">
        <f t="shared" si="28"/>
        <v>1.8154175064609226</v>
      </c>
      <c r="Q68" s="3">
        <f t="shared" si="28"/>
        <v>1.1457854824671216</v>
      </c>
      <c r="R68" s="3">
        <f t="shared" si="28"/>
        <v>0.64087226988413026</v>
      </c>
      <c r="S68" s="3">
        <f t="shared" si="28"/>
        <v>0.68608920952240404</v>
      </c>
      <c r="T68" s="3">
        <f t="shared" si="28"/>
        <v>0.80019355391434421</v>
      </c>
      <c r="U68" s="3">
        <f t="shared" si="28"/>
        <v>0.81866787395072271</v>
      </c>
      <c r="V68" s="3">
        <f t="shared" si="28"/>
        <v>0.75192270836096231</v>
      </c>
      <c r="W68" s="3">
        <f t="shared" si="28"/>
        <v>0.59890114999079269</v>
      </c>
      <c r="X68" s="3">
        <f t="shared" si="28"/>
        <v>1.9203014349737721</v>
      </c>
      <c r="Y68" s="3">
        <f t="shared" si="28"/>
        <v>1.903044035479625</v>
      </c>
      <c r="Z68" s="3">
        <f t="shared" si="28"/>
        <v>1.7061263514575569</v>
      </c>
      <c r="AA68" s="3">
        <f t="shared" si="28"/>
        <v>1.6121245218546689</v>
      </c>
      <c r="AB68" s="3">
        <f t="shared" si="28"/>
        <v>1.6029431355638251</v>
      </c>
      <c r="AC68" s="3">
        <f t="shared" si="28"/>
        <v>1.6733433306461589</v>
      </c>
      <c r="AD68" s="3">
        <f t="shared" si="28"/>
        <v>1.7347040608406958</v>
      </c>
      <c r="AE68" s="3">
        <f t="shared" si="28"/>
        <v>1.3377492058268794</v>
      </c>
      <c r="AF68" s="3">
        <f t="shared" si="28"/>
        <v>1.2430856967877717</v>
      </c>
      <c r="AG68" s="3">
        <f t="shared" si="28"/>
        <v>1.6201653722967524</v>
      </c>
      <c r="AH68" s="3">
        <f t="shared" si="28"/>
        <v>1.6109653438452978</v>
      </c>
      <c r="AI68" s="3">
        <f t="shared" si="28"/>
        <v>1.588542210653789</v>
      </c>
      <c r="AJ68" s="3">
        <f t="shared" si="28"/>
        <v>1.3433469194085128</v>
      </c>
      <c r="AK68" s="3">
        <f t="shared" si="28"/>
        <v>1.3580506867997124</v>
      </c>
      <c r="AL68" s="3">
        <f t="shared" si="28"/>
        <v>4.737007955473123</v>
      </c>
      <c r="AM68" s="3">
        <f t="shared" si="28"/>
        <v>4.4709839237825477</v>
      </c>
      <c r="AN68" s="3">
        <f t="shared" si="28"/>
        <v>4.9160140059580559</v>
      </c>
      <c r="AO68" s="3">
        <f t="shared" si="28"/>
        <v>4.6434915675512212</v>
      </c>
      <c r="AP68" s="3">
        <f t="shared" si="28"/>
        <v>4.8145756903696562</v>
      </c>
      <c r="AQ68" s="3">
        <f t="shared" si="28"/>
        <v>4.9877460891120871</v>
      </c>
      <c r="AR68" s="3">
        <f t="shared" si="28"/>
        <v>4.6554489884500363</v>
      </c>
      <c r="AS68" s="3">
        <f t="shared" si="28"/>
        <v>2.9976636967623902</v>
      </c>
      <c r="AT68" s="3">
        <f t="shared" si="28"/>
        <v>2.5893678032367275</v>
      </c>
      <c r="AU68" s="3">
        <f t="shared" si="28"/>
        <v>2.9496501273753712</v>
      </c>
      <c r="AV68" s="3">
        <f t="shared" si="28"/>
        <v>2.8565359228215943</v>
      </c>
      <c r="AW68" s="3">
        <f t="shared" si="28"/>
        <v>2.7776631997171961</v>
      </c>
      <c r="AX68" s="3">
        <f t="shared" si="28"/>
        <v>2.8816789469209487</v>
      </c>
      <c r="AY68" s="3">
        <f t="shared" si="28"/>
        <v>3.0225851751764199</v>
      </c>
      <c r="AZ68" s="3">
        <f t="shared" si="28"/>
        <v>1.6794556880498723</v>
      </c>
      <c r="BA68" s="3">
        <f t="shared" si="28"/>
        <v>1.6874136220230587</v>
      </c>
      <c r="BB68" s="3">
        <f t="shared" si="28"/>
        <v>1.7390060020742422</v>
      </c>
      <c r="BC68" s="3">
        <f t="shared" si="28"/>
        <v>1.6246762129343126</v>
      </c>
      <c r="BD68" s="3">
        <f t="shared" si="28"/>
        <v>1.4997431316985195</v>
      </c>
      <c r="BE68" s="3">
        <f t="shared" si="28"/>
        <v>2.3680109491006074</v>
      </c>
      <c r="BF68" s="3">
        <f t="shared" si="28"/>
        <v>1.7062440658670133</v>
      </c>
      <c r="BG68" s="3">
        <f t="shared" si="28"/>
        <v>1.5487443702760051</v>
      </c>
      <c r="BH68" s="3">
        <f t="shared" si="28"/>
        <v>1.488017301983849</v>
      </c>
      <c r="BI68" s="3">
        <f t="shared" si="28"/>
        <v>1.5197719729229335</v>
      </c>
      <c r="BJ68" s="3">
        <f t="shared" si="28"/>
        <v>1.5101492814295459</v>
      </c>
      <c r="BK68" s="3">
        <f t="shared" si="28"/>
        <v>1.341202252102115</v>
      </c>
      <c r="BL68" s="3">
        <f t="shared" si="28"/>
        <v>1.21045498064725</v>
      </c>
      <c r="BM68" s="3">
        <f t="shared" si="28"/>
        <v>0.98312952420772226</v>
      </c>
      <c r="BN68" s="3">
        <f t="shared" si="28"/>
        <v>1.4948196496484072</v>
      </c>
      <c r="BO68" s="3">
        <f t="shared" ref="BO68:CV68" si="29">BO18/BO$49</f>
        <v>1.4154534127824734</v>
      </c>
      <c r="BP68" s="3">
        <f t="shared" si="29"/>
        <v>1.2643869168466915</v>
      </c>
      <c r="BQ68" s="3">
        <f t="shared" si="29"/>
        <v>1.3434169871620529</v>
      </c>
      <c r="BR68" s="3">
        <f t="shared" si="29"/>
        <v>1.086295093650981</v>
      </c>
      <c r="BS68" s="3">
        <f t="shared" si="29"/>
        <v>1.1073060728114623</v>
      </c>
      <c r="BT68" s="3">
        <f t="shared" si="29"/>
        <v>1.1843080617986166</v>
      </c>
      <c r="BU68" s="3">
        <f t="shared" si="29"/>
        <v>2.1411619825888395</v>
      </c>
      <c r="BV68" s="3">
        <f t="shared" si="29"/>
        <v>2.1657256588678884</v>
      </c>
      <c r="BW68" s="3">
        <f t="shared" si="29"/>
        <v>2.0810375201406566</v>
      </c>
      <c r="BX68" s="3">
        <f t="shared" si="29"/>
        <v>1.9769766059668363</v>
      </c>
      <c r="BY68" s="3">
        <f t="shared" si="29"/>
        <v>1.9690869959310917</v>
      </c>
      <c r="BZ68" s="3">
        <f t="shared" si="29"/>
        <v>2.0220761186557681</v>
      </c>
      <c r="CA68" s="3">
        <f t="shared" si="29"/>
        <v>2.000556926606885</v>
      </c>
      <c r="CB68" s="3">
        <f t="shared" si="29"/>
        <v>4.1702678667307493</v>
      </c>
      <c r="CC68" s="3">
        <f t="shared" si="29"/>
        <v>2.5937078869839958</v>
      </c>
      <c r="CD68" s="3">
        <f t="shared" si="29"/>
        <v>3.9616892142385609</v>
      </c>
      <c r="CE68" s="3">
        <f t="shared" si="29"/>
        <v>3.0920118903483478</v>
      </c>
      <c r="CF68" s="3">
        <f t="shared" si="29"/>
        <v>2.4029029145393941</v>
      </c>
      <c r="CG68" s="3">
        <f t="shared" si="29"/>
        <v>1.7817365811244514</v>
      </c>
      <c r="CH68" s="3">
        <f t="shared" si="29"/>
        <v>1.9993302868329823</v>
      </c>
      <c r="CI68" s="3">
        <f t="shared" si="29"/>
        <v>2.2839741149600306</v>
      </c>
      <c r="CJ68" s="3">
        <f t="shared" si="29"/>
        <v>0.80102053330510792</v>
      </c>
      <c r="CK68" s="3">
        <f t="shared" si="29"/>
        <v>1.5231744062389225</v>
      </c>
      <c r="CL68" s="3">
        <f t="shared" si="29"/>
        <v>2.7065812056675251</v>
      </c>
      <c r="CM68" s="3">
        <f t="shared" si="29"/>
        <v>3.0876463327937933</v>
      </c>
      <c r="CN68" s="3">
        <f t="shared" si="29"/>
        <v>2.5517246742541189</v>
      </c>
      <c r="CO68" s="3">
        <f t="shared" si="29"/>
        <v>3.4935027944201331</v>
      </c>
      <c r="CP68" s="3">
        <f t="shared" si="29"/>
        <v>0.803004787231128</v>
      </c>
      <c r="CQ68" s="3">
        <f t="shared" si="29"/>
        <v>0.35583514709179714</v>
      </c>
      <c r="CR68" s="3">
        <f t="shared" si="29"/>
        <v>0.50386051629327455</v>
      </c>
      <c r="CS68" s="3">
        <f t="shared" si="29"/>
        <v>0.86022211717085462</v>
      </c>
      <c r="CT68" s="3">
        <f t="shared" si="29"/>
        <v>0.86087042608781739</v>
      </c>
      <c r="CU68" s="3">
        <f t="shared" si="29"/>
        <v>7.4039730607920989E-2</v>
      </c>
      <c r="CV68" s="3">
        <f t="shared" si="29"/>
        <v>0.7892465365288347</v>
      </c>
      <c r="CW68">
        <v>54374</v>
      </c>
      <c r="CX68">
        <v>61923</v>
      </c>
      <c r="CY68">
        <v>51110</v>
      </c>
      <c r="CZ68">
        <v>53413</v>
      </c>
      <c r="DA68">
        <v>51401</v>
      </c>
      <c r="DB68">
        <v>46688</v>
      </c>
      <c r="DC68">
        <v>57283</v>
      </c>
    </row>
    <row r="69" spans="1:107" x14ac:dyDescent="0.25">
      <c r="B69" t="s">
        <v>45</v>
      </c>
      <c r="C69" s="3">
        <f t="shared" ref="C69:BN69" si="30">C19/C$49</f>
        <v>7.4027773765489266</v>
      </c>
      <c r="D69" s="3">
        <f t="shared" si="30"/>
        <v>7.4796788070268061</v>
      </c>
      <c r="E69" s="3">
        <f t="shared" si="30"/>
        <v>6.7486657691097047</v>
      </c>
      <c r="F69" s="3">
        <f t="shared" si="30"/>
        <v>7.8399809734195989</v>
      </c>
      <c r="G69" s="3">
        <f t="shared" si="30"/>
        <v>7.9896178849351305</v>
      </c>
      <c r="H69" s="3">
        <f t="shared" si="30"/>
        <v>7.8567114160841669</v>
      </c>
      <c r="I69" s="3">
        <f t="shared" si="30"/>
        <v>8.1281757312046636</v>
      </c>
      <c r="J69" s="3">
        <f t="shared" si="30"/>
        <v>5.189812749330474</v>
      </c>
      <c r="K69" s="3">
        <f t="shared" si="30"/>
        <v>4.4932061901530691</v>
      </c>
      <c r="L69" s="3">
        <f t="shared" si="30"/>
        <v>3.9412291496595779</v>
      </c>
      <c r="M69" s="3">
        <f t="shared" si="30"/>
        <v>5.0561557036953655</v>
      </c>
      <c r="N69" s="3">
        <f t="shared" si="30"/>
        <v>5.5230271971475338</v>
      </c>
      <c r="O69" s="3">
        <f t="shared" si="30"/>
        <v>5.9387005413722829</v>
      </c>
      <c r="P69" s="3">
        <f t="shared" si="30"/>
        <v>8.8040564033645801</v>
      </c>
      <c r="Q69" s="3">
        <f t="shared" si="30"/>
        <v>24.336483647601664</v>
      </c>
      <c r="R69" s="3">
        <f t="shared" si="30"/>
        <v>24.44215629308086</v>
      </c>
      <c r="S69" s="3">
        <f t="shared" si="30"/>
        <v>20.999540615508515</v>
      </c>
      <c r="T69" s="3">
        <f t="shared" si="30"/>
        <v>27.602375494163613</v>
      </c>
      <c r="U69" s="3">
        <f t="shared" si="30"/>
        <v>23.422087873730174</v>
      </c>
      <c r="V69" s="3">
        <f t="shared" si="30"/>
        <v>30.372877911133759</v>
      </c>
      <c r="W69" s="3">
        <f t="shared" si="30"/>
        <v>31.803186708485427</v>
      </c>
      <c r="X69" s="3">
        <f t="shared" si="30"/>
        <v>6.6483445797247294</v>
      </c>
      <c r="Y69" s="3">
        <f t="shared" si="30"/>
        <v>4.0591844911307007</v>
      </c>
      <c r="Z69" s="3">
        <f t="shared" si="30"/>
        <v>3.1762366006143785</v>
      </c>
      <c r="AA69" s="3">
        <f t="shared" si="30"/>
        <v>6.4136538974650428</v>
      </c>
      <c r="AB69" s="3">
        <f t="shared" si="30"/>
        <v>4.2354558507481332</v>
      </c>
      <c r="AC69" s="3">
        <f t="shared" si="30"/>
        <v>4.6475582206650801</v>
      </c>
      <c r="AD69" s="3">
        <f t="shared" si="30"/>
        <v>5.9169424597986291</v>
      </c>
      <c r="AE69" s="3">
        <f t="shared" si="30"/>
        <v>4.6701474832575212</v>
      </c>
      <c r="AF69" s="3">
        <f t="shared" si="30"/>
        <v>4.46946566281638</v>
      </c>
      <c r="AG69" s="3">
        <f t="shared" si="30"/>
        <v>3.0001876558143414</v>
      </c>
      <c r="AH69" s="3">
        <f t="shared" si="30"/>
        <v>18.07669388751043</v>
      </c>
      <c r="AI69" s="3">
        <f t="shared" si="30"/>
        <v>2.7683454736087234</v>
      </c>
      <c r="AJ69" s="3">
        <f t="shared" si="30"/>
        <v>6.5347613909993401</v>
      </c>
      <c r="AK69" s="3">
        <f t="shared" si="30"/>
        <v>8.746889962472002</v>
      </c>
      <c r="AL69" s="3">
        <f t="shared" si="30"/>
        <v>5.0992375645182406</v>
      </c>
      <c r="AM69" s="3">
        <f t="shared" si="30"/>
        <v>5.4867304183359575</v>
      </c>
      <c r="AN69" s="3">
        <f t="shared" si="30"/>
        <v>4.6015403715461547</v>
      </c>
      <c r="AO69" s="3">
        <f t="shared" si="30"/>
        <v>5.275741233067011</v>
      </c>
      <c r="AP69" s="3">
        <f t="shared" si="30"/>
        <v>5.9158066878110498</v>
      </c>
      <c r="AQ69" s="3">
        <f t="shared" si="30"/>
        <v>7.143438527570277</v>
      </c>
      <c r="AR69" s="3">
        <f t="shared" si="30"/>
        <v>7.3545927133492111</v>
      </c>
      <c r="AS69" s="3">
        <f t="shared" si="30"/>
        <v>9.724600020373618</v>
      </c>
      <c r="AT69" s="3">
        <f t="shared" si="30"/>
        <v>9.8151530304547769</v>
      </c>
      <c r="AU69" s="3">
        <f t="shared" si="30"/>
        <v>9.2900538567434126</v>
      </c>
      <c r="AV69" s="3">
        <f t="shared" si="30"/>
        <v>10.561579019177479</v>
      </c>
      <c r="AW69" s="3">
        <f t="shared" si="30"/>
        <v>11.191644456302498</v>
      </c>
      <c r="AX69" s="3">
        <f t="shared" si="30"/>
        <v>11.131416392306408</v>
      </c>
      <c r="AY69" s="3">
        <f t="shared" si="30"/>
        <v>10.266974304913875</v>
      </c>
      <c r="AZ69" s="3">
        <f t="shared" si="30"/>
        <v>7.8516414751007968</v>
      </c>
      <c r="BA69" s="3">
        <f t="shared" si="30"/>
        <v>5.8607400273636516</v>
      </c>
      <c r="BB69" s="3">
        <f t="shared" si="30"/>
        <v>7.1075433239674464</v>
      </c>
      <c r="BC69" s="3">
        <f t="shared" si="30"/>
        <v>6.5704511574798463</v>
      </c>
      <c r="BD69" s="3">
        <f t="shared" si="30"/>
        <v>5.9365962301773214</v>
      </c>
      <c r="BE69" s="3">
        <f t="shared" si="30"/>
        <v>8.3408283748575549</v>
      </c>
      <c r="BF69" s="3">
        <f t="shared" si="30"/>
        <v>9.2477887563632102</v>
      </c>
      <c r="BG69" s="3">
        <f t="shared" si="30"/>
        <v>4.4135818183633084</v>
      </c>
      <c r="BH69" s="3">
        <f t="shared" si="30"/>
        <v>3.3134899316314224</v>
      </c>
      <c r="BI69" s="3">
        <f t="shared" si="30"/>
        <v>3.4884282080095965</v>
      </c>
      <c r="BJ69" s="3">
        <f t="shared" si="30"/>
        <v>3.3023497905190848</v>
      </c>
      <c r="BK69" s="3">
        <f t="shared" si="30"/>
        <v>2.7609074138014766</v>
      </c>
      <c r="BL69" s="3">
        <f t="shared" si="30"/>
        <v>4.374945406664156</v>
      </c>
      <c r="BM69" s="3">
        <f t="shared" si="30"/>
        <v>2.9684024542062515</v>
      </c>
      <c r="BN69" s="3">
        <f t="shared" si="30"/>
        <v>3.8378783393415521</v>
      </c>
      <c r="BO69" s="3">
        <f t="shared" ref="BO69:CV69" si="31">BO19/BO$49</f>
        <v>3.7568197285843108</v>
      </c>
      <c r="BP69" s="3">
        <f t="shared" si="31"/>
        <v>4.8630798383588942</v>
      </c>
      <c r="BQ69" s="3">
        <f t="shared" si="31"/>
        <v>3.1934004772881388</v>
      </c>
      <c r="BR69" s="3">
        <f t="shared" si="31"/>
        <v>3.9936780229723459</v>
      </c>
      <c r="BS69" s="3">
        <f t="shared" si="31"/>
        <v>3.4375469889092605</v>
      </c>
      <c r="BT69" s="3">
        <f t="shared" si="31"/>
        <v>5.1186044511069921</v>
      </c>
      <c r="BU69" s="3">
        <f t="shared" si="31"/>
        <v>4.5773626135152883</v>
      </c>
      <c r="BV69" s="3">
        <f t="shared" si="31"/>
        <v>3.8333966730267512</v>
      </c>
      <c r="BW69" s="3">
        <f t="shared" si="31"/>
        <v>3.6966865112643146</v>
      </c>
      <c r="BX69" s="3">
        <f t="shared" si="31"/>
        <v>4.1535107284779986</v>
      </c>
      <c r="BY69" s="3">
        <f t="shared" si="31"/>
        <v>4.4298369457064668</v>
      </c>
      <c r="BZ69" s="3">
        <f t="shared" si="31"/>
        <v>5.0887741392605337</v>
      </c>
      <c r="CA69" s="3">
        <f t="shared" si="31"/>
        <v>5.768817914054595</v>
      </c>
      <c r="CB69" s="3">
        <f t="shared" si="31"/>
        <v>22.318655805281235</v>
      </c>
      <c r="CC69" s="3">
        <f t="shared" si="31"/>
        <v>14.413605257668204</v>
      </c>
      <c r="CD69" s="3">
        <f t="shared" si="31"/>
        <v>13.066624075032447</v>
      </c>
      <c r="CE69" s="3">
        <f t="shared" si="31"/>
        <v>25.667023433859402</v>
      </c>
      <c r="CF69" s="3">
        <f t="shared" si="31"/>
        <v>14.904492402345701</v>
      </c>
      <c r="CG69" s="3">
        <f t="shared" si="31"/>
        <v>17.754848738222602</v>
      </c>
      <c r="CH69" s="3">
        <f t="shared" si="31"/>
        <v>14.745060865393244</v>
      </c>
      <c r="CI69" s="3">
        <f t="shared" si="31"/>
        <v>7.5815251871589906</v>
      </c>
      <c r="CJ69" s="3">
        <f t="shared" si="31"/>
        <v>2.927868156218671</v>
      </c>
      <c r="CK69" s="3">
        <f t="shared" si="31"/>
        <v>9.7206221198156673</v>
      </c>
      <c r="CL69" s="3">
        <f t="shared" si="31"/>
        <v>1.7578826387325166</v>
      </c>
      <c r="CM69" s="3">
        <f t="shared" si="31"/>
        <v>0.83683872571046736</v>
      </c>
      <c r="CN69" s="3">
        <f t="shared" si="31"/>
        <v>8.2141232371227826</v>
      </c>
      <c r="CO69" s="3">
        <f t="shared" si="31"/>
        <v>14.110476130587569</v>
      </c>
      <c r="CP69" s="3">
        <f t="shared" si="31"/>
        <v>3.2592547246439909</v>
      </c>
      <c r="CQ69" s="3">
        <f t="shared" si="31"/>
        <v>3.6473102576909207</v>
      </c>
      <c r="CR69" s="3">
        <f t="shared" si="31"/>
        <v>3.3590701086218302</v>
      </c>
      <c r="CS69" s="3">
        <f t="shared" si="31"/>
        <v>6.138857836173826</v>
      </c>
      <c r="CT69" s="3">
        <f t="shared" si="31"/>
        <v>7.2000072000071986</v>
      </c>
      <c r="CU69" s="3">
        <f t="shared" si="31"/>
        <v>7.2929134648802165</v>
      </c>
      <c r="CV69" s="3">
        <f t="shared" si="31"/>
        <v>3.8776025490329706</v>
      </c>
      <c r="CW69">
        <v>9143</v>
      </c>
      <c r="CX69">
        <v>17731</v>
      </c>
      <c r="CY69">
        <v>9604</v>
      </c>
      <c r="CZ69">
        <v>13179</v>
      </c>
      <c r="DA69">
        <v>16714</v>
      </c>
      <c r="DB69">
        <v>555</v>
      </c>
      <c r="DC69">
        <v>538</v>
      </c>
    </row>
    <row r="70" spans="1:107" x14ac:dyDescent="0.25">
      <c r="B70" t="s">
        <v>46</v>
      </c>
      <c r="C70" s="3">
        <f t="shared" ref="C70:BN70" si="32">C20/C$49</f>
        <v>0.79618755490888127</v>
      </c>
      <c r="D70" s="3">
        <f t="shared" si="32"/>
        <v>0.73411620903123276</v>
      </c>
      <c r="E70" s="3">
        <f t="shared" si="32"/>
        <v>0.7150016085322205</v>
      </c>
      <c r="F70" s="3">
        <f t="shared" si="32"/>
        <v>0.77166884098779054</v>
      </c>
      <c r="G70" s="3">
        <f t="shared" si="32"/>
        <v>0.81676016284603037</v>
      </c>
      <c r="H70" s="3">
        <f t="shared" si="32"/>
        <v>0.75210268119229717</v>
      </c>
      <c r="I70" s="3">
        <f t="shared" si="32"/>
        <v>0.74941306887844295</v>
      </c>
      <c r="J70" s="3">
        <f t="shared" si="32"/>
        <v>0.8067546918256423</v>
      </c>
      <c r="K70" s="3">
        <f t="shared" si="32"/>
        <v>0.70854405306259927</v>
      </c>
      <c r="L70" s="3">
        <f t="shared" si="32"/>
        <v>0.55588191883567573</v>
      </c>
      <c r="M70" s="3">
        <f t="shared" si="32"/>
        <v>0.65200426811486689</v>
      </c>
      <c r="N70" s="3">
        <f t="shared" si="32"/>
        <v>0.63908640923440718</v>
      </c>
      <c r="O70" s="3">
        <f t="shared" si="32"/>
        <v>0.80488662769405628</v>
      </c>
      <c r="P70" s="3">
        <f t="shared" si="32"/>
        <v>0.64665267380534175</v>
      </c>
      <c r="Q70" s="3">
        <f t="shared" si="32"/>
        <v>1.7140950817708143</v>
      </c>
      <c r="R70" s="3">
        <f t="shared" si="32"/>
        <v>2.0027258433879074</v>
      </c>
      <c r="S70" s="3">
        <f t="shared" si="32"/>
        <v>1.2245389688944175</v>
      </c>
      <c r="T70" s="3">
        <f t="shared" si="32"/>
        <v>1.2131966785152961</v>
      </c>
      <c r="U70" s="3">
        <f t="shared" si="32"/>
        <v>1.3999220644557355</v>
      </c>
      <c r="V70" s="3">
        <f t="shared" si="32"/>
        <v>1.2398725510207358</v>
      </c>
      <c r="W70" s="3">
        <f t="shared" si="32"/>
        <v>1.2899409384417073</v>
      </c>
      <c r="X70" s="3">
        <f t="shared" si="32"/>
        <v>1.0738773073251386</v>
      </c>
      <c r="Y70" s="3">
        <f t="shared" si="32"/>
        <v>0.89909490213286913</v>
      </c>
      <c r="Z70" s="3">
        <f t="shared" si="32"/>
        <v>1.022736443303188</v>
      </c>
      <c r="AA70" s="3">
        <f t="shared" si="32"/>
        <v>1.0104815086553038</v>
      </c>
      <c r="AB70" s="3">
        <f t="shared" si="32"/>
        <v>1.0398083931194719</v>
      </c>
      <c r="AC70" s="3">
        <f t="shared" si="32"/>
        <v>0.83389202523894956</v>
      </c>
      <c r="AD70" s="3">
        <f t="shared" si="32"/>
        <v>0.82336408609473855</v>
      </c>
      <c r="AE70" s="3">
        <f t="shared" si="32"/>
        <v>0.71335219799208294</v>
      </c>
      <c r="AF70" s="3">
        <f t="shared" si="32"/>
        <v>0.78833872626727841</v>
      </c>
      <c r="AG70" s="3">
        <f t="shared" si="32"/>
        <v>0.70281877316035002</v>
      </c>
      <c r="AH70" s="3">
        <f t="shared" si="32"/>
        <v>1.0337158340740518</v>
      </c>
      <c r="AI70" s="3">
        <f t="shared" si="32"/>
        <v>0.81448347087244222</v>
      </c>
      <c r="AJ70" s="3">
        <f t="shared" si="32"/>
        <v>0.8225780695937589</v>
      </c>
      <c r="AK70" s="3">
        <f t="shared" si="32"/>
        <v>0.83483158548200043</v>
      </c>
      <c r="AL70" s="3">
        <f t="shared" si="32"/>
        <v>0.80008957602273667</v>
      </c>
      <c r="AM70" s="3">
        <f t="shared" si="32"/>
        <v>0.77613846215001281</v>
      </c>
      <c r="AN70" s="3">
        <f t="shared" si="32"/>
        <v>0.77491506930840381</v>
      </c>
      <c r="AO70" s="3">
        <f t="shared" si="32"/>
        <v>0.88403440119114318</v>
      </c>
      <c r="AP70" s="3">
        <f t="shared" si="32"/>
        <v>0.93711543539502917</v>
      </c>
      <c r="AQ70" s="3">
        <f t="shared" si="32"/>
        <v>0.84196942498415428</v>
      </c>
      <c r="AR70" s="3">
        <f t="shared" si="32"/>
        <v>0.79790908311493958</v>
      </c>
      <c r="AS70" s="3">
        <f t="shared" si="32"/>
        <v>0.69440028568971135</v>
      </c>
      <c r="AT70" s="3">
        <f t="shared" si="32"/>
        <v>0.62048848394364498</v>
      </c>
      <c r="AU70" s="3">
        <f t="shared" si="32"/>
        <v>0.6376183753307465</v>
      </c>
      <c r="AV70" s="3">
        <f t="shared" si="32"/>
        <v>0.64161205223653162</v>
      </c>
      <c r="AW70" s="3">
        <f t="shared" si="32"/>
        <v>0.68641926353008853</v>
      </c>
      <c r="AX70" s="3">
        <f t="shared" si="32"/>
        <v>0.69479149454689626</v>
      </c>
      <c r="AY70" s="3">
        <f t="shared" si="32"/>
        <v>0.68920054465965641</v>
      </c>
      <c r="AZ70" s="3">
        <f t="shared" si="32"/>
        <v>0.74772473001840423</v>
      </c>
      <c r="BA70" s="3">
        <f t="shared" si="32"/>
        <v>0.63798660724291445</v>
      </c>
      <c r="BB70" s="3">
        <f t="shared" si="32"/>
        <v>0.7021385281723449</v>
      </c>
      <c r="BC70" s="3">
        <f t="shared" si="32"/>
        <v>0.7004705113290296</v>
      </c>
      <c r="BD70" s="3">
        <f t="shared" si="32"/>
        <v>0.84162800217680611</v>
      </c>
      <c r="BE70" s="3">
        <f t="shared" si="32"/>
        <v>0.60242766370899681</v>
      </c>
      <c r="BF70" s="3">
        <f t="shared" si="32"/>
        <v>0.66519182282612555</v>
      </c>
      <c r="BG70" s="3">
        <f t="shared" si="32"/>
        <v>1.6642209242000932</v>
      </c>
      <c r="BH70" s="3">
        <f t="shared" si="32"/>
        <v>1.5683638085704503</v>
      </c>
      <c r="BI70" s="3">
        <f t="shared" si="32"/>
        <v>1.4201901400197172</v>
      </c>
      <c r="BJ70" s="3">
        <f t="shared" si="32"/>
        <v>1.5057422309973583</v>
      </c>
      <c r="BK70" s="3">
        <f t="shared" si="32"/>
        <v>1.341202252102115</v>
      </c>
      <c r="BL70" s="3">
        <f t="shared" si="32"/>
        <v>1.2980607250542</v>
      </c>
      <c r="BM70" s="3">
        <f t="shared" si="32"/>
        <v>1.3354455653060529</v>
      </c>
      <c r="BN70" s="3">
        <f t="shared" si="32"/>
        <v>0.42666678440688705</v>
      </c>
      <c r="BO70" s="3">
        <f t="shared" ref="BO70:CV70" si="33">BO20/BO$49</f>
        <v>0.41943736355407185</v>
      </c>
      <c r="BP70" s="3">
        <f t="shared" si="33"/>
        <v>0.34845036268872964</v>
      </c>
      <c r="BQ70" s="3">
        <f t="shared" si="33"/>
        <v>0.42399550765553567</v>
      </c>
      <c r="BR70" s="3">
        <f t="shared" si="33"/>
        <v>0.51380474181972402</v>
      </c>
      <c r="BS70" s="3">
        <f t="shared" si="33"/>
        <v>0.44484957529916613</v>
      </c>
      <c r="BT70" s="3">
        <f t="shared" si="33"/>
        <v>0.49033569074467614</v>
      </c>
      <c r="BU70" s="3">
        <f t="shared" si="33"/>
        <v>0.94878517162903842</v>
      </c>
      <c r="BV70" s="3">
        <f t="shared" si="33"/>
        <v>0.87403176508991531</v>
      </c>
      <c r="BW70" s="3">
        <f t="shared" si="33"/>
        <v>0.82770618651477534</v>
      </c>
      <c r="BX70" s="3">
        <f t="shared" si="33"/>
        <v>0.90203013460653136</v>
      </c>
      <c r="BY70" s="3">
        <f t="shared" si="33"/>
        <v>0.96895834242020951</v>
      </c>
      <c r="BZ70" s="3">
        <f t="shared" si="33"/>
        <v>0.87599813270453142</v>
      </c>
      <c r="CA70" s="3">
        <f t="shared" si="33"/>
        <v>0.83864702513519174</v>
      </c>
      <c r="CB70" s="3">
        <f t="shared" si="33"/>
        <v>2.3168154815170832</v>
      </c>
      <c r="CC70" s="3">
        <f t="shared" si="33"/>
        <v>2.7419197662402239</v>
      </c>
      <c r="CD70" s="3">
        <f t="shared" si="33"/>
        <v>3.1971526992100667</v>
      </c>
      <c r="CE70" s="3">
        <f t="shared" si="33"/>
        <v>4.7211364347254339</v>
      </c>
      <c r="CF70" s="3">
        <f t="shared" si="33"/>
        <v>3.1497511177070439</v>
      </c>
      <c r="CG70" s="3">
        <f t="shared" si="33"/>
        <v>2.3443902383216466</v>
      </c>
      <c r="CH70" s="3">
        <f t="shared" si="33"/>
        <v>3.4051093947624231</v>
      </c>
      <c r="CI70" s="3">
        <f t="shared" si="33"/>
        <v>1.0468214693566806</v>
      </c>
      <c r="CJ70" s="3">
        <f t="shared" si="33"/>
        <v>0.71815634020457952</v>
      </c>
      <c r="CK70" s="3">
        <f t="shared" si="33"/>
        <v>1.2462336051045728</v>
      </c>
      <c r="CL70" s="3">
        <f t="shared" si="33"/>
        <v>1.0324072640175097</v>
      </c>
      <c r="CM70" s="3">
        <f t="shared" si="33"/>
        <v>0.80798221792734781</v>
      </c>
      <c r="CN70" s="3">
        <f t="shared" si="33"/>
        <v>0.85057489141803955</v>
      </c>
      <c r="CO70" s="3">
        <f t="shared" si="33"/>
        <v>0.62773878337236766</v>
      </c>
      <c r="CP70" s="3">
        <f t="shared" si="33"/>
        <v>3.3064903003634685</v>
      </c>
      <c r="CQ70" s="3">
        <f t="shared" si="33"/>
        <v>7.2946205153818413</v>
      </c>
      <c r="CR70" s="3">
        <f t="shared" si="33"/>
        <v>5.9203610664459765</v>
      </c>
      <c r="CS70" s="3">
        <f t="shared" si="33"/>
        <v>0.31280804260758349</v>
      </c>
      <c r="CT70" s="3">
        <f t="shared" si="33"/>
        <v>1.6826103782625519</v>
      </c>
      <c r="CU70" s="3">
        <f t="shared" si="33"/>
        <v>0.74039730607920984</v>
      </c>
      <c r="CV70" s="3">
        <f t="shared" si="33"/>
        <v>1.544178006252068</v>
      </c>
      <c r="CW70">
        <v>330</v>
      </c>
      <c r="CX70">
        <v>175</v>
      </c>
      <c r="CY70">
        <v>123</v>
      </c>
      <c r="CZ70">
        <v>296</v>
      </c>
      <c r="DA70">
        <v>296</v>
      </c>
      <c r="DB70">
        <v>242</v>
      </c>
      <c r="DC70">
        <v>150</v>
      </c>
    </row>
    <row r="71" spans="1:107" x14ac:dyDescent="0.25">
      <c r="B71" t="s">
        <v>47</v>
      </c>
      <c r="C71" s="3">
        <f t="shared" ref="C71:BN71" si="34">C21/C$49</f>
        <v>13.984732007932967</v>
      </c>
      <c r="D71" s="3">
        <f t="shared" si="34"/>
        <v>13.066656539572184</v>
      </c>
      <c r="E71" s="3">
        <f t="shared" si="34"/>
        <v>12.352475638006673</v>
      </c>
      <c r="F71" s="3">
        <f t="shared" si="34"/>
        <v>12.152832379893077</v>
      </c>
      <c r="G71" s="3">
        <f t="shared" si="34"/>
        <v>10.969036541234278</v>
      </c>
      <c r="H71" s="3">
        <f t="shared" si="34"/>
        <v>10.399689566806238</v>
      </c>
      <c r="I71" s="3">
        <f t="shared" si="34"/>
        <v>10.670041257671196</v>
      </c>
      <c r="J71" s="3">
        <f t="shared" si="34"/>
        <v>2.868461126491173</v>
      </c>
      <c r="K71" s="3">
        <f t="shared" si="34"/>
        <v>6.5353107983700713</v>
      </c>
      <c r="L71" s="3">
        <f t="shared" si="34"/>
        <v>9.4473581087428116</v>
      </c>
      <c r="M71" s="3">
        <f t="shared" si="34"/>
        <v>2.8103632246330474</v>
      </c>
      <c r="N71" s="3">
        <f t="shared" si="34"/>
        <v>5.3579495268655828</v>
      </c>
      <c r="O71" s="3">
        <f t="shared" si="34"/>
        <v>2.3784612781329653</v>
      </c>
      <c r="P71" s="3">
        <f t="shared" si="34"/>
        <v>2.3830348534678336</v>
      </c>
      <c r="Q71" s="3">
        <f t="shared" si="34"/>
        <v>5.2981120709279717</v>
      </c>
      <c r="R71" s="3">
        <f t="shared" si="34"/>
        <v>2.8928262182269768</v>
      </c>
      <c r="S71" s="3">
        <f t="shared" si="34"/>
        <v>2.2753844670236694</v>
      </c>
      <c r="T71" s="3">
        <f t="shared" si="34"/>
        <v>1.0497162750274194</v>
      </c>
      <c r="U71" s="3">
        <f t="shared" si="34"/>
        <v>1.440855458153272</v>
      </c>
      <c r="V71" s="3">
        <f t="shared" si="34"/>
        <v>0.70392764186983703</v>
      </c>
      <c r="W71" s="3">
        <f t="shared" si="34"/>
        <v>1.0058468031896646</v>
      </c>
      <c r="X71" s="3">
        <f t="shared" si="34"/>
        <v>16.908595936170354</v>
      </c>
      <c r="Y71" s="3">
        <f t="shared" si="34"/>
        <v>11.384518023521556</v>
      </c>
      <c r="Z71" s="3">
        <f t="shared" si="34"/>
        <v>13.627875041305167</v>
      </c>
      <c r="AA71" s="3">
        <f t="shared" si="34"/>
        <v>9.8272230399224423</v>
      </c>
      <c r="AB71" s="3">
        <f t="shared" si="34"/>
        <v>6.4356631070862713</v>
      </c>
      <c r="AC71" s="3">
        <f t="shared" si="34"/>
        <v>5.8416916008072555</v>
      </c>
      <c r="AD71" s="3">
        <f t="shared" si="34"/>
        <v>9.0626444270838693</v>
      </c>
      <c r="AE71" s="3">
        <f t="shared" si="34"/>
        <v>5.4057384787889262</v>
      </c>
      <c r="AF71" s="3">
        <f t="shared" si="34"/>
        <v>3.8006224908464579</v>
      </c>
      <c r="AG71" s="3">
        <f t="shared" si="34"/>
        <v>4.9389428592247837</v>
      </c>
      <c r="AH71" s="3">
        <f t="shared" si="34"/>
        <v>2.5489957972235731</v>
      </c>
      <c r="AI71" s="3">
        <f t="shared" si="34"/>
        <v>2.2533044552629145</v>
      </c>
      <c r="AJ71" s="3">
        <f t="shared" si="34"/>
        <v>1.6791836492606409</v>
      </c>
      <c r="AK71" s="3">
        <f t="shared" si="34"/>
        <v>1.4174744628496465</v>
      </c>
      <c r="AL71" s="3">
        <f t="shared" si="34"/>
        <v>25.266749199894939</v>
      </c>
      <c r="AM71" s="3">
        <f t="shared" si="34"/>
        <v>21.841407626837366</v>
      </c>
      <c r="AN71" s="3">
        <f t="shared" si="34"/>
        <v>22.461041100268236</v>
      </c>
      <c r="AO71" s="3">
        <f t="shared" si="34"/>
        <v>18.6775560274233</v>
      </c>
      <c r="AP71" s="3">
        <f t="shared" si="34"/>
        <v>16.300965821583617</v>
      </c>
      <c r="AQ71" s="3">
        <f t="shared" si="34"/>
        <v>17.778717168350273</v>
      </c>
      <c r="AR71" s="3">
        <f t="shared" si="34"/>
        <v>16.914196724034039</v>
      </c>
      <c r="AS71" s="3">
        <f t="shared" si="34"/>
        <v>8.3221723870203252</v>
      </c>
      <c r="AT71" s="3">
        <f t="shared" si="34"/>
        <v>8.5085654978000314</v>
      </c>
      <c r="AU71" s="3">
        <f t="shared" si="34"/>
        <v>6.5801298897621772</v>
      </c>
      <c r="AV71" s="3">
        <f t="shared" si="34"/>
        <v>5.1022671442356655</v>
      </c>
      <c r="AW71" s="3">
        <f t="shared" si="34"/>
        <v>4.3766283817454221</v>
      </c>
      <c r="AX71" s="3">
        <f t="shared" si="34"/>
        <v>3.740424134715973</v>
      </c>
      <c r="AY71" s="3">
        <f t="shared" si="34"/>
        <v>4.4446552956778049</v>
      </c>
      <c r="AZ71" s="3">
        <f t="shared" si="34"/>
        <v>7.2028333878871038</v>
      </c>
      <c r="BA71" s="3">
        <f t="shared" si="34"/>
        <v>7.6466961667474784</v>
      </c>
      <c r="BB71" s="3">
        <f t="shared" si="34"/>
        <v>6.4767080031694437</v>
      </c>
      <c r="BC71" s="3">
        <f t="shared" si="34"/>
        <v>3.4494868576769195</v>
      </c>
      <c r="BD71" s="3">
        <f t="shared" si="34"/>
        <v>3.3882081118782699</v>
      </c>
      <c r="BE71" s="3">
        <f t="shared" si="34"/>
        <v>2.3440557989973043</v>
      </c>
      <c r="BF71" s="3">
        <f t="shared" si="34"/>
        <v>2.8689777399126801</v>
      </c>
      <c r="BG71" s="3">
        <f t="shared" si="34"/>
        <v>3.6154350485938762</v>
      </c>
      <c r="BH71" s="3">
        <f t="shared" si="34"/>
        <v>5.1759219543088317</v>
      </c>
      <c r="BI71" s="3">
        <f t="shared" si="34"/>
        <v>5.2916253976570689</v>
      </c>
      <c r="BJ71" s="3">
        <f t="shared" si="34"/>
        <v>1.6100424245591267</v>
      </c>
      <c r="BK71" s="3">
        <f t="shared" si="34"/>
        <v>0.88349037241647255</v>
      </c>
      <c r="BL71" s="3">
        <f t="shared" si="34"/>
        <v>0.70618776893895174</v>
      </c>
      <c r="BM71" s="3">
        <f t="shared" si="34"/>
        <v>2.2872581080828125</v>
      </c>
      <c r="BN71" s="3">
        <f t="shared" si="34"/>
        <v>5.3191125789391922</v>
      </c>
      <c r="BO71" s="3">
        <f t="shared" ref="BO71:CV71" si="35">BO21/BO$49</f>
        <v>2.5879088412336206</v>
      </c>
      <c r="BP71" s="3">
        <f t="shared" si="35"/>
        <v>2.1232288236921999</v>
      </c>
      <c r="BQ71" s="3">
        <f t="shared" si="35"/>
        <v>1.3375190589257318</v>
      </c>
      <c r="BR71" s="3">
        <f t="shared" si="35"/>
        <v>1.700048765021597</v>
      </c>
      <c r="BS71" s="3">
        <f t="shared" si="35"/>
        <v>0.78504440695093514</v>
      </c>
      <c r="BT71" s="3">
        <f t="shared" si="35"/>
        <v>1.2724315374880062</v>
      </c>
      <c r="BU71" s="3">
        <f t="shared" si="35"/>
        <v>9.4941049439044765</v>
      </c>
      <c r="BV71" s="3">
        <f t="shared" si="35"/>
        <v>7.9060761210115347</v>
      </c>
      <c r="BW71" s="3">
        <f t="shared" si="35"/>
        <v>9.330791485653922</v>
      </c>
      <c r="BX71" s="3">
        <f t="shared" si="35"/>
        <v>5.4418379700475388</v>
      </c>
      <c r="BY71" s="3">
        <f t="shared" si="35"/>
        <v>4.8550194704276741</v>
      </c>
      <c r="BZ71" s="3">
        <f t="shared" si="35"/>
        <v>4.7111320488077482</v>
      </c>
      <c r="CA71" s="3">
        <f t="shared" si="35"/>
        <v>3.1923680555328651</v>
      </c>
      <c r="CB71" s="3">
        <f t="shared" si="35"/>
        <v>4.0930406840135136</v>
      </c>
      <c r="CC71" s="3">
        <f t="shared" si="35"/>
        <v>6.4472167476459319</v>
      </c>
      <c r="CD71" s="3">
        <f t="shared" si="35"/>
        <v>9.1396865205679081</v>
      </c>
      <c r="CE71" s="3">
        <f t="shared" si="35"/>
        <v>7.7799008853926166</v>
      </c>
      <c r="CF71" s="3">
        <f t="shared" si="35"/>
        <v>4.3187309139694516</v>
      </c>
      <c r="CG71" s="3">
        <f t="shared" si="35"/>
        <v>10.065248756527602</v>
      </c>
      <c r="CH71" s="3">
        <f t="shared" si="35"/>
        <v>7.5287281113554485</v>
      </c>
      <c r="CI71" s="3">
        <f t="shared" si="35"/>
        <v>0.91993401852556778</v>
      </c>
      <c r="CJ71" s="3">
        <f t="shared" si="35"/>
        <v>36.736458941234261</v>
      </c>
      <c r="CK71" s="3">
        <f t="shared" si="35"/>
        <v>20.715171924849344</v>
      </c>
      <c r="CL71" s="3">
        <f t="shared" si="35"/>
        <v>2.9577072969150278</v>
      </c>
      <c r="CM71" s="3">
        <f t="shared" si="35"/>
        <v>6.117579650021348</v>
      </c>
      <c r="CN71" s="3">
        <f t="shared" si="35"/>
        <v>1.8469626213648855</v>
      </c>
      <c r="CO71" s="3">
        <f t="shared" si="35"/>
        <v>1.2827705573261428</v>
      </c>
      <c r="CP71" s="3">
        <f t="shared" si="35"/>
        <v>10.864182415479968</v>
      </c>
      <c r="CQ71" s="3">
        <f t="shared" si="35"/>
        <v>9.8744253317973705</v>
      </c>
      <c r="CR71" s="3">
        <f t="shared" si="35"/>
        <v>3.8209422485573312</v>
      </c>
      <c r="CS71" s="3">
        <f t="shared" si="35"/>
        <v>6.138857836173826</v>
      </c>
      <c r="CT71" s="3">
        <f t="shared" si="35"/>
        <v>9.6652270565314033</v>
      </c>
      <c r="CU71" s="3">
        <f t="shared" si="35"/>
        <v>8.4035094239990311</v>
      </c>
      <c r="CV71" s="3">
        <f t="shared" si="35"/>
        <v>8.8532872358451886</v>
      </c>
      <c r="CW71">
        <v>41071</v>
      </c>
      <c r="CX71">
        <v>55420</v>
      </c>
      <c r="CY71">
        <v>52867</v>
      </c>
      <c r="CZ71">
        <v>124188</v>
      </c>
      <c r="DA71">
        <v>124049</v>
      </c>
      <c r="DB71">
        <v>122728</v>
      </c>
      <c r="DC71">
        <v>122291</v>
      </c>
    </row>
    <row r="72" spans="1:107" x14ac:dyDescent="0.25">
      <c r="B72" t="s">
        <v>48</v>
      </c>
      <c r="C72" s="3">
        <f t="shared" ref="C72:BN72" si="36">C22/C$49</f>
        <v>62.658069149138683</v>
      </c>
      <c r="D72" s="3">
        <f t="shared" si="36"/>
        <v>62.908083361656537</v>
      </c>
      <c r="E72" s="3">
        <f t="shared" si="36"/>
        <v>60.139838685845369</v>
      </c>
      <c r="F72" s="3">
        <f t="shared" si="36"/>
        <v>60.879943377580751</v>
      </c>
      <c r="G72" s="3">
        <f t="shared" si="36"/>
        <v>57.349734627134637</v>
      </c>
      <c r="H72" s="3">
        <f t="shared" si="36"/>
        <v>59.945424196326435</v>
      </c>
      <c r="I72" s="3">
        <f t="shared" si="36"/>
        <v>62.083233713093065</v>
      </c>
      <c r="J72" s="3">
        <f t="shared" si="36"/>
        <v>53.010892585478047</v>
      </c>
      <c r="K72" s="3">
        <f t="shared" si="36"/>
        <v>55.807925090003749</v>
      </c>
      <c r="L72" s="3">
        <f t="shared" si="36"/>
        <v>54.713534077627088</v>
      </c>
      <c r="M72" s="3">
        <f t="shared" si="36"/>
        <v>57.086595919390575</v>
      </c>
      <c r="N72" s="3">
        <f t="shared" si="36"/>
        <v>42.448543786787191</v>
      </c>
      <c r="O72" s="3">
        <f t="shared" si="36"/>
        <v>42.039356324242725</v>
      </c>
      <c r="P72" s="3">
        <f t="shared" si="36"/>
        <v>66.41362460971159</v>
      </c>
      <c r="Q72" s="3">
        <f t="shared" si="36"/>
        <v>42.394062851283508</v>
      </c>
      <c r="R72" s="3">
        <f t="shared" si="36"/>
        <v>28.420904968611502</v>
      </c>
      <c r="S72" s="3">
        <f t="shared" si="36"/>
        <v>46.489057450296563</v>
      </c>
      <c r="T72" s="3">
        <f t="shared" si="36"/>
        <v>38.194184793825528</v>
      </c>
      <c r="U72" s="3">
        <f t="shared" si="36"/>
        <v>38.379149930809881</v>
      </c>
      <c r="V72" s="3">
        <f t="shared" si="36"/>
        <v>41.299754715613275</v>
      </c>
      <c r="W72" s="3">
        <f t="shared" si="36"/>
        <v>79.43118457249679</v>
      </c>
      <c r="X72" s="3">
        <f t="shared" si="36"/>
        <v>53.031392444029734</v>
      </c>
      <c r="Y72" s="3">
        <f t="shared" si="36"/>
        <v>47.033751415194658</v>
      </c>
      <c r="Z72" s="3">
        <f t="shared" si="36"/>
        <v>45.183580181752788</v>
      </c>
      <c r="AA72" s="3">
        <f t="shared" si="36"/>
        <v>48.176738502888902</v>
      </c>
      <c r="AB72" s="3">
        <f t="shared" si="36"/>
        <v>44.328374220897402</v>
      </c>
      <c r="AC72" s="3">
        <f t="shared" si="36"/>
        <v>47.657485170422795</v>
      </c>
      <c r="AD72" s="3">
        <f t="shared" si="36"/>
        <v>48.208531188851119</v>
      </c>
      <c r="AE72" s="3">
        <f t="shared" si="36"/>
        <v>46.988868523852588</v>
      </c>
      <c r="AF72" s="3">
        <f t="shared" si="36"/>
        <v>47.378327618425246</v>
      </c>
      <c r="AG72" s="3">
        <f t="shared" si="36"/>
        <v>51.517096358831225</v>
      </c>
      <c r="AH72" s="3">
        <f t="shared" si="36"/>
        <v>50.760310152710645</v>
      </c>
      <c r="AI72" s="3">
        <f t="shared" si="36"/>
        <v>47.139728089005217</v>
      </c>
      <c r="AJ72" s="3">
        <f t="shared" si="36"/>
        <v>51.190690262614481</v>
      </c>
      <c r="AK72" s="3">
        <f t="shared" si="36"/>
        <v>62.919633314139936</v>
      </c>
      <c r="AL72" s="3">
        <f t="shared" si="36"/>
        <v>89.11501191915255</v>
      </c>
      <c r="AM72" s="3">
        <f t="shared" si="36"/>
        <v>87.43638516811076</v>
      </c>
      <c r="AN72" s="3">
        <f t="shared" si="36"/>
        <v>88.791986141828517</v>
      </c>
      <c r="AO72" s="3">
        <f t="shared" si="36"/>
        <v>90.812562249098946</v>
      </c>
      <c r="AP72" s="3">
        <f t="shared" si="36"/>
        <v>85.578831554540983</v>
      </c>
      <c r="AQ72" s="3">
        <f t="shared" si="36"/>
        <v>92.845479720175746</v>
      </c>
      <c r="AR72" s="3">
        <f t="shared" si="36"/>
        <v>100.22115242524325</v>
      </c>
      <c r="AS72" s="3">
        <f t="shared" si="36"/>
        <v>72.570386989776949</v>
      </c>
      <c r="AT72" s="3">
        <f t="shared" si="36"/>
        <v>75.983876245324254</v>
      </c>
      <c r="AU72" s="3">
        <f t="shared" si="36"/>
        <v>70.82940144127312</v>
      </c>
      <c r="AV72" s="3">
        <f t="shared" si="36"/>
        <v>71.10835187418094</v>
      </c>
      <c r="AW72" s="3">
        <f t="shared" si="36"/>
        <v>66.995238525945766</v>
      </c>
      <c r="AX72" s="3">
        <f t="shared" si="36"/>
        <v>72.4775909244606</v>
      </c>
      <c r="AY72" s="3">
        <f t="shared" si="36"/>
        <v>68.07485798252425</v>
      </c>
      <c r="AZ72" s="3">
        <f t="shared" si="36"/>
        <v>29.987697067053901</v>
      </c>
      <c r="BA72" s="3">
        <f t="shared" si="36"/>
        <v>29.86752588048039</v>
      </c>
      <c r="BB72" s="3">
        <f t="shared" si="36"/>
        <v>28.958015094904848</v>
      </c>
      <c r="BC72" s="3">
        <f t="shared" si="36"/>
        <v>30.26089250761731</v>
      </c>
      <c r="BD72" s="3">
        <f t="shared" si="36"/>
        <v>25.162959656918797</v>
      </c>
      <c r="BE72" s="3">
        <f t="shared" si="36"/>
        <v>27.700138569452999</v>
      </c>
      <c r="BF72" s="3">
        <f t="shared" si="36"/>
        <v>35.776143403271782</v>
      </c>
      <c r="BG72" s="3">
        <f t="shared" si="36"/>
        <v>35.845280885730169</v>
      </c>
      <c r="BH72" s="3">
        <f t="shared" si="36"/>
        <v>40.701933306640299</v>
      </c>
      <c r="BI72" s="3">
        <f t="shared" si="36"/>
        <v>32.508106344205366</v>
      </c>
      <c r="BJ72" s="3">
        <f t="shared" si="36"/>
        <v>35.860169366708796</v>
      </c>
      <c r="BK72" s="3">
        <f t="shared" si="36"/>
        <v>35.987596540283633</v>
      </c>
      <c r="BL72" s="3">
        <f t="shared" si="36"/>
        <v>32.018831218003605</v>
      </c>
      <c r="BM72" s="3">
        <f t="shared" si="36"/>
        <v>31.598834263841376</v>
      </c>
      <c r="BN72" s="3">
        <f t="shared" si="36"/>
        <v>18.375540725854027</v>
      </c>
      <c r="BO72" s="3">
        <f t="shared" ref="BO72:CV72" si="37">BO22/BO$49</f>
        <v>15.337623179577252</v>
      </c>
      <c r="BP72" s="3">
        <f t="shared" si="37"/>
        <v>13.359109386617463</v>
      </c>
      <c r="BQ72" s="3">
        <f t="shared" si="37"/>
        <v>14.738267337207107</v>
      </c>
      <c r="BR72" s="3">
        <f t="shared" si="37"/>
        <v>13.589080914076805</v>
      </c>
      <c r="BS72" s="3">
        <f t="shared" si="37"/>
        <v>13.257962703546086</v>
      </c>
      <c r="BT72" s="3">
        <f t="shared" si="37"/>
        <v>17.375805861944308</v>
      </c>
      <c r="BU72" s="3">
        <f t="shared" si="37"/>
        <v>16.545756029268411</v>
      </c>
      <c r="BV72" s="3">
        <f t="shared" si="37"/>
        <v>17.057018171923509</v>
      </c>
      <c r="BW72" s="3">
        <f t="shared" si="37"/>
        <v>18.017782426107821</v>
      </c>
      <c r="BX72" s="3">
        <f t="shared" si="37"/>
        <v>18.466358905009834</v>
      </c>
      <c r="BY72" s="3">
        <f t="shared" si="37"/>
        <v>21.367004734600762</v>
      </c>
      <c r="BZ72" s="3">
        <f t="shared" si="37"/>
        <v>21.565758855726276</v>
      </c>
      <c r="CA72" s="3">
        <f t="shared" si="37"/>
        <v>21.882047870877241</v>
      </c>
      <c r="CB72" s="3">
        <f t="shared" si="37"/>
        <v>195.34615868324872</v>
      </c>
      <c r="CC72" s="3">
        <f t="shared" si="37"/>
        <v>195.12093904082462</v>
      </c>
      <c r="CD72" s="3">
        <f t="shared" si="37"/>
        <v>177.92849804299502</v>
      </c>
      <c r="CE72" s="3">
        <f t="shared" si="37"/>
        <v>214.64547058160144</v>
      </c>
      <c r="CF72" s="3">
        <f t="shared" si="37"/>
        <v>188.53046380832058</v>
      </c>
      <c r="CG72" s="3">
        <f t="shared" si="37"/>
        <v>202.27398976239169</v>
      </c>
      <c r="CH72" s="3">
        <f t="shared" si="37"/>
        <v>137.11032232671812</v>
      </c>
      <c r="CI72" s="3">
        <f t="shared" si="37"/>
        <v>447.18309859154931</v>
      </c>
      <c r="CJ72" s="3">
        <f t="shared" si="37"/>
        <v>383.9650494301485</v>
      </c>
      <c r="CK72" s="3">
        <f t="shared" si="37"/>
        <v>345.92675469691602</v>
      </c>
      <c r="CL72" s="3">
        <f t="shared" si="37"/>
        <v>402.19238658238874</v>
      </c>
      <c r="CM72" s="3">
        <f t="shared" si="37"/>
        <v>381.77159797067191</v>
      </c>
      <c r="CN72" s="3">
        <f t="shared" si="37"/>
        <v>361.54293313217642</v>
      </c>
      <c r="CO72" s="3">
        <f t="shared" si="37"/>
        <v>503.36462529289469</v>
      </c>
      <c r="CP72" s="3">
        <f t="shared" si="37"/>
        <v>4.7707931476672902</v>
      </c>
      <c r="CQ72" s="3">
        <f t="shared" si="37"/>
        <v>0.66719090079711962</v>
      </c>
      <c r="CR72" s="3">
        <f t="shared" si="37"/>
        <v>2.3093606996775082</v>
      </c>
      <c r="CS72" s="3">
        <f t="shared" si="37"/>
        <v>0.82112111184490666</v>
      </c>
      <c r="CT72" s="3">
        <f t="shared" si="37"/>
        <v>29.269594486985788</v>
      </c>
      <c r="CU72" s="3">
        <f t="shared" si="37"/>
        <v>26.543243422939668</v>
      </c>
      <c r="CV72" s="3">
        <f t="shared" si="37"/>
        <v>192.74773024706369</v>
      </c>
      <c r="CW72">
        <v>37451</v>
      </c>
      <c r="CX72">
        <v>43158</v>
      </c>
      <c r="CY72">
        <v>45919</v>
      </c>
      <c r="CZ72">
        <v>44376</v>
      </c>
      <c r="DA72">
        <v>40019</v>
      </c>
      <c r="DB72">
        <v>41090</v>
      </c>
      <c r="DC72">
        <v>7518</v>
      </c>
    </row>
    <row r="73" spans="1:107" x14ac:dyDescent="0.25">
      <c r="B73" t="s">
        <v>49</v>
      </c>
      <c r="C73" s="3">
        <f t="shared" ref="C73:BN73" si="38">C23/C$49</f>
        <v>0.99147884196200298</v>
      </c>
      <c r="D73" s="3">
        <f t="shared" si="38"/>
        <v>0.89841823050048086</v>
      </c>
      <c r="E73" s="3">
        <f t="shared" si="38"/>
        <v>0.83339170538175367</v>
      </c>
      <c r="F73" s="3">
        <f t="shared" si="38"/>
        <v>0.84529132348447267</v>
      </c>
      <c r="G73" s="3">
        <f t="shared" si="38"/>
        <v>0.82977202921340598</v>
      </c>
      <c r="H73" s="3">
        <f t="shared" si="38"/>
        <v>0.81708713023027202</v>
      </c>
      <c r="I73" s="3">
        <f t="shared" si="38"/>
        <v>0.85178143122577332</v>
      </c>
      <c r="J73" s="3">
        <f t="shared" si="38"/>
        <v>1.2364056579703334E-2</v>
      </c>
      <c r="K73" s="3">
        <f t="shared" si="38"/>
        <v>0</v>
      </c>
      <c r="L73" s="3">
        <f t="shared" si="38"/>
        <v>3.951767195514283E-2</v>
      </c>
      <c r="M73" s="3">
        <f t="shared" si="38"/>
        <v>0</v>
      </c>
      <c r="N73" s="3">
        <f t="shared" si="38"/>
        <v>2.1224271893393595E-2</v>
      </c>
      <c r="O73" s="3">
        <f t="shared" si="38"/>
        <v>2.1293297028943284E-2</v>
      </c>
      <c r="P73" s="3">
        <f t="shared" si="38"/>
        <v>0</v>
      </c>
      <c r="Q73" s="3">
        <f t="shared" si="38"/>
        <v>0.26582223193237225</v>
      </c>
      <c r="R73" s="3">
        <f t="shared" si="38"/>
        <v>0.32933713869045589</v>
      </c>
      <c r="S73" s="3">
        <f t="shared" si="38"/>
        <v>0</v>
      </c>
      <c r="T73" s="3">
        <f t="shared" si="38"/>
        <v>0</v>
      </c>
      <c r="U73" s="3">
        <f t="shared" si="38"/>
        <v>0</v>
      </c>
      <c r="V73" s="3">
        <f t="shared" si="38"/>
        <v>0.17598191046745926</v>
      </c>
      <c r="W73" s="3">
        <f t="shared" si="38"/>
        <v>0.11517329807515245</v>
      </c>
      <c r="X73" s="3">
        <f t="shared" si="38"/>
        <v>6.0902763957096977E-2</v>
      </c>
      <c r="Y73" s="3">
        <f t="shared" si="38"/>
        <v>5.544016822803214E-2</v>
      </c>
      <c r="Z73" s="3">
        <f t="shared" si="38"/>
        <v>2.7006817676203589E-2</v>
      </c>
      <c r="AA73" s="3">
        <f t="shared" si="38"/>
        <v>0</v>
      </c>
      <c r="AB73" s="3">
        <f t="shared" si="38"/>
        <v>0</v>
      </c>
      <c r="AC73" s="3">
        <f t="shared" si="38"/>
        <v>1.3342272403823194E-2</v>
      </c>
      <c r="AD73" s="3">
        <f t="shared" si="38"/>
        <v>0</v>
      </c>
      <c r="AE73" s="3">
        <f t="shared" si="38"/>
        <v>2.223879753932153E-2</v>
      </c>
      <c r="AF73" s="3">
        <f t="shared" si="38"/>
        <v>4.1491511908804124E-2</v>
      </c>
      <c r="AG73" s="3">
        <f t="shared" si="38"/>
        <v>0</v>
      </c>
      <c r="AH73" s="3">
        <f t="shared" si="38"/>
        <v>0</v>
      </c>
      <c r="AI73" s="3">
        <f t="shared" si="38"/>
        <v>0</v>
      </c>
      <c r="AJ73" s="3">
        <f t="shared" si="38"/>
        <v>0</v>
      </c>
      <c r="AK73" s="3">
        <f t="shared" si="38"/>
        <v>0</v>
      </c>
      <c r="AL73" s="3">
        <f t="shared" si="38"/>
        <v>1.2283962346299329</v>
      </c>
      <c r="AM73" s="3">
        <f t="shared" si="38"/>
        <v>0.87253782528329471</v>
      </c>
      <c r="AN73" s="3">
        <f t="shared" si="38"/>
        <v>0.37528094611636725</v>
      </c>
      <c r="AO73" s="3">
        <f t="shared" si="38"/>
        <v>0.92086305425321413</v>
      </c>
      <c r="AP73" s="3">
        <f t="shared" si="38"/>
        <v>0.7194746943551138</v>
      </c>
      <c r="AQ73" s="3">
        <f t="shared" si="38"/>
        <v>0.91049696131040803</v>
      </c>
      <c r="AR73" s="3">
        <f t="shared" si="38"/>
        <v>0.7489877863594766</v>
      </c>
      <c r="AS73" s="3">
        <f t="shared" si="38"/>
        <v>0.23726551167268495</v>
      </c>
      <c r="AT73" s="3">
        <f t="shared" si="38"/>
        <v>0.12334786176281523</v>
      </c>
      <c r="AU73" s="3">
        <f t="shared" si="38"/>
        <v>7.6238974086309405E-2</v>
      </c>
      <c r="AV73" s="3">
        <f t="shared" si="38"/>
        <v>0.14513289552394482</v>
      </c>
      <c r="AW73" s="3">
        <f t="shared" si="38"/>
        <v>0.17378568944594314</v>
      </c>
      <c r="AX73" s="3">
        <f t="shared" si="38"/>
        <v>0.22422092507093103</v>
      </c>
      <c r="AY73" s="3">
        <f t="shared" si="38"/>
        <v>0.34869680433565114</v>
      </c>
      <c r="AZ73" s="3">
        <f t="shared" si="38"/>
        <v>0.31802232471622027</v>
      </c>
      <c r="BA73" s="3">
        <f t="shared" si="38"/>
        <v>0.28343672519231389</v>
      </c>
      <c r="BB73" s="3">
        <f t="shared" si="38"/>
        <v>4.5554826933607705E-2</v>
      </c>
      <c r="BC73" s="3">
        <f t="shared" si="38"/>
        <v>3.2097031516424533E-2</v>
      </c>
      <c r="BD73" s="3">
        <f t="shared" si="38"/>
        <v>5.4240257927613712E-3</v>
      </c>
      <c r="BE73" s="3">
        <f t="shared" si="38"/>
        <v>2.1293466758491787E-2</v>
      </c>
      <c r="BF73" s="3">
        <f t="shared" si="38"/>
        <v>2.6138974067693284E-2</v>
      </c>
      <c r="BG73" s="3">
        <f t="shared" si="38"/>
        <v>0</v>
      </c>
      <c r="BH73" s="3">
        <f t="shared" si="38"/>
        <v>1.7676231449052202E-2</v>
      </c>
      <c r="BI73" s="3">
        <f t="shared" si="38"/>
        <v>4.596084595533065E-3</v>
      </c>
      <c r="BJ73" s="3">
        <f t="shared" si="38"/>
        <v>1.3221151296562173E-2</v>
      </c>
      <c r="BK73" s="3">
        <f t="shared" si="38"/>
        <v>0</v>
      </c>
      <c r="BL73" s="3">
        <f t="shared" si="38"/>
        <v>0</v>
      </c>
      <c r="BM73" s="3">
        <f t="shared" si="38"/>
        <v>0</v>
      </c>
      <c r="BN73" s="3">
        <f t="shared" si="38"/>
        <v>1.4434498178939466E-2</v>
      </c>
      <c r="BO73" s="3">
        <f t="shared" ref="BO73:CV73" si="39">BO23/BO$49</f>
        <v>1.2208974901573922E-2</v>
      </c>
      <c r="BP73" s="3">
        <f t="shared" si="39"/>
        <v>6.2285069795403516E-3</v>
      </c>
      <c r="BQ73" s="3">
        <f t="shared" si="39"/>
        <v>9.5022177140730579E-3</v>
      </c>
      <c r="BR73" s="3">
        <f t="shared" si="39"/>
        <v>6.418738595011424E-3</v>
      </c>
      <c r="BS73" s="3">
        <f t="shared" si="39"/>
        <v>1.3382959545702952E-3</v>
      </c>
      <c r="BT73" s="3">
        <f t="shared" si="39"/>
        <v>3.2748588938624392E-3</v>
      </c>
      <c r="BU73" s="3">
        <f t="shared" si="39"/>
        <v>0.35416007305266084</v>
      </c>
      <c r="BV73" s="3">
        <f t="shared" si="39"/>
        <v>0.20436481345397525</v>
      </c>
      <c r="BW73" s="3">
        <f t="shared" si="39"/>
        <v>0.12504537204616389</v>
      </c>
      <c r="BX73" s="3">
        <f t="shared" si="39"/>
        <v>0.1789483019893704</v>
      </c>
      <c r="BY73" s="3">
        <f t="shared" si="39"/>
        <v>0.28028928176065876</v>
      </c>
      <c r="BZ73" s="3">
        <f t="shared" si="39"/>
        <v>0.27665571054314697</v>
      </c>
      <c r="CA73" s="3">
        <f t="shared" si="39"/>
        <v>0.2458022162383886</v>
      </c>
      <c r="CB73" s="3">
        <f t="shared" si="39"/>
        <v>0.42474950494479852</v>
      </c>
      <c r="CC73" s="3">
        <f t="shared" si="39"/>
        <v>0</v>
      </c>
      <c r="CD73" s="3">
        <f t="shared" si="39"/>
        <v>0</v>
      </c>
      <c r="CE73" s="3">
        <f t="shared" si="39"/>
        <v>0.33247439681165031</v>
      </c>
      <c r="CF73" s="3">
        <f t="shared" si="39"/>
        <v>0</v>
      </c>
      <c r="CG73" s="3">
        <f t="shared" si="39"/>
        <v>0.37510243813146343</v>
      </c>
      <c r="CH73" s="3">
        <f t="shared" si="39"/>
        <v>0</v>
      </c>
      <c r="CI73" s="3">
        <f t="shared" si="39"/>
        <v>0</v>
      </c>
      <c r="CJ73" s="3">
        <f t="shared" si="39"/>
        <v>0</v>
      </c>
      <c r="CK73" s="3">
        <f t="shared" si="39"/>
        <v>0</v>
      </c>
      <c r="CL73" s="3">
        <f t="shared" si="39"/>
        <v>0.27902899027500261</v>
      </c>
      <c r="CM73" s="3">
        <f t="shared" si="39"/>
        <v>0</v>
      </c>
      <c r="CN73" s="3">
        <f t="shared" si="39"/>
        <v>0</v>
      </c>
      <c r="CO73" s="3">
        <f t="shared" si="39"/>
        <v>0.27292990581407295</v>
      </c>
      <c r="CP73" s="3">
        <f t="shared" si="39"/>
        <v>0</v>
      </c>
      <c r="CQ73" s="3">
        <f t="shared" si="39"/>
        <v>0</v>
      </c>
      <c r="CR73" s="3">
        <f t="shared" si="39"/>
        <v>8.3976752715545749E-2</v>
      </c>
      <c r="CS73" s="3">
        <f t="shared" si="39"/>
        <v>0.39101005325947935</v>
      </c>
      <c r="CT73" s="3">
        <f t="shared" si="39"/>
        <v>0</v>
      </c>
      <c r="CU73" s="3">
        <f t="shared" si="39"/>
        <v>0</v>
      </c>
      <c r="CV73" s="3">
        <f t="shared" si="39"/>
        <v>0.34315066805601502</v>
      </c>
      <c r="CW73">
        <v>13621</v>
      </c>
      <c r="CX73">
        <v>15928</v>
      </c>
      <c r="CY73">
        <v>19346</v>
      </c>
      <c r="CZ73">
        <v>15701</v>
      </c>
      <c r="DA73">
        <v>16697</v>
      </c>
      <c r="DB73">
        <v>15414</v>
      </c>
      <c r="DC73">
        <v>15812</v>
      </c>
    </row>
    <row r="74" spans="1:107" x14ac:dyDescent="0.25">
      <c r="B74" t="s">
        <v>50</v>
      </c>
      <c r="C74" s="3">
        <f t="shared" ref="C74:BN74" si="40">C24/C$49</f>
        <v>0.61712513726611251</v>
      </c>
      <c r="D74" s="3">
        <f t="shared" si="40"/>
        <v>0.71598066907346425</v>
      </c>
      <c r="E74" s="3">
        <f t="shared" si="40"/>
        <v>0.74454535165881508</v>
      </c>
      <c r="F74" s="3">
        <f t="shared" si="40"/>
        <v>0.57953042992099113</v>
      </c>
      <c r="G74" s="3">
        <f t="shared" si="40"/>
        <v>0.6452823525045448</v>
      </c>
      <c r="H74" s="3">
        <f t="shared" si="40"/>
        <v>0.41345132705073823</v>
      </c>
      <c r="I74" s="3">
        <f t="shared" si="40"/>
        <v>0.41573372989480523</v>
      </c>
      <c r="J74" s="3">
        <f t="shared" si="40"/>
        <v>0.51929037634754005</v>
      </c>
      <c r="K74" s="3">
        <f t="shared" si="40"/>
        <v>0.4089969737190613</v>
      </c>
      <c r="L74" s="3">
        <f t="shared" si="40"/>
        <v>0.26872016929497122</v>
      </c>
      <c r="M74" s="3">
        <f t="shared" si="40"/>
        <v>0.30227017793830996</v>
      </c>
      <c r="N74" s="3">
        <f t="shared" si="40"/>
        <v>0.19573495190574094</v>
      </c>
      <c r="O74" s="3">
        <f t="shared" si="40"/>
        <v>0</v>
      </c>
      <c r="P74" s="3">
        <f t="shared" si="40"/>
        <v>0.34488142602951566</v>
      </c>
      <c r="Q74" s="3">
        <f t="shared" si="40"/>
        <v>0.7608015603581687</v>
      </c>
      <c r="R74" s="3">
        <f t="shared" si="40"/>
        <v>0.58746624739378617</v>
      </c>
      <c r="S74" s="3">
        <f t="shared" si="40"/>
        <v>0.71214323013717895</v>
      </c>
      <c r="T74" s="3">
        <f t="shared" si="40"/>
        <v>0.46462851517607084</v>
      </c>
      <c r="U74" s="3">
        <f t="shared" si="40"/>
        <v>0.17192025352965173</v>
      </c>
      <c r="V74" s="3">
        <f t="shared" si="40"/>
        <v>0</v>
      </c>
      <c r="W74" s="3">
        <f t="shared" si="40"/>
        <v>0.26105947563701221</v>
      </c>
      <c r="X74" s="3">
        <f t="shared" si="40"/>
        <v>0.43874848320112725</v>
      </c>
      <c r="Y74" s="3">
        <f t="shared" si="40"/>
        <v>0.28684260952764451</v>
      </c>
      <c r="Z74" s="3">
        <f t="shared" si="40"/>
        <v>0.40157963675050551</v>
      </c>
      <c r="AA74" s="3">
        <f t="shared" si="40"/>
        <v>9.2917839876349773E-2</v>
      </c>
      <c r="AB74" s="3">
        <f t="shared" si="40"/>
        <v>0.51535361278240788</v>
      </c>
      <c r="AC74" s="3">
        <f t="shared" si="40"/>
        <v>0</v>
      </c>
      <c r="AD74" s="3">
        <f t="shared" si="40"/>
        <v>0.27069504200374966</v>
      </c>
      <c r="AE74" s="3">
        <f t="shared" si="40"/>
        <v>0.65689986577688209</v>
      </c>
      <c r="AF74" s="3">
        <f t="shared" si="40"/>
        <v>0.80825465198350432</v>
      </c>
      <c r="AG74" s="3">
        <f t="shared" si="40"/>
        <v>0.52831479531415837</v>
      </c>
      <c r="AH74" s="3">
        <f t="shared" si="40"/>
        <v>0.50979915944471454</v>
      </c>
      <c r="AI74" s="3">
        <f t="shared" si="40"/>
        <v>0.44317482973941708</v>
      </c>
      <c r="AJ74" s="3">
        <f t="shared" si="40"/>
        <v>0</v>
      </c>
      <c r="AK74" s="3">
        <f t="shared" si="40"/>
        <v>0.12899307484010075</v>
      </c>
      <c r="AL74" s="3">
        <f t="shared" si="40"/>
        <v>0.74897937624098565</v>
      </c>
      <c r="AM74" s="3">
        <f t="shared" si="40"/>
        <v>0.9320149964472586</v>
      </c>
      <c r="AN74" s="3">
        <f t="shared" si="40"/>
        <v>0.81015910818188763</v>
      </c>
      <c r="AO74" s="3">
        <f t="shared" si="40"/>
        <v>0.95284969316768198</v>
      </c>
      <c r="AP74" s="3">
        <f t="shared" si="40"/>
        <v>1.4259220964684109</v>
      </c>
      <c r="AQ74" s="3">
        <f t="shared" si="40"/>
        <v>0</v>
      </c>
      <c r="AR74" s="3">
        <f t="shared" si="40"/>
        <v>0.14471411526266845</v>
      </c>
      <c r="AS74" s="3">
        <f t="shared" si="40"/>
        <v>0.49241050182172291</v>
      </c>
      <c r="AT74" s="3">
        <f t="shared" si="40"/>
        <v>0.67522644083535011</v>
      </c>
      <c r="AU74" s="3">
        <f t="shared" si="40"/>
        <v>0.94862935265034809</v>
      </c>
      <c r="AV74" s="3">
        <f t="shared" si="40"/>
        <v>0.41429654163982538</v>
      </c>
      <c r="AW74" s="3">
        <f t="shared" si="40"/>
        <v>0.33918998245207216</v>
      </c>
      <c r="AX74" s="3">
        <f t="shared" si="40"/>
        <v>0</v>
      </c>
      <c r="AY74" s="3">
        <f t="shared" si="40"/>
        <v>0.77842301174648065</v>
      </c>
      <c r="AZ74" s="3">
        <f t="shared" si="40"/>
        <v>0.41162086844540891</v>
      </c>
      <c r="BA74" s="3">
        <f t="shared" si="40"/>
        <v>0.42972664787221776</v>
      </c>
      <c r="BB74" s="3">
        <f t="shared" si="40"/>
        <v>0.32581604480775944</v>
      </c>
      <c r="BC74" s="3">
        <f t="shared" si="40"/>
        <v>0.41442931869736388</v>
      </c>
      <c r="BD74" s="3">
        <f t="shared" si="40"/>
        <v>0.38239381838967673</v>
      </c>
      <c r="BE74" s="3">
        <f t="shared" si="40"/>
        <v>0</v>
      </c>
      <c r="BF74" s="3">
        <f t="shared" si="40"/>
        <v>0.13159621427183515</v>
      </c>
      <c r="BG74" s="3">
        <f t="shared" si="40"/>
        <v>1.1734455700227189</v>
      </c>
      <c r="BH74" s="3">
        <f t="shared" si="40"/>
        <v>0.95130263798535497</v>
      </c>
      <c r="BI74" s="3">
        <f t="shared" si="40"/>
        <v>0.63885575877909606</v>
      </c>
      <c r="BJ74" s="3">
        <f t="shared" si="40"/>
        <v>0.33493583284624168</v>
      </c>
      <c r="BK74" s="3">
        <f t="shared" si="40"/>
        <v>5.3222311591353766E-2</v>
      </c>
      <c r="BL74" s="3">
        <f t="shared" si="40"/>
        <v>0</v>
      </c>
      <c r="BM74" s="3">
        <f t="shared" si="40"/>
        <v>8.8358626180216213E-2</v>
      </c>
      <c r="BN74" s="3">
        <f t="shared" si="40"/>
        <v>0.61940978950213754</v>
      </c>
      <c r="BO74" s="3">
        <f t="shared" ref="BO74:CV74" si="41">BO24/BO$49</f>
        <v>0.4525197471583367</v>
      </c>
      <c r="BP74" s="3">
        <f t="shared" si="41"/>
        <v>0.18893137837939064</v>
      </c>
      <c r="BQ74" s="3">
        <f t="shared" si="41"/>
        <v>0.22969153853673149</v>
      </c>
      <c r="BR74" s="3">
        <f t="shared" si="41"/>
        <v>0.26286262817665829</v>
      </c>
      <c r="BS74" s="3">
        <f t="shared" si="41"/>
        <v>0</v>
      </c>
      <c r="BT74" s="3">
        <f t="shared" si="41"/>
        <v>0.33433332161886536</v>
      </c>
      <c r="BU74" s="3">
        <f t="shared" si="41"/>
        <v>0.40873369586655395</v>
      </c>
      <c r="BV74" s="3">
        <f t="shared" si="41"/>
        <v>0.45393349955273704</v>
      </c>
      <c r="BW74" s="3">
        <f t="shared" si="41"/>
        <v>0.32543188875612533</v>
      </c>
      <c r="BX74" s="3">
        <f t="shared" si="41"/>
        <v>0.31240553282694861</v>
      </c>
      <c r="BY74" s="3">
        <f t="shared" si="41"/>
        <v>0.25520692205488305</v>
      </c>
      <c r="BZ74" s="3">
        <f t="shared" si="41"/>
        <v>0</v>
      </c>
      <c r="CA74" s="3">
        <f t="shared" si="41"/>
        <v>0.115602383307518</v>
      </c>
      <c r="CB74" s="3">
        <f t="shared" si="41"/>
        <v>0</v>
      </c>
      <c r="CC74" s="3">
        <f t="shared" si="41"/>
        <v>0</v>
      </c>
      <c r="CD74" s="3">
        <f t="shared" si="41"/>
        <v>0.41701991728826959</v>
      </c>
      <c r="CE74" s="3">
        <f t="shared" si="41"/>
        <v>1.3963924666089313</v>
      </c>
      <c r="CF74" s="3">
        <f t="shared" si="41"/>
        <v>0</v>
      </c>
      <c r="CG74" s="3">
        <f t="shared" si="41"/>
        <v>0</v>
      </c>
      <c r="CH74" s="3">
        <f t="shared" si="41"/>
        <v>0</v>
      </c>
      <c r="CI74" s="3">
        <f t="shared" si="41"/>
        <v>0.44410607790889478</v>
      </c>
      <c r="CJ74" s="3">
        <f t="shared" si="41"/>
        <v>1.436312680409159</v>
      </c>
      <c r="CK74" s="3">
        <f t="shared" si="41"/>
        <v>0</v>
      </c>
      <c r="CL74" s="3">
        <f t="shared" si="41"/>
        <v>0</v>
      </c>
      <c r="CM74" s="3">
        <f t="shared" si="41"/>
        <v>0</v>
      </c>
      <c r="CN74" s="3">
        <f t="shared" si="41"/>
        <v>0</v>
      </c>
      <c r="CO74" s="3">
        <f t="shared" si="41"/>
        <v>0</v>
      </c>
      <c r="CP74" s="3">
        <f t="shared" si="41"/>
        <v>0.85024036295060612</v>
      </c>
      <c r="CQ74" s="3">
        <f t="shared" si="41"/>
        <v>1.6012581619130872</v>
      </c>
      <c r="CR74" s="3">
        <f t="shared" si="41"/>
        <v>0</v>
      </c>
      <c r="CS74" s="3">
        <f t="shared" si="41"/>
        <v>0</v>
      </c>
      <c r="CT74" s="3">
        <f t="shared" si="41"/>
        <v>0</v>
      </c>
      <c r="CU74" s="3">
        <f t="shared" si="41"/>
        <v>0</v>
      </c>
      <c r="CV74" s="3">
        <f t="shared" si="41"/>
        <v>0</v>
      </c>
      <c r="CW74">
        <v>1064</v>
      </c>
      <c r="CX74">
        <v>1088</v>
      </c>
      <c r="CY74">
        <v>1666</v>
      </c>
      <c r="CZ74">
        <v>2363</v>
      </c>
      <c r="DA74">
        <v>2180</v>
      </c>
      <c r="DB74">
        <v>13100</v>
      </c>
      <c r="DC74">
        <v>109</v>
      </c>
    </row>
    <row r="75" spans="1:107" x14ac:dyDescent="0.25">
      <c r="B75" t="s">
        <v>51</v>
      </c>
      <c r="C75" s="3">
        <f t="shared" ref="C75:BN75" si="42">C25/C$49</f>
        <v>6.1546333217301408</v>
      </c>
      <c r="D75" s="3">
        <f t="shared" si="42"/>
        <v>6.0693607058665142</v>
      </c>
      <c r="E75" s="3">
        <f t="shared" si="42"/>
        <v>5.702085839661529</v>
      </c>
      <c r="F75" s="3">
        <f t="shared" si="42"/>
        <v>5.4896342743259439</v>
      </c>
      <c r="G75" s="3">
        <f t="shared" si="42"/>
        <v>5.0656656283805868</v>
      </c>
      <c r="H75" s="3">
        <f t="shared" si="42"/>
        <v>5.2767120129475513</v>
      </c>
      <c r="I75" s="3">
        <f t="shared" si="42"/>
        <v>5.5315008101084855</v>
      </c>
      <c r="J75" s="3">
        <f t="shared" si="42"/>
        <v>10.648543729269496</v>
      </c>
      <c r="K75" s="3">
        <f t="shared" si="42"/>
        <v>4.8244361336579411</v>
      </c>
      <c r="L75" s="3">
        <f t="shared" si="42"/>
        <v>2.9111351673621879</v>
      </c>
      <c r="M75" s="3">
        <f t="shared" si="42"/>
        <v>3.4273940837302583</v>
      </c>
      <c r="N75" s="3">
        <f t="shared" si="42"/>
        <v>2.3393864131384938</v>
      </c>
      <c r="O75" s="3">
        <f t="shared" si="42"/>
        <v>5.5937491295034016</v>
      </c>
      <c r="P75" s="3">
        <f t="shared" si="42"/>
        <v>2.8189266558106936</v>
      </c>
      <c r="Q75" s="3">
        <f t="shared" si="42"/>
        <v>16.013497902960491</v>
      </c>
      <c r="R75" s="3">
        <f t="shared" si="42"/>
        <v>5.4919193127570614</v>
      </c>
      <c r="S75" s="3">
        <f t="shared" si="42"/>
        <v>7.2777564250604376</v>
      </c>
      <c r="T75" s="3">
        <f t="shared" si="42"/>
        <v>7.485681633392252</v>
      </c>
      <c r="U75" s="3">
        <f t="shared" si="42"/>
        <v>12.591111901362114</v>
      </c>
      <c r="V75" s="3">
        <f t="shared" si="42"/>
        <v>18.150134311393867</v>
      </c>
      <c r="W75" s="3">
        <f t="shared" si="42"/>
        <v>11.64785954533375</v>
      </c>
      <c r="X75" s="3">
        <f t="shared" si="42"/>
        <v>4.5329057173782177</v>
      </c>
      <c r="Y75" s="3">
        <f t="shared" si="42"/>
        <v>4.1628335012961521</v>
      </c>
      <c r="Z75" s="3">
        <f t="shared" si="42"/>
        <v>2.1758101371306631</v>
      </c>
      <c r="AA75" s="3">
        <f t="shared" si="42"/>
        <v>1.9466287454095277</v>
      </c>
      <c r="AB75" s="3">
        <f t="shared" si="42"/>
        <v>1.4641503303553174</v>
      </c>
      <c r="AC75" s="3">
        <f t="shared" si="42"/>
        <v>2.3493517991065342</v>
      </c>
      <c r="AD75" s="3">
        <f t="shared" si="42"/>
        <v>1.7741804211329093</v>
      </c>
      <c r="AE75" s="3">
        <f t="shared" si="42"/>
        <v>9.0032916499576316</v>
      </c>
      <c r="AF75" s="3">
        <f t="shared" si="42"/>
        <v>8.2900040793790648</v>
      </c>
      <c r="AG75" s="3">
        <f t="shared" si="42"/>
        <v>4.0728267856946028</v>
      </c>
      <c r="AH75" s="3">
        <f t="shared" si="42"/>
        <v>5.0179923417342822</v>
      </c>
      <c r="AI75" s="3">
        <f t="shared" si="42"/>
        <v>4.1622500901202013</v>
      </c>
      <c r="AJ75" s="3">
        <f t="shared" si="42"/>
        <v>5.595306221589202</v>
      </c>
      <c r="AK75" s="3">
        <f t="shared" si="42"/>
        <v>8.4222332347845565</v>
      </c>
      <c r="AL75" s="3">
        <f t="shared" si="42"/>
        <v>11.297742478859561</v>
      </c>
      <c r="AM75" s="3">
        <f t="shared" si="42"/>
        <v>11.518024546679637</v>
      </c>
      <c r="AN75" s="3">
        <f t="shared" si="42"/>
        <v>10.946828726497987</v>
      </c>
      <c r="AO75" s="3">
        <f t="shared" si="42"/>
        <v>10.508344521909924</v>
      </c>
      <c r="AP75" s="3">
        <f t="shared" si="42"/>
        <v>10.108187572631332</v>
      </c>
      <c r="AQ75" s="3">
        <f t="shared" si="42"/>
        <v>10.01128806610191</v>
      </c>
      <c r="AR75" s="3">
        <f t="shared" si="42"/>
        <v>10.489518604039368</v>
      </c>
      <c r="AS75" s="3">
        <f t="shared" si="42"/>
        <v>4.2569588564752561</v>
      </c>
      <c r="AT75" s="3">
        <f t="shared" si="42"/>
        <v>4.3805362213882466</v>
      </c>
      <c r="AU75" s="3">
        <f t="shared" si="42"/>
        <v>4.1313083538876043</v>
      </c>
      <c r="AV75" s="3">
        <f t="shared" si="42"/>
        <v>3.8430834580395752</v>
      </c>
      <c r="AW75" s="3">
        <f t="shared" si="42"/>
        <v>3.2094761652745616</v>
      </c>
      <c r="AX75" s="3">
        <f t="shared" si="42"/>
        <v>3.9006058871685148</v>
      </c>
      <c r="AY75" s="3">
        <f t="shared" si="42"/>
        <v>3.6278887443568215</v>
      </c>
      <c r="AZ75" s="3">
        <f t="shared" si="42"/>
        <v>3.5726989589357321</v>
      </c>
      <c r="BA75" s="3">
        <f t="shared" si="42"/>
        <v>3.6277869020134514</v>
      </c>
      <c r="BB75" s="3">
        <f t="shared" si="42"/>
        <v>3.0155314785399017</v>
      </c>
      <c r="BC75" s="3">
        <f t="shared" si="42"/>
        <v>3.1747740291098743</v>
      </c>
      <c r="BD75" s="3">
        <f t="shared" si="42"/>
        <v>2.2319866137213045</v>
      </c>
      <c r="BE75" s="3">
        <f t="shared" si="42"/>
        <v>2.966889701683189</v>
      </c>
      <c r="BF75" s="3">
        <f t="shared" si="42"/>
        <v>3.0528519023199014</v>
      </c>
      <c r="BG75" s="3">
        <f t="shared" si="42"/>
        <v>1.3738313547733421</v>
      </c>
      <c r="BH75" s="3">
        <f t="shared" si="42"/>
        <v>2.5951921627472099</v>
      </c>
      <c r="BI75" s="3">
        <f t="shared" si="42"/>
        <v>5.0510969704908382</v>
      </c>
      <c r="BJ75" s="3">
        <f t="shared" si="42"/>
        <v>1.9185359548122438</v>
      </c>
      <c r="BK75" s="3">
        <f t="shared" si="42"/>
        <v>1.9825311067779279</v>
      </c>
      <c r="BL75" s="3">
        <f t="shared" si="42"/>
        <v>1.1784040985471462</v>
      </c>
      <c r="BM75" s="3">
        <f t="shared" si="42"/>
        <v>1.0021434057908067</v>
      </c>
      <c r="BN75" s="3">
        <f t="shared" si="42"/>
        <v>1.2672640312980676</v>
      </c>
      <c r="BO75" s="3">
        <f t="shared" ref="BO75:CV75" si="43">BO25/BO$49</f>
        <v>1.1933288371538382</v>
      </c>
      <c r="BP75" s="3">
        <f t="shared" si="43"/>
        <v>1.5616251110369781</v>
      </c>
      <c r="BQ75" s="3">
        <f t="shared" si="43"/>
        <v>0.68186603665469081</v>
      </c>
      <c r="BR75" s="3">
        <f t="shared" si="43"/>
        <v>1.2877212238468156</v>
      </c>
      <c r="BS75" s="3">
        <f t="shared" si="43"/>
        <v>0.85276218225219214</v>
      </c>
      <c r="BT75" s="3">
        <f t="shared" si="43"/>
        <v>0.80829471789422935</v>
      </c>
      <c r="BU75" s="3">
        <f t="shared" si="43"/>
        <v>2.6965622897677317</v>
      </c>
      <c r="BV75" s="3">
        <f t="shared" si="43"/>
        <v>2.9025217147906974</v>
      </c>
      <c r="BW75" s="3">
        <f t="shared" si="43"/>
        <v>2.7528293933928514</v>
      </c>
      <c r="BX75" s="3">
        <f t="shared" si="43"/>
        <v>2.6676366254426647</v>
      </c>
      <c r="BY75" s="3">
        <f t="shared" si="43"/>
        <v>2.4230046511890135</v>
      </c>
      <c r="BZ75" s="3">
        <f t="shared" si="43"/>
        <v>3.863316161659395</v>
      </c>
      <c r="CA75" s="3">
        <f t="shared" si="43"/>
        <v>4.9089810426919556</v>
      </c>
      <c r="CB75" s="3">
        <f t="shared" si="43"/>
        <v>8.4177629161787344</v>
      </c>
      <c r="CC75" s="3">
        <f t="shared" si="43"/>
        <v>12.153374099010723</v>
      </c>
      <c r="CD75" s="3">
        <f t="shared" si="43"/>
        <v>16.402783413338604</v>
      </c>
      <c r="CE75" s="3">
        <f t="shared" si="43"/>
        <v>14.59562602003145</v>
      </c>
      <c r="CF75" s="3">
        <f t="shared" si="43"/>
        <v>14.579775792272812</v>
      </c>
      <c r="CG75" s="3">
        <f t="shared" si="43"/>
        <v>16.660799960339169</v>
      </c>
      <c r="CH75" s="3">
        <f t="shared" si="43"/>
        <v>12.589532899901437</v>
      </c>
      <c r="CI75" s="3">
        <f t="shared" si="43"/>
        <v>2.5060271539144776</v>
      </c>
      <c r="CJ75" s="3">
        <f t="shared" si="43"/>
        <v>4.9166087906313525</v>
      </c>
      <c r="CK75" s="3">
        <f t="shared" si="43"/>
        <v>7.4220134704005671</v>
      </c>
      <c r="CL75" s="3">
        <f t="shared" si="43"/>
        <v>7.2268508481225684</v>
      </c>
      <c r="CM75" s="3">
        <f t="shared" si="43"/>
        <v>7.3584094846954882</v>
      </c>
      <c r="CN75" s="3">
        <f t="shared" si="43"/>
        <v>7.7037783022719575</v>
      </c>
      <c r="CO75" s="3">
        <f t="shared" si="43"/>
        <v>7.9422602591895215</v>
      </c>
      <c r="CP75" s="3">
        <f t="shared" si="43"/>
        <v>3.4009614518024245</v>
      </c>
      <c r="CQ75" s="3">
        <f t="shared" si="43"/>
        <v>11.431204100323981</v>
      </c>
      <c r="CR75" s="3">
        <f t="shared" si="43"/>
        <v>6.424221582739249</v>
      </c>
      <c r="CS75" s="3">
        <f t="shared" si="43"/>
        <v>22.287573035790324</v>
      </c>
      <c r="CT75" s="3">
        <f t="shared" si="43"/>
        <v>13.186969708708839</v>
      </c>
      <c r="CU75" s="3">
        <f t="shared" si="43"/>
        <v>21.471521876297086</v>
      </c>
      <c r="CV75" s="3">
        <f t="shared" si="43"/>
        <v>26.319656239896357</v>
      </c>
      <c r="CW75">
        <v>12031</v>
      </c>
      <c r="CX75">
        <v>10912</v>
      </c>
      <c r="CY75">
        <v>13025</v>
      </c>
      <c r="CZ75">
        <v>18071</v>
      </c>
      <c r="DA75">
        <v>17937</v>
      </c>
      <c r="DB75">
        <v>12474</v>
      </c>
      <c r="DC75">
        <v>12754</v>
      </c>
    </row>
    <row r="76" spans="1:107" x14ac:dyDescent="0.25">
      <c r="A76" t="s">
        <v>52</v>
      </c>
      <c r="B76" t="s">
        <v>31</v>
      </c>
      <c r="C76" s="3">
        <f t="shared" ref="C76:BN76" si="44">C26/C$49</f>
        <v>82.887880264196653</v>
      </c>
      <c r="D76" s="3">
        <f t="shared" si="44"/>
        <v>84.37802518869735</v>
      </c>
      <c r="E76" s="3">
        <f t="shared" si="44"/>
        <v>86.718989093480658</v>
      </c>
      <c r="F76" s="3">
        <f t="shared" si="44"/>
        <v>88.763757703936946</v>
      </c>
      <c r="G76" s="3">
        <f t="shared" si="44"/>
        <v>95.526849290844481</v>
      </c>
      <c r="H76" s="3">
        <f t="shared" si="44"/>
        <v>95.984335194499096</v>
      </c>
      <c r="I76" s="3">
        <f t="shared" si="44"/>
        <v>96.56958588788558</v>
      </c>
      <c r="J76" s="3">
        <f t="shared" si="44"/>
        <v>117.16180014926877</v>
      </c>
      <c r="K76" s="3">
        <f t="shared" si="44"/>
        <v>108.58581626203248</v>
      </c>
      <c r="L76" s="3">
        <f t="shared" si="44"/>
        <v>105.09066228604317</v>
      </c>
      <c r="M76" s="3">
        <f t="shared" si="44"/>
        <v>134.82748796435095</v>
      </c>
      <c r="N76" s="3">
        <f t="shared" si="44"/>
        <v>149.91646539276937</v>
      </c>
      <c r="O76" s="3">
        <f t="shared" si="44"/>
        <v>149.87287113821731</v>
      </c>
      <c r="P76" s="3">
        <f t="shared" si="44"/>
        <v>190.16618130673314</v>
      </c>
      <c r="Q76" s="3">
        <f t="shared" si="44"/>
        <v>107.73133420348866</v>
      </c>
      <c r="R76" s="3">
        <f t="shared" si="44"/>
        <v>128.76192022421984</v>
      </c>
      <c r="S76" s="3">
        <f t="shared" si="44"/>
        <v>122.70575242205123</v>
      </c>
      <c r="T76" s="3">
        <f t="shared" si="44"/>
        <v>124.29673204136149</v>
      </c>
      <c r="U76" s="3">
        <f t="shared" si="44"/>
        <v>136.13628075926565</v>
      </c>
      <c r="V76" s="3">
        <f t="shared" si="44"/>
        <v>137.09790743189927</v>
      </c>
      <c r="W76" s="3">
        <f t="shared" si="44"/>
        <v>139.62075014657148</v>
      </c>
      <c r="X76" s="3">
        <f t="shared" si="44"/>
        <v>70.854772753106687</v>
      </c>
      <c r="Y76" s="3">
        <f t="shared" si="44"/>
        <v>73.019522440512077</v>
      </c>
      <c r="Z76" s="3">
        <f t="shared" si="44"/>
        <v>82.353180770458195</v>
      </c>
      <c r="AA76" s="3">
        <f t="shared" si="44"/>
        <v>87.312571185808991</v>
      </c>
      <c r="AB76" s="3">
        <f t="shared" si="44"/>
        <v>94.028712590930624</v>
      </c>
      <c r="AC76" s="3">
        <f t="shared" si="44"/>
        <v>102.29075509597783</v>
      </c>
      <c r="AD76" s="3">
        <f t="shared" si="44"/>
        <v>107.94190379101188</v>
      </c>
      <c r="AE76" s="3">
        <f t="shared" si="44"/>
        <v>89.095465649457225</v>
      </c>
      <c r="AF76" s="3">
        <f t="shared" si="44"/>
        <v>94.945856531154661</v>
      </c>
      <c r="AG76" s="3">
        <f t="shared" si="44"/>
        <v>89.50613204976959</v>
      </c>
      <c r="AH76" s="3">
        <f t="shared" si="44"/>
        <v>97.003015446341976</v>
      </c>
      <c r="AI76" s="3">
        <f t="shared" si="44"/>
        <v>100.67255253945407</v>
      </c>
      <c r="AJ76" s="3">
        <f t="shared" si="44"/>
        <v>117.07534704897934</v>
      </c>
      <c r="AK76" s="3">
        <f t="shared" si="44"/>
        <v>116.37929135320866</v>
      </c>
      <c r="AL76" s="3">
        <f t="shared" si="44"/>
        <v>115.91936610126669</v>
      </c>
      <c r="AM76" s="3">
        <f t="shared" si="44"/>
        <v>112.12589961982825</v>
      </c>
      <c r="AN76" s="3">
        <f t="shared" si="44"/>
        <v>116.97557006897077</v>
      </c>
      <c r="AO76" s="3">
        <f t="shared" si="44"/>
        <v>118.28453651788216</v>
      </c>
      <c r="AP76" s="3">
        <f t="shared" si="44"/>
        <v>128.00843918413261</v>
      </c>
      <c r="AQ76" s="3">
        <f t="shared" si="44"/>
        <v>131.16616160398308</v>
      </c>
      <c r="AR76" s="3">
        <f t="shared" si="44"/>
        <v>134.15012150016054</v>
      </c>
      <c r="AS76" s="3">
        <f t="shared" si="44"/>
        <v>56.916565323326246</v>
      </c>
      <c r="AT76" s="3">
        <f t="shared" si="44"/>
        <v>60.741511026683838</v>
      </c>
      <c r="AU76" s="3">
        <f t="shared" si="44"/>
        <v>58.626211430302781</v>
      </c>
      <c r="AV76" s="3">
        <f t="shared" si="44"/>
        <v>62.594927453615306</v>
      </c>
      <c r="AW76" s="3">
        <f t="shared" si="44"/>
        <v>63.717086224536807</v>
      </c>
      <c r="AX76" s="3">
        <f t="shared" si="44"/>
        <v>74.326596302456736</v>
      </c>
      <c r="AY76" s="3">
        <f t="shared" si="44"/>
        <v>67.074402936062143</v>
      </c>
      <c r="AZ76" s="3">
        <f t="shared" si="44"/>
        <v>118.94673116275702</v>
      </c>
      <c r="BA76" s="3">
        <f t="shared" si="44"/>
        <v>113.54942526234876</v>
      </c>
      <c r="BB76" s="3">
        <f t="shared" si="44"/>
        <v>122.5712037988194</v>
      </c>
      <c r="BC76" s="3">
        <f t="shared" si="44"/>
        <v>123.38382124015207</v>
      </c>
      <c r="BD76" s="3">
        <f t="shared" si="44"/>
        <v>155.64151611898876</v>
      </c>
      <c r="BE76" s="3">
        <f t="shared" si="44"/>
        <v>124.33166517505194</v>
      </c>
      <c r="BF76" s="3">
        <f t="shared" si="44"/>
        <v>129.09408351280354</v>
      </c>
      <c r="BG76" s="3">
        <f t="shared" si="44"/>
        <v>160.21522764658957</v>
      </c>
      <c r="BH76" s="3">
        <f t="shared" si="44"/>
        <v>170.72186412534137</v>
      </c>
      <c r="BI76" s="3">
        <f t="shared" si="44"/>
        <v>169.60011765976563</v>
      </c>
      <c r="BJ76" s="3">
        <f t="shared" si="44"/>
        <v>166.88618576607212</v>
      </c>
      <c r="BK76" s="3">
        <f t="shared" si="44"/>
        <v>185.0819191167225</v>
      </c>
      <c r="BL76" s="3">
        <f t="shared" si="44"/>
        <v>143.09329986138633</v>
      </c>
      <c r="BM76" s="3">
        <f t="shared" si="44"/>
        <v>171.29829610925339</v>
      </c>
      <c r="BN76" s="3">
        <f t="shared" si="44"/>
        <v>84.27963851431484</v>
      </c>
      <c r="BO76" s="3">
        <f t="shared" ref="BO76:CV76" si="45">BO26/BO$49</f>
        <v>86.769972301285961</v>
      </c>
      <c r="BP76" s="3">
        <f t="shared" si="45"/>
        <v>106.88810033222302</v>
      </c>
      <c r="BQ76" s="3">
        <f t="shared" si="45"/>
        <v>106.65059798399743</v>
      </c>
      <c r="BR76" s="3">
        <f t="shared" si="45"/>
        <v>99.712964493970802</v>
      </c>
      <c r="BS76" s="3">
        <f t="shared" si="45"/>
        <v>99.949830389509771</v>
      </c>
      <c r="BT76" s="3">
        <f t="shared" si="45"/>
        <v>111.29727036569459</v>
      </c>
      <c r="BU76" s="3">
        <f t="shared" si="45"/>
        <v>64.504032502689952</v>
      </c>
      <c r="BV76" s="3">
        <f t="shared" si="45"/>
        <v>68.43541500174139</v>
      </c>
      <c r="BW76" s="3">
        <f t="shared" si="45"/>
        <v>66.79646477437521</v>
      </c>
      <c r="BX76" s="3">
        <f t="shared" si="45"/>
        <v>62.34438202004953</v>
      </c>
      <c r="BY76" s="3">
        <f t="shared" si="45"/>
        <v>80.018571894754047</v>
      </c>
      <c r="BZ76" s="3">
        <f t="shared" si="45"/>
        <v>63.901128130216811</v>
      </c>
      <c r="CA76" s="3">
        <f t="shared" si="45"/>
        <v>56.309191036610855</v>
      </c>
      <c r="CB76" s="3">
        <f t="shared" si="45"/>
        <v>496.06880818416607</v>
      </c>
      <c r="CC76" s="3">
        <f t="shared" si="45"/>
        <v>572.32017174792566</v>
      </c>
      <c r="CD76" s="3">
        <f t="shared" si="45"/>
        <v>499.38135095270286</v>
      </c>
      <c r="CE76" s="3">
        <f t="shared" si="45"/>
        <v>570.52606492879193</v>
      </c>
      <c r="CF76" s="3">
        <f t="shared" si="45"/>
        <v>554.55102668248333</v>
      </c>
      <c r="CG76" s="3">
        <f t="shared" si="45"/>
        <v>567.81131572150275</v>
      </c>
      <c r="CH76" s="3">
        <f t="shared" si="45"/>
        <v>661.62212726305836</v>
      </c>
      <c r="CI76" s="3">
        <f t="shared" si="45"/>
        <v>305.1643192488263</v>
      </c>
      <c r="CJ76" s="3">
        <f t="shared" si="45"/>
        <v>297.31672484469595</v>
      </c>
      <c r="CK76" s="3">
        <f t="shared" si="45"/>
        <v>251.93304679191772</v>
      </c>
      <c r="CL76" s="3">
        <f t="shared" si="45"/>
        <v>280.34042652929514</v>
      </c>
      <c r="CM76" s="3">
        <f t="shared" si="45"/>
        <v>294.3940924033858</v>
      </c>
      <c r="CN76" s="3">
        <f t="shared" si="45"/>
        <v>211.81745010284664</v>
      </c>
      <c r="CO76" s="3">
        <f t="shared" si="45"/>
        <v>271.75630721907243</v>
      </c>
      <c r="CP76" s="3" t="s">
        <v>53</v>
      </c>
      <c r="CQ76" s="3" t="s">
        <v>53</v>
      </c>
      <c r="CR76" s="3">
        <f t="shared" si="45"/>
        <v>171.14462203428226</v>
      </c>
      <c r="CS76" s="3">
        <f t="shared" si="45"/>
        <v>187.52842154324628</v>
      </c>
      <c r="CT76" s="3">
        <f t="shared" si="45"/>
        <v>210.75673249586293</v>
      </c>
      <c r="CU76" s="3">
        <f t="shared" si="45"/>
        <v>282.83177092225816</v>
      </c>
      <c r="CV76" s="3">
        <f t="shared" si="45"/>
        <v>308.21793004791277</v>
      </c>
      <c r="CW76" t="s">
        <v>53</v>
      </c>
      <c r="CX76" t="s">
        <v>53</v>
      </c>
      <c r="CY76" t="s">
        <v>53</v>
      </c>
      <c r="CZ76" t="s">
        <v>53</v>
      </c>
      <c r="DA76" t="s">
        <v>53</v>
      </c>
      <c r="DB76" t="s">
        <v>53</v>
      </c>
      <c r="DC76" t="s">
        <v>53</v>
      </c>
    </row>
    <row r="77" spans="1:107" x14ac:dyDescent="0.25">
      <c r="B77" t="s">
        <v>32</v>
      </c>
      <c r="C77" s="3">
        <f t="shared" ref="C77:BN77" si="46">C27/C$49</f>
        <v>30.58519193418546</v>
      </c>
      <c r="D77" s="3">
        <f t="shared" si="46"/>
        <v>30.474909102737964</v>
      </c>
      <c r="E77" s="3">
        <f t="shared" si="46"/>
        <v>31.91581169639117</v>
      </c>
      <c r="F77" s="3">
        <f t="shared" si="46"/>
        <v>32.924514139947803</v>
      </c>
      <c r="G77" s="3">
        <f t="shared" si="46"/>
        <v>32.265544947303255</v>
      </c>
      <c r="H77" s="3">
        <f t="shared" si="46"/>
        <v>32.711953384554377</v>
      </c>
      <c r="I77" s="3">
        <f t="shared" si="46"/>
        <v>35.636646777468577</v>
      </c>
      <c r="J77" s="3">
        <f t="shared" si="46"/>
        <v>64.864931831268606</v>
      </c>
      <c r="K77" s="3">
        <f t="shared" si="46"/>
        <v>61.283300069158223</v>
      </c>
      <c r="L77" s="3">
        <f t="shared" si="46"/>
        <v>57.092497929326683</v>
      </c>
      <c r="M77" s="3">
        <f t="shared" si="46"/>
        <v>63.406790549009784</v>
      </c>
      <c r="N77" s="3">
        <f t="shared" si="46"/>
        <v>63.656307913152595</v>
      </c>
      <c r="O77" s="3">
        <f t="shared" si="46"/>
        <v>61.999692959174169</v>
      </c>
      <c r="P77" s="3">
        <f t="shared" si="46"/>
        <v>79.586179076116707</v>
      </c>
      <c r="Q77" s="3">
        <f t="shared" si="46"/>
        <v>44.749797803235907</v>
      </c>
      <c r="R77" s="3">
        <f t="shared" si="46"/>
        <v>52.168782969317888</v>
      </c>
      <c r="S77" s="3">
        <f t="shared" si="46"/>
        <v>52.429374150465236</v>
      </c>
      <c r="T77" s="3">
        <f t="shared" si="46"/>
        <v>57.140703134894196</v>
      </c>
      <c r="U77" s="3">
        <f t="shared" si="46"/>
        <v>55.530241890077512</v>
      </c>
      <c r="V77" s="3">
        <f t="shared" si="46"/>
        <v>61.37769086440067</v>
      </c>
      <c r="W77" s="3">
        <f t="shared" si="46"/>
        <v>60.312417092021498</v>
      </c>
      <c r="X77" s="3">
        <f t="shared" si="46"/>
        <v>29.460779879083059</v>
      </c>
      <c r="Y77" s="3">
        <f t="shared" si="46"/>
        <v>27.03913422165002</v>
      </c>
      <c r="Z77" s="3">
        <f t="shared" si="46"/>
        <v>30.798340036049737</v>
      </c>
      <c r="AA77" s="3">
        <f t="shared" si="46"/>
        <v>30.666371578190791</v>
      </c>
      <c r="AB77" s="3">
        <f t="shared" si="46"/>
        <v>34.586711999582263</v>
      </c>
      <c r="AC77" s="3">
        <f t="shared" si="46"/>
        <v>32.686343677299526</v>
      </c>
      <c r="AD77" s="3">
        <f t="shared" si="46"/>
        <v>35.075310067635861</v>
      </c>
      <c r="AE77" s="3">
        <f t="shared" si="46"/>
        <v>40.188928507021593</v>
      </c>
      <c r="AF77" s="3">
        <f t="shared" si="46"/>
        <v>41.899788385986753</v>
      </c>
      <c r="AG77" s="3">
        <f t="shared" si="46"/>
        <v>38.805522192787535</v>
      </c>
      <c r="AH77" s="3">
        <f t="shared" si="46"/>
        <v>40.302368626501696</v>
      </c>
      <c r="AI77" s="3">
        <f t="shared" si="46"/>
        <v>41.567104047484584</v>
      </c>
      <c r="AJ77" s="3">
        <f t="shared" si="46"/>
        <v>42.740032108802339</v>
      </c>
      <c r="AK77" s="3">
        <f t="shared" si="46"/>
        <v>45.97371161716849</v>
      </c>
      <c r="AL77" s="3">
        <f t="shared" si="46"/>
        <v>27.925275697576854</v>
      </c>
      <c r="AM77" s="3">
        <f t="shared" si="46"/>
        <v>30.047248927399121</v>
      </c>
      <c r="AN77" s="3">
        <f t="shared" si="46"/>
        <v>31.091897813067032</v>
      </c>
      <c r="AO77" s="3">
        <f t="shared" si="46"/>
        <v>33.009330993522241</v>
      </c>
      <c r="AP77" s="3">
        <f t="shared" si="46"/>
        <v>34.111964735196935</v>
      </c>
      <c r="AQ77" s="3">
        <f t="shared" si="46"/>
        <v>36.163596609244962</v>
      </c>
      <c r="AR77" s="3">
        <f t="shared" si="46"/>
        <v>32.028827646468379</v>
      </c>
      <c r="AS77" s="3">
        <f t="shared" si="46"/>
        <v>22.593475461015721</v>
      </c>
      <c r="AT77" s="3">
        <f t="shared" si="46"/>
        <v>22.311341196064237</v>
      </c>
      <c r="AU77" s="3">
        <f t="shared" si="46"/>
        <v>23.05866578688909</v>
      </c>
      <c r="AV77" s="3">
        <f t="shared" si="46"/>
        <v>23.411004511046837</v>
      </c>
      <c r="AW77" s="3">
        <f t="shared" si="46"/>
        <v>23.253585751090192</v>
      </c>
      <c r="AX77" s="3">
        <f t="shared" si="46"/>
        <v>24.588862941890703</v>
      </c>
      <c r="AY77" s="3">
        <f t="shared" si="46"/>
        <v>25.659529455513447</v>
      </c>
      <c r="AZ77" s="3">
        <f t="shared" si="46"/>
        <v>50.753810337152508</v>
      </c>
      <c r="BA77" s="3">
        <f t="shared" si="46"/>
        <v>50.090075886495434</v>
      </c>
      <c r="BB77" s="3">
        <f t="shared" si="46"/>
        <v>51.347222210448386</v>
      </c>
      <c r="BC77" s="3">
        <f t="shared" si="46"/>
        <v>50.515063424819914</v>
      </c>
      <c r="BD77" s="3">
        <f t="shared" si="46"/>
        <v>49.281794348731033</v>
      </c>
      <c r="BE77" s="3">
        <f t="shared" si="46"/>
        <v>50.326221455913732</v>
      </c>
      <c r="BF77" s="3">
        <f t="shared" si="46"/>
        <v>52.102186068379666</v>
      </c>
      <c r="BG77" s="3">
        <f t="shared" si="46"/>
        <v>49.746620156650536</v>
      </c>
      <c r="BH77" s="3">
        <f t="shared" si="46"/>
        <v>52.151310495230923</v>
      </c>
      <c r="BI77" s="3">
        <f t="shared" si="46"/>
        <v>53.791042077920487</v>
      </c>
      <c r="BJ77" s="3">
        <f t="shared" si="46"/>
        <v>54.0656947020749</v>
      </c>
      <c r="BK77" s="3">
        <f t="shared" si="46"/>
        <v>50.402859634801807</v>
      </c>
      <c r="BL77" s="3">
        <f t="shared" si="46"/>
        <v>47.825257907038079</v>
      </c>
      <c r="BM77" s="3">
        <f t="shared" si="46"/>
        <v>58.493410531303148</v>
      </c>
      <c r="BN77" s="3">
        <f t="shared" si="46"/>
        <v>35.505469167678392</v>
      </c>
      <c r="BO77" s="3">
        <f t="shared" ref="BO77:CV77" si="47">BO27/BO$49</f>
        <v>32.76179955362349</v>
      </c>
      <c r="BP77" s="3">
        <f t="shared" si="47"/>
        <v>36.670334842043815</v>
      </c>
      <c r="BQ77" s="3">
        <f t="shared" si="47"/>
        <v>42.148561152830126</v>
      </c>
      <c r="BR77" s="3">
        <f t="shared" si="47"/>
        <v>32.951053058819362</v>
      </c>
      <c r="BS77" s="3">
        <f t="shared" si="47"/>
        <v>31.256437337371072</v>
      </c>
      <c r="BT77" s="3">
        <f t="shared" si="47"/>
        <v>53.510598896822458</v>
      </c>
      <c r="BU77" s="3">
        <f t="shared" si="47"/>
        <v>39.37060529594158</v>
      </c>
      <c r="BV77" s="3">
        <f t="shared" si="47"/>
        <v>37.822648673824389</v>
      </c>
      <c r="BW77" s="3">
        <f t="shared" si="47"/>
        <v>40.859229319075929</v>
      </c>
      <c r="BX77" s="3">
        <f t="shared" si="47"/>
        <v>38.848872099860898</v>
      </c>
      <c r="BY77" s="3">
        <f t="shared" si="47"/>
        <v>39.229054097888614</v>
      </c>
      <c r="BZ77" s="3">
        <f t="shared" si="47"/>
        <v>38.311179461114619</v>
      </c>
      <c r="CA77" s="3">
        <f t="shared" si="47"/>
        <v>39.394514006918982</v>
      </c>
      <c r="CB77" s="3">
        <f t="shared" si="47"/>
        <v>95.414184247145215</v>
      </c>
      <c r="CC77" s="3">
        <f t="shared" si="47"/>
        <v>94.929708663614264</v>
      </c>
      <c r="CD77" s="3">
        <f t="shared" si="47"/>
        <v>85.280573085451138</v>
      </c>
      <c r="CE77" s="3">
        <f t="shared" si="47"/>
        <v>83.617310798130063</v>
      </c>
      <c r="CF77" s="3">
        <f t="shared" si="47"/>
        <v>87.153938143563977</v>
      </c>
      <c r="CG77" s="3">
        <f t="shared" si="47"/>
        <v>94.025677824953505</v>
      </c>
      <c r="CH77" s="3">
        <f t="shared" si="47"/>
        <v>88.876479156872421</v>
      </c>
      <c r="CI77" s="3">
        <f t="shared" si="47"/>
        <v>64.490546884913087</v>
      </c>
      <c r="CJ77" s="3">
        <f t="shared" si="47"/>
        <v>57.314400227865484</v>
      </c>
      <c r="CK77" s="3">
        <f t="shared" si="47"/>
        <v>59.653048564338889</v>
      </c>
      <c r="CL77" s="3">
        <f t="shared" si="47"/>
        <v>55.749992256945525</v>
      </c>
      <c r="CM77" s="3">
        <f t="shared" si="47"/>
        <v>61.291222531345952</v>
      </c>
      <c r="CN77" s="3">
        <f t="shared" si="47"/>
        <v>54.023656674922911</v>
      </c>
      <c r="CO77" s="3">
        <f t="shared" si="47"/>
        <v>64.902731602586542</v>
      </c>
      <c r="CP77" s="3" t="s">
        <v>53</v>
      </c>
      <c r="CQ77" s="3" t="s">
        <v>53</v>
      </c>
      <c r="CR77" s="3">
        <f t="shared" si="47"/>
        <v>57.188168599286655</v>
      </c>
      <c r="CS77" s="3">
        <f t="shared" si="47"/>
        <v>45.239863162121765</v>
      </c>
      <c r="CT77" s="3">
        <f t="shared" si="47"/>
        <v>47.152221065264534</v>
      </c>
      <c r="CU77" s="3">
        <f t="shared" si="47"/>
        <v>65.488141722706104</v>
      </c>
      <c r="CV77" s="3">
        <f t="shared" si="47"/>
        <v>64.34075026050283</v>
      </c>
      <c r="CW77" t="s">
        <v>53</v>
      </c>
      <c r="CX77" t="s">
        <v>53</v>
      </c>
      <c r="CY77" t="s">
        <v>53</v>
      </c>
      <c r="CZ77" t="s">
        <v>53</v>
      </c>
      <c r="DA77" t="s">
        <v>53</v>
      </c>
      <c r="DB77" t="s">
        <v>53</v>
      </c>
      <c r="DC77" t="s">
        <v>53</v>
      </c>
    </row>
    <row r="78" spans="1:107" x14ac:dyDescent="0.25">
      <c r="B78" t="s">
        <v>33</v>
      </c>
      <c r="C78" s="3">
        <f t="shared" ref="C78:BN78" si="48">C28/C$49</f>
        <v>0.82557075971659488</v>
      </c>
      <c r="D78" s="3">
        <f t="shared" si="48"/>
        <v>1.2309031297262363</v>
      </c>
      <c r="E78" s="3">
        <f t="shared" si="48"/>
        <v>1.5439115567649153</v>
      </c>
      <c r="F78" s="3">
        <f t="shared" si="48"/>
        <v>2.0916123047999555</v>
      </c>
      <c r="G78" s="3">
        <f t="shared" si="48"/>
        <v>2.259484039865451</v>
      </c>
      <c r="H78" s="3">
        <f t="shared" si="48"/>
        <v>2.2035693285004192</v>
      </c>
      <c r="I78" s="3">
        <f t="shared" si="48"/>
        <v>1.8361466602998358</v>
      </c>
      <c r="J78" s="3">
        <f t="shared" si="48"/>
        <v>0</v>
      </c>
      <c r="K78" s="3">
        <f t="shared" si="48"/>
        <v>0</v>
      </c>
      <c r="L78" s="3">
        <f t="shared" si="48"/>
        <v>0</v>
      </c>
      <c r="M78" s="3">
        <f t="shared" si="48"/>
        <v>0</v>
      </c>
      <c r="N78" s="3">
        <f t="shared" si="48"/>
        <v>0</v>
      </c>
      <c r="O78" s="3">
        <f t="shared" si="48"/>
        <v>0</v>
      </c>
      <c r="P78" s="3">
        <f t="shared" si="48"/>
        <v>0</v>
      </c>
      <c r="Q78" s="3">
        <f t="shared" si="48"/>
        <v>0</v>
      </c>
      <c r="R78" s="3">
        <f t="shared" si="48"/>
        <v>0</v>
      </c>
      <c r="S78" s="3">
        <f t="shared" si="48"/>
        <v>0</v>
      </c>
      <c r="T78" s="3">
        <f t="shared" si="48"/>
        <v>0</v>
      </c>
      <c r="U78" s="3">
        <f t="shared" si="48"/>
        <v>0</v>
      </c>
      <c r="V78" s="3">
        <f t="shared" si="48"/>
        <v>0</v>
      </c>
      <c r="W78" s="3">
        <f t="shared" si="48"/>
        <v>0</v>
      </c>
      <c r="X78" s="3">
        <f t="shared" si="48"/>
        <v>0</v>
      </c>
      <c r="Y78" s="3">
        <f t="shared" si="48"/>
        <v>0</v>
      </c>
      <c r="Z78" s="3">
        <f t="shared" si="48"/>
        <v>0</v>
      </c>
      <c r="AA78" s="3">
        <f t="shared" si="48"/>
        <v>0</v>
      </c>
      <c r="AB78" s="3">
        <f t="shared" si="48"/>
        <v>0</v>
      </c>
      <c r="AC78" s="3">
        <f t="shared" si="48"/>
        <v>0</v>
      </c>
      <c r="AD78" s="3">
        <f t="shared" si="48"/>
        <v>0</v>
      </c>
      <c r="AE78" s="3">
        <f t="shared" si="48"/>
        <v>0</v>
      </c>
      <c r="AF78" s="3">
        <f t="shared" si="48"/>
        <v>0</v>
      </c>
      <c r="AG78" s="3">
        <f t="shared" si="48"/>
        <v>0</v>
      </c>
      <c r="AH78" s="3">
        <f t="shared" si="48"/>
        <v>0</v>
      </c>
      <c r="AI78" s="3">
        <f t="shared" si="48"/>
        <v>0</v>
      </c>
      <c r="AJ78" s="3">
        <f t="shared" si="48"/>
        <v>0</v>
      </c>
      <c r="AK78" s="3">
        <f t="shared" si="48"/>
        <v>0</v>
      </c>
      <c r="AL78" s="3">
        <f t="shared" si="48"/>
        <v>3.3775721743622515</v>
      </c>
      <c r="AM78" s="3">
        <f t="shared" si="48"/>
        <v>5.0958804364013375</v>
      </c>
      <c r="AN78" s="3">
        <f t="shared" si="48"/>
        <v>6.513491664940303</v>
      </c>
      <c r="AO78" s="3">
        <f t="shared" si="48"/>
        <v>8.8664615427682012</v>
      </c>
      <c r="AP78" s="3">
        <f t="shared" si="48"/>
        <v>9.6387802489180476</v>
      </c>
      <c r="AQ78" s="3">
        <f t="shared" si="48"/>
        <v>9.724642395859167</v>
      </c>
      <c r="AR78" s="3">
        <f t="shared" si="48"/>
        <v>7.8556943759254203</v>
      </c>
      <c r="AS78" s="3">
        <f t="shared" si="48"/>
        <v>0</v>
      </c>
      <c r="AT78" s="3">
        <f t="shared" si="48"/>
        <v>0</v>
      </c>
      <c r="AU78" s="3">
        <f t="shared" si="48"/>
        <v>0</v>
      </c>
      <c r="AV78" s="3">
        <f t="shared" si="48"/>
        <v>0</v>
      </c>
      <c r="AW78" s="3">
        <f t="shared" si="48"/>
        <v>0</v>
      </c>
      <c r="AX78" s="3">
        <f t="shared" si="48"/>
        <v>0</v>
      </c>
      <c r="AY78" s="3">
        <f t="shared" si="48"/>
        <v>0</v>
      </c>
      <c r="AZ78" s="3">
        <f t="shared" si="48"/>
        <v>0</v>
      </c>
      <c r="BA78" s="3">
        <f t="shared" si="48"/>
        <v>0</v>
      </c>
      <c r="BB78" s="3">
        <f t="shared" si="48"/>
        <v>0</v>
      </c>
      <c r="BC78" s="3">
        <f t="shared" si="48"/>
        <v>0</v>
      </c>
      <c r="BD78" s="3">
        <f t="shared" si="48"/>
        <v>0</v>
      </c>
      <c r="BE78" s="3">
        <f t="shared" si="48"/>
        <v>0</v>
      </c>
      <c r="BF78" s="3">
        <f t="shared" si="48"/>
        <v>0</v>
      </c>
      <c r="BG78" s="3">
        <f t="shared" si="48"/>
        <v>0</v>
      </c>
      <c r="BH78" s="3">
        <f t="shared" si="48"/>
        <v>0</v>
      </c>
      <c r="BI78" s="3">
        <f t="shared" si="48"/>
        <v>0</v>
      </c>
      <c r="BJ78" s="3">
        <f t="shared" si="48"/>
        <v>0</v>
      </c>
      <c r="BK78" s="3">
        <f t="shared" si="48"/>
        <v>0</v>
      </c>
      <c r="BL78" s="3">
        <f t="shared" si="48"/>
        <v>0</v>
      </c>
      <c r="BM78" s="3">
        <f t="shared" si="48"/>
        <v>0</v>
      </c>
      <c r="BN78" s="3">
        <f t="shared" si="48"/>
        <v>0</v>
      </c>
      <c r="BO78" s="3">
        <f t="shared" ref="BO78:CV78" si="49">BO28/BO$49</f>
        <v>0</v>
      </c>
      <c r="BP78" s="3">
        <f t="shared" si="49"/>
        <v>0</v>
      </c>
      <c r="BQ78" s="3">
        <f t="shared" si="49"/>
        <v>0</v>
      </c>
      <c r="BR78" s="3">
        <f t="shared" si="49"/>
        <v>0</v>
      </c>
      <c r="BS78" s="3">
        <f t="shared" si="49"/>
        <v>0</v>
      </c>
      <c r="BT78" s="3">
        <f t="shared" si="49"/>
        <v>0</v>
      </c>
      <c r="BU78" s="3">
        <f t="shared" si="49"/>
        <v>0</v>
      </c>
      <c r="BV78" s="3">
        <f t="shared" si="49"/>
        <v>0</v>
      </c>
      <c r="BW78" s="3">
        <f t="shared" si="49"/>
        <v>0</v>
      </c>
      <c r="BX78" s="3">
        <f t="shared" si="49"/>
        <v>0</v>
      </c>
      <c r="BY78" s="3">
        <f t="shared" si="49"/>
        <v>0</v>
      </c>
      <c r="BZ78" s="3">
        <f t="shared" si="49"/>
        <v>0</v>
      </c>
      <c r="CA78" s="3">
        <f t="shared" si="49"/>
        <v>0</v>
      </c>
      <c r="CB78" s="3">
        <f t="shared" si="49"/>
        <v>0</v>
      </c>
      <c r="CC78" s="3">
        <f t="shared" si="49"/>
        <v>0</v>
      </c>
      <c r="CD78" s="3">
        <f t="shared" si="49"/>
        <v>0</v>
      </c>
      <c r="CE78" s="3">
        <f t="shared" si="49"/>
        <v>0</v>
      </c>
      <c r="CF78" s="3">
        <f t="shared" si="49"/>
        <v>0</v>
      </c>
      <c r="CG78" s="3">
        <f t="shared" si="49"/>
        <v>0</v>
      </c>
      <c r="CH78" s="3">
        <f t="shared" si="49"/>
        <v>0</v>
      </c>
      <c r="CI78" s="3">
        <f t="shared" si="49"/>
        <v>0</v>
      </c>
      <c r="CJ78" s="3">
        <f t="shared" si="49"/>
        <v>0</v>
      </c>
      <c r="CK78" s="3">
        <f t="shared" si="49"/>
        <v>0</v>
      </c>
      <c r="CL78" s="3">
        <f t="shared" si="49"/>
        <v>0</v>
      </c>
      <c r="CM78" s="3">
        <f t="shared" si="49"/>
        <v>0</v>
      </c>
      <c r="CN78" s="3">
        <f t="shared" si="49"/>
        <v>0</v>
      </c>
      <c r="CO78" s="3">
        <f t="shared" si="49"/>
        <v>0</v>
      </c>
      <c r="CP78" s="3" t="s">
        <v>53</v>
      </c>
      <c r="CQ78" s="3" t="s">
        <v>53</v>
      </c>
      <c r="CR78" s="3">
        <f t="shared" si="49"/>
        <v>0</v>
      </c>
      <c r="CS78" s="3">
        <f t="shared" si="49"/>
        <v>0</v>
      </c>
      <c r="CT78" s="3">
        <f t="shared" si="49"/>
        <v>0</v>
      </c>
      <c r="CU78" s="3">
        <f t="shared" si="49"/>
        <v>0</v>
      </c>
      <c r="CV78" s="3">
        <f t="shared" si="49"/>
        <v>0</v>
      </c>
      <c r="CW78" t="s">
        <v>53</v>
      </c>
      <c r="CX78" t="s">
        <v>53</v>
      </c>
      <c r="CY78" t="s">
        <v>53</v>
      </c>
      <c r="CZ78" t="s">
        <v>53</v>
      </c>
      <c r="DA78" t="s">
        <v>53</v>
      </c>
      <c r="DB78" t="s">
        <v>53</v>
      </c>
      <c r="DC78" t="s">
        <v>53</v>
      </c>
    </row>
    <row r="79" spans="1:107" x14ac:dyDescent="0.25">
      <c r="B79" t="s">
        <v>34</v>
      </c>
      <c r="C79" s="3">
        <f t="shared" ref="C79:BN79" si="50">C29/C$49</f>
        <v>5.7756094387866668</v>
      </c>
      <c r="D79" s="3">
        <f t="shared" si="50"/>
        <v>5.4207725988583375</v>
      </c>
      <c r="E79" s="3">
        <f t="shared" si="50"/>
        <v>6.3819863262023215</v>
      </c>
      <c r="F79" s="3">
        <f t="shared" si="50"/>
        <v>6.4998233442204745</v>
      </c>
      <c r="G79" s="3">
        <f t="shared" si="50"/>
        <v>5.6572740321197061</v>
      </c>
      <c r="H79" s="3">
        <f t="shared" si="50"/>
        <v>5.7792605229192251</v>
      </c>
      <c r="I79" s="3">
        <f t="shared" si="50"/>
        <v>5.9987221531402311</v>
      </c>
      <c r="J79" s="3">
        <f t="shared" si="50"/>
        <v>25.293768747928098</v>
      </c>
      <c r="K79" s="3">
        <f t="shared" si="50"/>
        <v>23.903280879538663</v>
      </c>
      <c r="L79" s="3">
        <f t="shared" si="50"/>
        <v>21.961287561204706</v>
      </c>
      <c r="M79" s="3">
        <f t="shared" si="50"/>
        <v>21.855882535390691</v>
      </c>
      <c r="N79" s="3">
        <f t="shared" si="50"/>
        <v>22.837316557291512</v>
      </c>
      <c r="O79" s="3">
        <f t="shared" si="50"/>
        <v>21.606308495268753</v>
      </c>
      <c r="P79" s="3">
        <f t="shared" si="50"/>
        <v>26.131953051444757</v>
      </c>
      <c r="Q79" s="3">
        <f t="shared" si="50"/>
        <v>19.295027524746331</v>
      </c>
      <c r="R79" s="3">
        <f t="shared" si="50"/>
        <v>19.279574119014253</v>
      </c>
      <c r="S79" s="3">
        <f t="shared" si="50"/>
        <v>18.62862473956401</v>
      </c>
      <c r="T79" s="3">
        <f t="shared" si="50"/>
        <v>19.720899199695452</v>
      </c>
      <c r="U79" s="3">
        <f t="shared" si="50"/>
        <v>18.76386767095056</v>
      </c>
      <c r="V79" s="3">
        <f t="shared" si="50"/>
        <v>20.669875302177942</v>
      </c>
      <c r="W79" s="3">
        <f t="shared" si="50"/>
        <v>20.953862029806071</v>
      </c>
      <c r="X79" s="3">
        <f t="shared" si="50"/>
        <v>15.133715386563528</v>
      </c>
      <c r="Y79" s="3">
        <f t="shared" si="50"/>
        <v>14.442163823402373</v>
      </c>
      <c r="Z79" s="3">
        <f t="shared" si="50"/>
        <v>14.364104375347761</v>
      </c>
      <c r="AA79" s="3">
        <f t="shared" si="50"/>
        <v>15.445267933446242</v>
      </c>
      <c r="AB79" s="3">
        <f t="shared" si="50"/>
        <v>15.045367613791045</v>
      </c>
      <c r="AC79" s="3">
        <f t="shared" si="50"/>
        <v>15.532628790117503</v>
      </c>
      <c r="AD79" s="3">
        <f t="shared" si="50"/>
        <v>14.959284758732217</v>
      </c>
      <c r="AE79" s="3">
        <f t="shared" si="50"/>
        <v>18.774677153388751</v>
      </c>
      <c r="AF79" s="3">
        <f t="shared" si="50"/>
        <v>18.790675913259214</v>
      </c>
      <c r="AG79" s="3">
        <f t="shared" si="50"/>
        <v>18.641507504963819</v>
      </c>
      <c r="AH79" s="3">
        <f t="shared" si="50"/>
        <v>20.406083892973204</v>
      </c>
      <c r="AI79" s="3">
        <f t="shared" si="50"/>
        <v>20.20787390875984</v>
      </c>
      <c r="AJ79" s="3">
        <f t="shared" si="50"/>
        <v>20.369163421163442</v>
      </c>
      <c r="AK79" s="3">
        <f t="shared" si="50"/>
        <v>21.494014605378588</v>
      </c>
      <c r="AL79" s="3">
        <f t="shared" si="50"/>
        <v>4.2595017587582591</v>
      </c>
      <c r="AM79" s="3">
        <f t="shared" si="50"/>
        <v>4.6821665029543356</v>
      </c>
      <c r="AN79" s="3">
        <f t="shared" si="50"/>
        <v>4.1013170386937459</v>
      </c>
      <c r="AO79" s="3">
        <f t="shared" si="50"/>
        <v>3.9813094509411586</v>
      </c>
      <c r="AP79" s="3">
        <f t="shared" si="50"/>
        <v>3.8716546138668613</v>
      </c>
      <c r="AQ79" s="3">
        <f t="shared" si="50"/>
        <v>4.7488746972431333</v>
      </c>
      <c r="AR79" s="3">
        <f t="shared" si="50"/>
        <v>4.8477178837990209</v>
      </c>
      <c r="AS79" s="3">
        <f t="shared" si="50"/>
        <v>3.8437979349270979</v>
      </c>
      <c r="AT79" s="3">
        <f t="shared" si="50"/>
        <v>3.0125559459868119</v>
      </c>
      <c r="AU79" s="3">
        <f t="shared" si="50"/>
        <v>3.5305709263098013</v>
      </c>
      <c r="AV79" s="3">
        <f t="shared" si="50"/>
        <v>2.4571088250790072</v>
      </c>
      <c r="AW79" s="3">
        <f t="shared" si="50"/>
        <v>2.8317146543086507</v>
      </c>
      <c r="AX79" s="3">
        <f t="shared" si="50"/>
        <v>2.6883041154672522</v>
      </c>
      <c r="AY79" s="3">
        <f t="shared" si="50"/>
        <v>3.0194718108519947</v>
      </c>
      <c r="AZ79" s="3">
        <f t="shared" si="50"/>
        <v>6.7263317107203244</v>
      </c>
      <c r="BA79" s="3">
        <f t="shared" si="50"/>
        <v>6.6074281743756602</v>
      </c>
      <c r="BB79" s="3">
        <f t="shared" si="50"/>
        <v>6.5529628221670038</v>
      </c>
      <c r="BC79" s="3">
        <f t="shared" si="50"/>
        <v>6.5487384596893232</v>
      </c>
      <c r="BD79" s="3">
        <f t="shared" si="50"/>
        <v>6.2801178637188748</v>
      </c>
      <c r="BE79" s="3">
        <f t="shared" si="50"/>
        <v>6.4341758721909343</v>
      </c>
      <c r="BF79" s="3">
        <f t="shared" si="50"/>
        <v>6.4419050917863405</v>
      </c>
      <c r="BG79" s="3">
        <f t="shared" si="50"/>
        <v>14.354754563534065</v>
      </c>
      <c r="BH79" s="3">
        <f t="shared" si="50"/>
        <v>13.859772386188657</v>
      </c>
      <c r="BI79" s="3">
        <f t="shared" si="50"/>
        <v>13.098841097269236</v>
      </c>
      <c r="BJ79" s="3">
        <f t="shared" si="50"/>
        <v>13.827855239393301</v>
      </c>
      <c r="BK79" s="3">
        <f t="shared" si="50"/>
        <v>13.042127455461241</v>
      </c>
      <c r="BL79" s="3">
        <f t="shared" si="50"/>
        <v>14.321402485063006</v>
      </c>
      <c r="BM79" s="3">
        <f t="shared" si="50"/>
        <v>12.502186372689328</v>
      </c>
      <c r="BN79" s="3">
        <f t="shared" si="50"/>
        <v>8.4913058257931837</v>
      </c>
      <c r="BO79" s="3">
        <f t="shared" ref="BO79:CV79" si="51">BO29/BO$49</f>
        <v>7.4943414000661335</v>
      </c>
      <c r="BP79" s="3">
        <f t="shared" si="51"/>
        <v>14.03282622490441</v>
      </c>
      <c r="BQ79" s="3">
        <f t="shared" si="51"/>
        <v>18.848795655243197</v>
      </c>
      <c r="BR79" s="3">
        <f t="shared" si="51"/>
        <v>9.6403340612695398</v>
      </c>
      <c r="BS79" s="3">
        <f t="shared" si="51"/>
        <v>8.5771387728410229</v>
      </c>
      <c r="BT79" s="3">
        <f t="shared" si="51"/>
        <v>10.644482262832515</v>
      </c>
      <c r="BU79" s="3">
        <f t="shared" si="51"/>
        <v>3.1138231141989561</v>
      </c>
      <c r="BV79" s="3">
        <f t="shared" si="51"/>
        <v>3.2630699684604916</v>
      </c>
      <c r="BW79" s="3">
        <f t="shared" si="51"/>
        <v>4.8003819603495979</v>
      </c>
      <c r="BX79" s="3">
        <f t="shared" si="51"/>
        <v>4.5139206513049048</v>
      </c>
      <c r="BY79" s="3">
        <f t="shared" si="51"/>
        <v>4.6236773178015884</v>
      </c>
      <c r="BZ79" s="3">
        <f t="shared" si="51"/>
        <v>4.4617191756355732</v>
      </c>
      <c r="CA79" s="3">
        <f t="shared" si="51"/>
        <v>3.487142360830243</v>
      </c>
      <c r="CB79" s="3">
        <f t="shared" si="51"/>
        <v>61.241155894768227</v>
      </c>
      <c r="CC79" s="3">
        <f t="shared" si="51"/>
        <v>60.544552676169268</v>
      </c>
      <c r="CD79" s="3">
        <f t="shared" si="51"/>
        <v>55.116132401599636</v>
      </c>
      <c r="CE79" s="3">
        <f t="shared" si="51"/>
        <v>56.154925621487742</v>
      </c>
      <c r="CF79" s="3">
        <f t="shared" si="51"/>
        <v>56.727991779734083</v>
      </c>
      <c r="CG79" s="3">
        <f t="shared" si="51"/>
        <v>62.079453510757197</v>
      </c>
      <c r="CH79" s="3">
        <f t="shared" si="51"/>
        <v>57.074631781935295</v>
      </c>
      <c r="CI79" s="3">
        <f t="shared" si="51"/>
        <v>35.560208095419362</v>
      </c>
      <c r="CJ79" s="3">
        <f t="shared" si="51"/>
        <v>33.11805584251119</v>
      </c>
      <c r="CK79" s="3">
        <f t="shared" si="51"/>
        <v>35.753057426444521</v>
      </c>
      <c r="CL79" s="3">
        <f t="shared" si="51"/>
        <v>34.18105130868782</v>
      </c>
      <c r="CM79" s="3">
        <f t="shared" si="51"/>
        <v>36.388056314513769</v>
      </c>
      <c r="CN79" s="3">
        <f t="shared" si="51"/>
        <v>30.644998230804227</v>
      </c>
      <c r="CO79" s="3">
        <f t="shared" si="51"/>
        <v>39.738594286529015</v>
      </c>
      <c r="CP79" s="3" t="s">
        <v>53</v>
      </c>
      <c r="CQ79" s="3" t="s">
        <v>53</v>
      </c>
      <c r="CR79" s="3">
        <f t="shared" si="51"/>
        <v>45.893295359045759</v>
      </c>
      <c r="CS79" s="3">
        <f t="shared" si="51"/>
        <v>37.380561091606232</v>
      </c>
      <c r="CT79" s="3">
        <f t="shared" si="51"/>
        <v>39.091343439169528</v>
      </c>
      <c r="CU79" s="3">
        <f t="shared" si="51"/>
        <v>56.603374049755587</v>
      </c>
      <c r="CV79" s="3">
        <f t="shared" si="51"/>
        <v>54.114860352433581</v>
      </c>
      <c r="CW79" t="s">
        <v>53</v>
      </c>
      <c r="CX79" t="s">
        <v>53</v>
      </c>
      <c r="CY79" t="s">
        <v>53</v>
      </c>
      <c r="CZ79" t="s">
        <v>53</v>
      </c>
      <c r="DA79" t="s">
        <v>53</v>
      </c>
      <c r="DB79" t="s">
        <v>53</v>
      </c>
      <c r="DC79" t="s">
        <v>53</v>
      </c>
    </row>
    <row r="80" spans="1:107" x14ac:dyDescent="0.25">
      <c r="B80" t="s">
        <v>35</v>
      </c>
      <c r="C80" s="3">
        <f t="shared" ref="C80:BN80" si="52">C30/C$49</f>
        <v>9.5110904282684903</v>
      </c>
      <c r="D80" s="3">
        <f t="shared" si="52"/>
        <v>9.3189061597809051</v>
      </c>
      <c r="E80" s="3">
        <f t="shared" si="52"/>
        <v>9.5150931139662411</v>
      </c>
      <c r="F80" s="3">
        <f t="shared" si="52"/>
        <v>9.661263429465869</v>
      </c>
      <c r="G80" s="3">
        <f t="shared" si="52"/>
        <v>9.6628376804623493</v>
      </c>
      <c r="H80" s="3">
        <f t="shared" si="52"/>
        <v>9.7020299038706224</v>
      </c>
      <c r="I80" s="3">
        <f t="shared" si="52"/>
        <v>10.400721435108736</v>
      </c>
      <c r="J80" s="3">
        <f t="shared" si="52"/>
        <v>14.728682400571595</v>
      </c>
      <c r="K80" s="3">
        <f t="shared" si="52"/>
        <v>13.989424657418882</v>
      </c>
      <c r="L80" s="3">
        <f t="shared" si="52"/>
        <v>13.043466256660809</v>
      </c>
      <c r="M80" s="3">
        <f t="shared" si="52"/>
        <v>12.680358869544307</v>
      </c>
      <c r="N80" s="3">
        <f t="shared" si="52"/>
        <v>13.385440807433563</v>
      </c>
      <c r="O80" s="3">
        <f t="shared" si="52"/>
        <v>12.690805029250198</v>
      </c>
      <c r="P80" s="3">
        <f t="shared" si="52"/>
        <v>14.928096725291464</v>
      </c>
      <c r="Q80" s="3">
        <f t="shared" si="52"/>
        <v>13.006956796966767</v>
      </c>
      <c r="R80" s="3">
        <f t="shared" si="52"/>
        <v>21.006368846202051</v>
      </c>
      <c r="S80" s="3">
        <f t="shared" si="52"/>
        <v>21.954854704716929</v>
      </c>
      <c r="T80" s="3">
        <f t="shared" si="52"/>
        <v>25.055522892457745</v>
      </c>
      <c r="U80" s="3">
        <f t="shared" si="52"/>
        <v>23.233794262721506</v>
      </c>
      <c r="V80" s="3">
        <f t="shared" si="52"/>
        <v>25.605367973015319</v>
      </c>
      <c r="W80" s="3">
        <f t="shared" si="52"/>
        <v>24.716189766927709</v>
      </c>
      <c r="X80" s="3">
        <f t="shared" si="52"/>
        <v>4.4620596450199628</v>
      </c>
      <c r="Y80" s="3">
        <f t="shared" si="52"/>
        <v>3.4565739669129605</v>
      </c>
      <c r="Z80" s="3">
        <f t="shared" si="52"/>
        <v>3.4686147571958874</v>
      </c>
      <c r="AA80" s="3">
        <f t="shared" si="52"/>
        <v>3.4553821704017573</v>
      </c>
      <c r="AB80" s="3">
        <f t="shared" si="52"/>
        <v>3.4049743113857538</v>
      </c>
      <c r="AC80" s="3">
        <f t="shared" si="52"/>
        <v>3.4645434008594229</v>
      </c>
      <c r="AD80" s="3">
        <f t="shared" si="52"/>
        <v>3.7683005638938658</v>
      </c>
      <c r="AE80" s="3">
        <f t="shared" si="52"/>
        <v>8.0880795973778614</v>
      </c>
      <c r="AF80" s="3">
        <f t="shared" si="52"/>
        <v>7.7954252574261194</v>
      </c>
      <c r="AG80" s="3">
        <f t="shared" si="52"/>
        <v>7.9455343307399042</v>
      </c>
      <c r="AH80" s="3">
        <f t="shared" si="52"/>
        <v>8.0501208808316154</v>
      </c>
      <c r="AI80" s="3">
        <f t="shared" si="52"/>
        <v>7.6432686007423118</v>
      </c>
      <c r="AJ80" s="3">
        <f t="shared" si="52"/>
        <v>7.9757524697481195</v>
      </c>
      <c r="AK80" s="3">
        <f t="shared" si="52"/>
        <v>7.441016249764913</v>
      </c>
      <c r="AL80" s="3">
        <f t="shared" si="52"/>
        <v>0.73958528967673853</v>
      </c>
      <c r="AM80" s="3">
        <f t="shared" si="52"/>
        <v>0.74415982726445284</v>
      </c>
      <c r="AN80" s="3">
        <f t="shared" si="52"/>
        <v>0.96641272258664679</v>
      </c>
      <c r="AO80" s="3">
        <f t="shared" si="52"/>
        <v>1.1165978079775269</v>
      </c>
      <c r="AP80" s="3">
        <f t="shared" si="52"/>
        <v>1.9455977761147929</v>
      </c>
      <c r="AQ80" s="3">
        <f t="shared" si="52"/>
        <v>2.0257408299370621</v>
      </c>
      <c r="AR80" s="3">
        <f t="shared" si="52"/>
        <v>2.3413896609164877</v>
      </c>
      <c r="AS80" s="3">
        <f t="shared" si="52"/>
        <v>9.3192674110232154</v>
      </c>
      <c r="AT80" s="3">
        <f t="shared" si="52"/>
        <v>9.2853945846466974</v>
      </c>
      <c r="AU80" s="3">
        <f t="shared" si="52"/>
        <v>9.3373935807248039</v>
      </c>
      <c r="AV80" s="3">
        <f t="shared" si="52"/>
        <v>10.116742242467277</v>
      </c>
      <c r="AW80" s="3">
        <f t="shared" si="52"/>
        <v>9.8776467532279568</v>
      </c>
      <c r="AX80" s="3">
        <f t="shared" si="52"/>
        <v>10.402593609692673</v>
      </c>
      <c r="AY80" s="3">
        <f t="shared" si="52"/>
        <v>10.654096579464145</v>
      </c>
      <c r="AZ80" s="3">
        <f t="shared" si="52"/>
        <v>16.732866931222667</v>
      </c>
      <c r="BA80" s="3">
        <f t="shared" si="52"/>
        <v>16.248340439877666</v>
      </c>
      <c r="BB80" s="3">
        <f t="shared" si="52"/>
        <v>15.612431448007078</v>
      </c>
      <c r="BC80" s="3">
        <f t="shared" si="52"/>
        <v>14.783515104329654</v>
      </c>
      <c r="BD80" s="3">
        <f t="shared" si="52"/>
        <v>13.970482433555706</v>
      </c>
      <c r="BE80" s="3">
        <f t="shared" si="52"/>
        <v>13.659758925572481</v>
      </c>
      <c r="BF80" s="3">
        <f t="shared" si="52"/>
        <v>13.76892992614078</v>
      </c>
      <c r="BG80" s="3">
        <f t="shared" si="52"/>
        <v>16.080110133929267</v>
      </c>
      <c r="BH80" s="3">
        <f t="shared" si="52"/>
        <v>17.380556304813513</v>
      </c>
      <c r="BI80" s="3">
        <f t="shared" si="52"/>
        <v>16.922783480752745</v>
      </c>
      <c r="BJ80" s="3">
        <f t="shared" si="52"/>
        <v>15.869788606306791</v>
      </c>
      <c r="BK80" s="3">
        <f t="shared" si="52"/>
        <v>16.509561055637942</v>
      </c>
      <c r="BL80" s="3">
        <f t="shared" si="52"/>
        <v>15.029726979475297</v>
      </c>
      <c r="BM80" s="3">
        <f t="shared" si="52"/>
        <v>23.371415856478457</v>
      </c>
      <c r="BN80" s="3">
        <f t="shared" si="52"/>
        <v>8.9901451010947682</v>
      </c>
      <c r="BO80" s="3">
        <f t="shared" ref="BO80:CV80" si="53">BO30/BO$49</f>
        <v>8.483268367093622</v>
      </c>
      <c r="BP80" s="3">
        <f t="shared" si="53"/>
        <v>7.5814771067627271</v>
      </c>
      <c r="BQ80" s="3">
        <f t="shared" si="53"/>
        <v>7.67484294885287</v>
      </c>
      <c r="BR80" s="3">
        <f t="shared" si="53"/>
        <v>7.3720741034800259</v>
      </c>
      <c r="BS80" s="3">
        <f t="shared" si="53"/>
        <v>7.9904298263574045</v>
      </c>
      <c r="BT80" s="3">
        <f t="shared" si="53"/>
        <v>9.3151872663692608</v>
      </c>
      <c r="BU80" s="3">
        <f t="shared" si="53"/>
        <v>23.259732823471381</v>
      </c>
      <c r="BV80" s="3">
        <f t="shared" si="53"/>
        <v>22.223252383291157</v>
      </c>
      <c r="BW80" s="3">
        <f t="shared" si="53"/>
        <v>24.17613619878302</v>
      </c>
      <c r="BX80" s="3">
        <f t="shared" si="53"/>
        <v>22.937804467780744</v>
      </c>
      <c r="BY80" s="3">
        <f t="shared" si="53"/>
        <v>22.555616362988058</v>
      </c>
      <c r="BZ80" s="3">
        <f t="shared" si="53"/>
        <v>21.382574259611122</v>
      </c>
      <c r="CA80" s="3">
        <f t="shared" si="53"/>
        <v>21.750670824267065</v>
      </c>
      <c r="CB80" s="3">
        <f t="shared" si="53"/>
        <v>15.715731682957546</v>
      </c>
      <c r="CC80" s="3">
        <f t="shared" si="53"/>
        <v>15.228770593577462</v>
      </c>
      <c r="CD80" s="3">
        <f t="shared" si="53"/>
        <v>15.951011836276312</v>
      </c>
      <c r="CE80" s="3">
        <f t="shared" si="53"/>
        <v>13.664697708958828</v>
      </c>
      <c r="CF80" s="3">
        <f t="shared" si="53"/>
        <v>13.540682640039558</v>
      </c>
      <c r="CG80" s="3">
        <f t="shared" si="53"/>
        <v>14.691512160148983</v>
      </c>
      <c r="CH80" s="3">
        <f t="shared" si="53"/>
        <v>13.058125935877916</v>
      </c>
      <c r="CI80" s="3">
        <f t="shared" si="53"/>
        <v>6.2809288161400838</v>
      </c>
      <c r="CJ80" s="3">
        <f t="shared" si="53"/>
        <v>5.5795223354355796</v>
      </c>
      <c r="CK80" s="3">
        <f t="shared" si="53"/>
        <v>5.7049805033676</v>
      </c>
      <c r="CL80" s="3">
        <f t="shared" si="53"/>
        <v>5.8596087957750553</v>
      </c>
      <c r="CM80" s="3">
        <f t="shared" si="53"/>
        <v>6.2330056811538261</v>
      </c>
      <c r="CN80" s="3">
        <f t="shared" si="53"/>
        <v>5.6380964231138631</v>
      </c>
      <c r="CO80" s="3">
        <f t="shared" si="53"/>
        <v>6.8232476453518238</v>
      </c>
      <c r="CP80" s="3" t="s">
        <v>53</v>
      </c>
      <c r="CQ80" s="3" t="s">
        <v>53</v>
      </c>
      <c r="CR80" s="3">
        <f t="shared" si="53"/>
        <v>0.88175590351323041</v>
      </c>
      <c r="CS80" s="3">
        <f t="shared" si="53"/>
        <v>0.82112111184490666</v>
      </c>
      <c r="CT80" s="3">
        <f t="shared" si="53"/>
        <v>0.82173995217473472</v>
      </c>
      <c r="CU80" s="3">
        <f t="shared" si="53"/>
        <v>0.77741717138317024</v>
      </c>
      <c r="CV80" s="3">
        <f t="shared" si="53"/>
        <v>0.72061640291763163</v>
      </c>
      <c r="CW80" t="s">
        <v>53</v>
      </c>
      <c r="CX80" t="s">
        <v>53</v>
      </c>
      <c r="CY80" t="s">
        <v>53</v>
      </c>
      <c r="CZ80" t="s">
        <v>53</v>
      </c>
      <c r="DA80" t="s">
        <v>53</v>
      </c>
      <c r="DB80" t="s">
        <v>53</v>
      </c>
      <c r="DC80" t="s">
        <v>53</v>
      </c>
    </row>
    <row r="81" spans="2:107" x14ac:dyDescent="0.25">
      <c r="B81" t="s">
        <v>36</v>
      </c>
      <c r="C81" s="3">
        <f t="shared" ref="C81:BN81" si="54">C31/C$49</f>
        <v>14.472960225565773</v>
      </c>
      <c r="D81" s="3">
        <f t="shared" si="54"/>
        <v>14.504364530298323</v>
      </c>
      <c r="E81" s="3">
        <f t="shared" si="54"/>
        <v>14.474820699457695</v>
      </c>
      <c r="F81" s="3">
        <f t="shared" si="54"/>
        <v>14.671815061461501</v>
      </c>
      <c r="G81" s="3">
        <f t="shared" si="54"/>
        <v>14.685949194855752</v>
      </c>
      <c r="H81" s="3">
        <f t="shared" si="54"/>
        <v>15.027093629264108</v>
      </c>
      <c r="I81" s="3">
        <f t="shared" si="54"/>
        <v>17.401056528919771</v>
      </c>
      <c r="J81" s="3">
        <f t="shared" si="54"/>
        <v>24.842480682768922</v>
      </c>
      <c r="K81" s="3">
        <f t="shared" si="54"/>
        <v>23.390594532200684</v>
      </c>
      <c r="L81" s="3">
        <f t="shared" si="54"/>
        <v>22.087744111461166</v>
      </c>
      <c r="M81" s="3">
        <f t="shared" si="54"/>
        <v>28.870549144074779</v>
      </c>
      <c r="N81" s="3">
        <f t="shared" si="54"/>
        <v>27.433550548427526</v>
      </c>
      <c r="O81" s="3">
        <f t="shared" si="54"/>
        <v>27.702579434655217</v>
      </c>
      <c r="P81" s="3">
        <f t="shared" si="54"/>
        <v>38.526129299380472</v>
      </c>
      <c r="Q81" s="3">
        <f t="shared" si="54"/>
        <v>12.447813481522811</v>
      </c>
      <c r="R81" s="3">
        <f t="shared" si="54"/>
        <v>11.882840004101583</v>
      </c>
      <c r="S81" s="3">
        <f t="shared" si="54"/>
        <v>11.845894706184291</v>
      </c>
      <c r="T81" s="3">
        <f t="shared" si="54"/>
        <v>12.364281042740997</v>
      </c>
      <c r="U81" s="3">
        <f t="shared" si="54"/>
        <v>13.532579956405446</v>
      </c>
      <c r="V81" s="3">
        <f t="shared" si="54"/>
        <v>15.102447589207411</v>
      </c>
      <c r="W81" s="3">
        <f t="shared" si="54"/>
        <v>14.642365295287714</v>
      </c>
      <c r="X81" s="3">
        <f t="shared" si="54"/>
        <v>9.8650048474995682</v>
      </c>
      <c r="Y81" s="3">
        <f t="shared" si="54"/>
        <v>9.1403964313346897</v>
      </c>
      <c r="Z81" s="3">
        <f t="shared" si="54"/>
        <v>12.965620903506089</v>
      </c>
      <c r="AA81" s="3">
        <f t="shared" si="54"/>
        <v>11.765721474342792</v>
      </c>
      <c r="AB81" s="3">
        <f t="shared" si="54"/>
        <v>16.137507720349792</v>
      </c>
      <c r="AC81" s="3">
        <f t="shared" si="54"/>
        <v>13.689171486322596</v>
      </c>
      <c r="AD81" s="3">
        <f t="shared" si="54"/>
        <v>16.347724745009781</v>
      </c>
      <c r="AE81" s="3">
        <f t="shared" si="54"/>
        <v>13.326171756254977</v>
      </c>
      <c r="AF81" s="3">
        <f t="shared" si="54"/>
        <v>15.313687215301425</v>
      </c>
      <c r="AG81" s="3">
        <f t="shared" si="54"/>
        <v>12.216879403158613</v>
      </c>
      <c r="AH81" s="3">
        <f t="shared" si="54"/>
        <v>11.844595239898581</v>
      </c>
      <c r="AI81" s="3">
        <f t="shared" si="54"/>
        <v>13.71596153798243</v>
      </c>
      <c r="AJ81" s="3">
        <f t="shared" si="54"/>
        <v>14.393636760931081</v>
      </c>
      <c r="AK81" s="3">
        <f t="shared" si="54"/>
        <v>17.038680762024995</v>
      </c>
      <c r="AL81" s="3">
        <f t="shared" si="54"/>
        <v>19.548616474779603</v>
      </c>
      <c r="AM81" s="3">
        <f t="shared" si="54"/>
        <v>19.525196646937861</v>
      </c>
      <c r="AN81" s="3">
        <f t="shared" si="54"/>
        <v>19.510676386846335</v>
      </c>
      <c r="AO81" s="3">
        <f t="shared" si="54"/>
        <v>19.044962191835353</v>
      </c>
      <c r="AP81" s="3">
        <f t="shared" si="54"/>
        <v>18.655932096297235</v>
      </c>
      <c r="AQ81" s="3">
        <f t="shared" si="54"/>
        <v>19.664338686205603</v>
      </c>
      <c r="AR81" s="3">
        <f t="shared" si="54"/>
        <v>16.984025725827451</v>
      </c>
      <c r="AS81" s="3">
        <f t="shared" si="54"/>
        <v>9.4304101150654098</v>
      </c>
      <c r="AT81" s="3">
        <f t="shared" si="54"/>
        <v>10.01339066543073</v>
      </c>
      <c r="AU81" s="3">
        <f t="shared" si="54"/>
        <v>10.190701279854483</v>
      </c>
      <c r="AV81" s="3">
        <f t="shared" si="54"/>
        <v>10.837153443500551</v>
      </c>
      <c r="AW81" s="3">
        <f t="shared" si="54"/>
        <v>10.544224343553585</v>
      </c>
      <c r="AX81" s="3">
        <f t="shared" si="54"/>
        <v>11.497965216730776</v>
      </c>
      <c r="AY81" s="3">
        <f t="shared" si="54"/>
        <v>11.985961065197309</v>
      </c>
      <c r="AZ81" s="3">
        <f t="shared" si="54"/>
        <v>27.294611695209515</v>
      </c>
      <c r="BA81" s="3">
        <f t="shared" si="54"/>
        <v>27.233291370001282</v>
      </c>
      <c r="BB81" s="3">
        <f t="shared" si="54"/>
        <v>29.18182794027431</v>
      </c>
      <c r="BC81" s="3">
        <f t="shared" si="54"/>
        <v>29.182809860800933</v>
      </c>
      <c r="BD81" s="3">
        <f t="shared" si="54"/>
        <v>29.030290047157656</v>
      </c>
      <c r="BE81" s="3">
        <f t="shared" si="54"/>
        <v>30.232286658150315</v>
      </c>
      <c r="BF81" s="3">
        <f t="shared" si="54"/>
        <v>31.891351050452542</v>
      </c>
      <c r="BG81" s="3">
        <f t="shared" si="54"/>
        <v>19.311755459187204</v>
      </c>
      <c r="BH81" s="3">
        <f t="shared" si="54"/>
        <v>20.910981804228754</v>
      </c>
      <c r="BI81" s="3">
        <f t="shared" si="54"/>
        <v>23.769417499898502</v>
      </c>
      <c r="BJ81" s="3">
        <f t="shared" si="54"/>
        <v>24.368050856374808</v>
      </c>
      <c r="BK81" s="3">
        <f t="shared" si="54"/>
        <v>20.851171123702624</v>
      </c>
      <c r="BL81" s="3">
        <f t="shared" si="54"/>
        <v>18.475196805236447</v>
      </c>
      <c r="BM81" s="3">
        <f t="shared" si="54"/>
        <v>22.61980830213535</v>
      </c>
      <c r="BN81" s="3">
        <f t="shared" si="54"/>
        <v>18.02401824079044</v>
      </c>
      <c r="BO81" s="3">
        <f t="shared" ref="BO81:CV81" si="55">BO31/BO$49</f>
        <v>16.784189786463738</v>
      </c>
      <c r="BP81" s="3">
        <f t="shared" si="55"/>
        <v>15.05603151037668</v>
      </c>
      <c r="BQ81" s="3">
        <f t="shared" si="55"/>
        <v>15.624922548734062</v>
      </c>
      <c r="BR81" s="3">
        <f t="shared" si="55"/>
        <v>15.938644894069798</v>
      </c>
      <c r="BS81" s="3">
        <f t="shared" si="55"/>
        <v>14.688868738172648</v>
      </c>
      <c r="BT81" s="3">
        <f t="shared" si="55"/>
        <v>33.550929367620689</v>
      </c>
      <c r="BU81" s="3">
        <f t="shared" si="55"/>
        <v>12.997049358271243</v>
      </c>
      <c r="BV81" s="3">
        <f t="shared" si="55"/>
        <v>12.336326322072743</v>
      </c>
      <c r="BW81" s="3">
        <f t="shared" si="55"/>
        <v>11.882711159943312</v>
      </c>
      <c r="BX81" s="3">
        <f t="shared" si="55"/>
        <v>11.397146980775252</v>
      </c>
      <c r="BY81" s="3">
        <f t="shared" si="55"/>
        <v>12.04976041709897</v>
      </c>
      <c r="BZ81" s="3">
        <f t="shared" si="55"/>
        <v>12.466886025867922</v>
      </c>
      <c r="CA81" s="3">
        <f t="shared" si="55"/>
        <v>14.156700821821676</v>
      </c>
      <c r="CB81" s="3">
        <f t="shared" si="55"/>
        <v>18.457296669419431</v>
      </c>
      <c r="CC81" s="3">
        <f t="shared" si="55"/>
        <v>19.156385393867513</v>
      </c>
      <c r="CD81" s="3">
        <f t="shared" si="55"/>
        <v>14.213428847575187</v>
      </c>
      <c r="CE81" s="3">
        <f t="shared" si="55"/>
        <v>13.797687467683488</v>
      </c>
      <c r="CF81" s="3">
        <f t="shared" si="55"/>
        <v>16.885263723790338</v>
      </c>
      <c r="CG81" s="3">
        <f t="shared" si="55"/>
        <v>17.254712154047315</v>
      </c>
      <c r="CH81" s="3">
        <f t="shared" si="55"/>
        <v>18.743721439059211</v>
      </c>
      <c r="CI81" s="3">
        <f t="shared" si="55"/>
        <v>22.649409973353638</v>
      </c>
      <c r="CJ81" s="3">
        <f t="shared" si="55"/>
        <v>18.616822049918714</v>
      </c>
      <c r="CK81" s="3">
        <f t="shared" si="55"/>
        <v>18.19501063452676</v>
      </c>
      <c r="CL81" s="3">
        <f t="shared" si="55"/>
        <v>15.709332152482647</v>
      </c>
      <c r="CM81" s="3">
        <f t="shared" si="55"/>
        <v>18.670160535678356</v>
      </c>
      <c r="CN81" s="3">
        <f t="shared" si="55"/>
        <v>17.740562021004823</v>
      </c>
      <c r="CO81" s="3">
        <f t="shared" si="55"/>
        <v>18.3408896707057</v>
      </c>
      <c r="CP81" s="3" t="s">
        <v>53</v>
      </c>
      <c r="CQ81" s="3" t="s">
        <v>53</v>
      </c>
      <c r="CR81" s="3">
        <f t="shared" si="55"/>
        <v>10.413117336727673</v>
      </c>
      <c r="CS81" s="3">
        <f t="shared" si="55"/>
        <v>7.0381809586706288</v>
      </c>
      <c r="CT81" s="3">
        <f t="shared" si="55"/>
        <v>7.2391376739202826</v>
      </c>
      <c r="CU81" s="3">
        <f t="shared" si="55"/>
        <v>8.1073505015673479</v>
      </c>
      <c r="CV81" s="3">
        <f t="shared" si="55"/>
        <v>9.5052735051516191</v>
      </c>
      <c r="CW81" t="s">
        <v>53</v>
      </c>
      <c r="CX81" t="s">
        <v>53</v>
      </c>
      <c r="CY81" t="s">
        <v>53</v>
      </c>
      <c r="CZ81" t="s">
        <v>53</v>
      </c>
      <c r="DA81" t="s">
        <v>53</v>
      </c>
      <c r="DB81" t="s">
        <v>53</v>
      </c>
      <c r="DC81" t="s">
        <v>53</v>
      </c>
    </row>
    <row r="82" spans="2:107" x14ac:dyDescent="0.25">
      <c r="B82" t="s">
        <v>37</v>
      </c>
      <c r="C82" s="3">
        <f t="shared" ref="C82:BN82" si="56">C32/C$49</f>
        <v>21.658262968385554</v>
      </c>
      <c r="D82" s="3">
        <f t="shared" si="56"/>
        <v>23.268382872852857</v>
      </c>
      <c r="E82" s="3">
        <f t="shared" si="56"/>
        <v>24.684550317470833</v>
      </c>
      <c r="F82" s="3">
        <f t="shared" si="56"/>
        <v>24.021108846008424</v>
      </c>
      <c r="G82" s="3">
        <f t="shared" si="56"/>
        <v>28.263300652625759</v>
      </c>
      <c r="H82" s="3">
        <f t="shared" si="56"/>
        <v>28.098436236898209</v>
      </c>
      <c r="I82" s="3">
        <f t="shared" si="56"/>
        <v>24.557930575574574</v>
      </c>
      <c r="J82" s="3">
        <f t="shared" si="56"/>
        <v>30.078658644273279</v>
      </c>
      <c r="K82" s="3">
        <f t="shared" si="56"/>
        <v>26.11820111045386</v>
      </c>
      <c r="L82" s="3">
        <f t="shared" si="56"/>
        <v>24.3745000619321</v>
      </c>
      <c r="M82" s="3">
        <f t="shared" si="56"/>
        <v>38.955381444380208</v>
      </c>
      <c r="N82" s="3">
        <f t="shared" si="56"/>
        <v>49.777992347305783</v>
      </c>
      <c r="O82" s="3">
        <f t="shared" si="56"/>
        <v>45.59533692807625</v>
      </c>
      <c r="P82" s="3">
        <f t="shared" si="56"/>
        <v>55.013377471513706</v>
      </c>
      <c r="Q82" s="3">
        <f t="shared" si="56"/>
        <v>45.519765647453809</v>
      </c>
      <c r="R82" s="3">
        <f t="shared" si="56"/>
        <v>41.959331669913752</v>
      </c>
      <c r="S82" s="3">
        <f t="shared" si="56"/>
        <v>42.537530990389058</v>
      </c>
      <c r="T82" s="3">
        <f t="shared" si="56"/>
        <v>43.726705817125776</v>
      </c>
      <c r="U82" s="3">
        <f t="shared" si="56"/>
        <v>51.142182085701641</v>
      </c>
      <c r="V82" s="3">
        <f t="shared" si="56"/>
        <v>51.106746635299871</v>
      </c>
      <c r="W82" s="3">
        <f t="shared" si="56"/>
        <v>52.979717114570121</v>
      </c>
      <c r="X82" s="3">
        <f t="shared" si="56"/>
        <v>25.606504960083921</v>
      </c>
      <c r="Y82" s="3">
        <f t="shared" si="56"/>
        <v>27.535685293605443</v>
      </c>
      <c r="Z82" s="3">
        <f t="shared" si="56"/>
        <v>33.423872397962398</v>
      </c>
      <c r="AA82" s="3">
        <f t="shared" si="56"/>
        <v>35.308779153012921</v>
      </c>
      <c r="AB82" s="3">
        <f t="shared" si="56"/>
        <v>36.596932383216952</v>
      </c>
      <c r="AC82" s="3">
        <f t="shared" si="56"/>
        <v>44.314134077231444</v>
      </c>
      <c r="AD82" s="3">
        <f t="shared" si="56"/>
        <v>45.028992341315409</v>
      </c>
      <c r="AE82" s="3">
        <f t="shared" si="56"/>
        <v>30.405568266453916</v>
      </c>
      <c r="AF82" s="3">
        <f t="shared" si="56"/>
        <v>31.867140806437916</v>
      </c>
      <c r="AG82" s="3">
        <f t="shared" si="56"/>
        <v>32.131145278651999</v>
      </c>
      <c r="AH82" s="3">
        <f t="shared" si="56"/>
        <v>34.984771240293746</v>
      </c>
      <c r="AI82" s="3">
        <f t="shared" si="56"/>
        <v>36.858371481503269</v>
      </c>
      <c r="AJ82" s="3">
        <f t="shared" si="56"/>
        <v>48.792490530939148</v>
      </c>
      <c r="AK82" s="3">
        <f t="shared" si="56"/>
        <v>43.59531121477967</v>
      </c>
      <c r="AL82" s="3">
        <f t="shared" si="56"/>
        <v>23.756052702919071</v>
      </c>
      <c r="AM82" s="3">
        <f t="shared" si="56"/>
        <v>23.768931431026406</v>
      </c>
      <c r="AN82" s="3">
        <f t="shared" si="56"/>
        <v>27.303844313029874</v>
      </c>
      <c r="AO82" s="3">
        <f t="shared" si="56"/>
        <v>24.085352191788573</v>
      </c>
      <c r="AP82" s="3">
        <f t="shared" si="56"/>
        <v>25.599337260182885</v>
      </c>
      <c r="AQ82" s="3">
        <f t="shared" si="56"/>
        <v>23.092108338622484</v>
      </c>
      <c r="AR82" s="3">
        <f t="shared" si="56"/>
        <v>22.557637264277361</v>
      </c>
      <c r="AS82" s="3">
        <f t="shared" si="56"/>
        <v>17.747266981457631</v>
      </c>
      <c r="AT82" s="3">
        <f t="shared" si="56"/>
        <v>22.546039559175245</v>
      </c>
      <c r="AU82" s="3">
        <f t="shared" si="56"/>
        <v>19.8875464856938</v>
      </c>
      <c r="AV82" s="3">
        <f t="shared" si="56"/>
        <v>22.915682855954991</v>
      </c>
      <c r="AW82" s="3">
        <f t="shared" si="56"/>
        <v>22.081216542957819</v>
      </c>
      <c r="AX82" s="3">
        <f t="shared" si="56"/>
        <v>31.41381261742357</v>
      </c>
      <c r="AY82" s="3">
        <f t="shared" si="56"/>
        <v>22.914525289051593</v>
      </c>
      <c r="AZ82" s="3">
        <f t="shared" si="56"/>
        <v>43.209554988616887</v>
      </c>
      <c r="BA82" s="3">
        <f t="shared" si="56"/>
        <v>40.09461373894284</v>
      </c>
      <c r="BB82" s="3">
        <f t="shared" si="56"/>
        <v>43.328582347808783</v>
      </c>
      <c r="BC82" s="3">
        <f t="shared" si="56"/>
        <v>46.778591344172611</v>
      </c>
      <c r="BD82" s="3">
        <f t="shared" si="56"/>
        <v>80.177045264299807</v>
      </c>
      <c r="BE82" s="3">
        <f t="shared" si="56"/>
        <v>48.901333638657988</v>
      </c>
      <c r="BF82" s="3">
        <f t="shared" si="56"/>
        <v>51.285568464747584</v>
      </c>
      <c r="BG82" s="3">
        <f t="shared" si="56"/>
        <v>58.17471040849243</v>
      </c>
      <c r="BH82" s="3">
        <f t="shared" si="56"/>
        <v>52.119171892596292</v>
      </c>
      <c r="BI82" s="3">
        <f t="shared" si="56"/>
        <v>52.706366113374678</v>
      </c>
      <c r="BJ82" s="3">
        <f t="shared" si="56"/>
        <v>53.190160682880339</v>
      </c>
      <c r="BK82" s="3">
        <f t="shared" si="56"/>
        <v>59.593022288838817</v>
      </c>
      <c r="BL82" s="3">
        <f t="shared" si="56"/>
        <v>45.199222300302914</v>
      </c>
      <c r="BM82" s="3">
        <f t="shared" si="56"/>
        <v>52.744507511476414</v>
      </c>
      <c r="BN82" s="3">
        <f t="shared" si="56"/>
        <v>20.283866293922639</v>
      </c>
      <c r="BO82" s="3">
        <f t="shared" ref="BO82:CV82" si="57">BO32/BO$49</f>
        <v>20.448457608536113</v>
      </c>
      <c r="BP82" s="3">
        <f t="shared" si="57"/>
        <v>37.876242998915941</v>
      </c>
      <c r="BQ82" s="3">
        <f t="shared" si="57"/>
        <v>22.07070278567355</v>
      </c>
      <c r="BR82" s="3">
        <f t="shared" si="57"/>
        <v>25.608321760345103</v>
      </c>
      <c r="BS82" s="3">
        <f t="shared" si="57"/>
        <v>25.919848388926564</v>
      </c>
      <c r="BT82" s="3">
        <f t="shared" si="57"/>
        <v>22.887393380314794</v>
      </c>
      <c r="BU82" s="3">
        <f t="shared" si="57"/>
        <v>9.9738980444766199</v>
      </c>
      <c r="BV82" s="3">
        <f t="shared" si="57"/>
        <v>8.933855189468149</v>
      </c>
      <c r="BW82" s="3">
        <f t="shared" si="57"/>
        <v>6.8128799669419386</v>
      </c>
      <c r="BX82" s="3">
        <f t="shared" si="57"/>
        <v>7.0666986053864145</v>
      </c>
      <c r="BY82" s="3">
        <f t="shared" si="57"/>
        <v>22.588978336577298</v>
      </c>
      <c r="BZ82" s="3">
        <f t="shared" si="57"/>
        <v>8.751056949285859</v>
      </c>
      <c r="CA82" s="3">
        <f t="shared" si="57"/>
        <v>5.7742330969793878</v>
      </c>
      <c r="CB82" s="3">
        <f t="shared" si="57"/>
        <v>286.51284788094591</v>
      </c>
      <c r="CC82" s="3">
        <f t="shared" si="57"/>
        <v>325.13981011835085</v>
      </c>
      <c r="CD82" s="3">
        <f t="shared" si="57"/>
        <v>245.55522796324274</v>
      </c>
      <c r="CE82" s="3">
        <f t="shared" si="57"/>
        <v>326.25712559127243</v>
      </c>
      <c r="CF82" s="3">
        <f t="shared" si="57"/>
        <v>322.73583875144647</v>
      </c>
      <c r="CG82" s="3">
        <f t="shared" si="57"/>
        <v>307.39644804873427</v>
      </c>
      <c r="CH82" s="3">
        <f t="shared" si="57"/>
        <v>331.8263485428115</v>
      </c>
      <c r="CI82" s="3">
        <f t="shared" si="57"/>
        <v>172.28143636594342</v>
      </c>
      <c r="CJ82" s="3">
        <f t="shared" si="57"/>
        <v>213.12670465455906</v>
      </c>
      <c r="CK82" s="3">
        <f t="shared" si="57"/>
        <v>160.40411201701522</v>
      </c>
      <c r="CL82" s="3">
        <f t="shared" si="57"/>
        <v>192.19516850142179</v>
      </c>
      <c r="CM82" s="3">
        <f t="shared" si="57"/>
        <v>192.38633739005815</v>
      </c>
      <c r="CN82" s="3">
        <f t="shared" si="57"/>
        <v>123.81940205071174</v>
      </c>
      <c r="CO82" s="3">
        <f t="shared" si="57"/>
        <v>163.62147853553674</v>
      </c>
      <c r="CP82" s="3" t="s">
        <v>53</v>
      </c>
      <c r="CQ82" s="3" t="s">
        <v>53</v>
      </c>
      <c r="CR82" s="3">
        <f t="shared" si="57"/>
        <v>83.682834081041335</v>
      </c>
      <c r="CS82" s="3">
        <f t="shared" si="57"/>
        <v>45.005257130166079</v>
      </c>
      <c r="CT82" s="3">
        <f t="shared" si="57"/>
        <v>67.65658939571982</v>
      </c>
      <c r="CU82" s="3">
        <f t="shared" si="57"/>
        <v>97.325225884112129</v>
      </c>
      <c r="CV82" s="3">
        <f t="shared" si="57"/>
        <v>74.395064834544058</v>
      </c>
      <c r="CW82" t="s">
        <v>53</v>
      </c>
      <c r="CX82" t="s">
        <v>53</v>
      </c>
      <c r="CY82" t="s">
        <v>53</v>
      </c>
      <c r="CZ82" t="s">
        <v>53</v>
      </c>
      <c r="DA82" t="s">
        <v>53</v>
      </c>
      <c r="DB82" t="s">
        <v>53</v>
      </c>
      <c r="DC82" t="s">
        <v>53</v>
      </c>
    </row>
    <row r="83" spans="2:107" x14ac:dyDescent="0.25">
      <c r="B83" t="s">
        <v>38</v>
      </c>
      <c r="C83" s="3">
        <f t="shared" ref="C83:BN83" si="58">C33/C$49</f>
        <v>12.304012692931749</v>
      </c>
      <c r="D83" s="3">
        <f t="shared" si="58"/>
        <v>14.09985989420324</v>
      </c>
      <c r="E83" s="3">
        <f t="shared" si="58"/>
        <v>13.482523812598918</v>
      </c>
      <c r="F83" s="3">
        <f t="shared" si="58"/>
        <v>14.439248319620781</v>
      </c>
      <c r="G83" s="3">
        <f t="shared" si="58"/>
        <v>17.515897355613337</v>
      </c>
      <c r="H83" s="3">
        <f t="shared" si="58"/>
        <v>13.890102479874578</v>
      </c>
      <c r="I83" s="3">
        <f t="shared" si="58"/>
        <v>13.382435547498851</v>
      </c>
      <c r="J83" s="3">
        <f t="shared" si="58"/>
        <v>8.8588465393574385</v>
      </c>
      <c r="K83" s="3">
        <f t="shared" si="58"/>
        <v>9.0267360256023821</v>
      </c>
      <c r="L83" s="3">
        <f t="shared" si="58"/>
        <v>8.8098063345331745</v>
      </c>
      <c r="M83" s="3">
        <f t="shared" si="58"/>
        <v>11.084072557952737</v>
      </c>
      <c r="N83" s="3">
        <f t="shared" si="58"/>
        <v>16.543140814684008</v>
      </c>
      <c r="O83" s="3">
        <f t="shared" si="58"/>
        <v>12.256421769859756</v>
      </c>
      <c r="P83" s="3">
        <f t="shared" si="58"/>
        <v>11.558317791794739</v>
      </c>
      <c r="Q83" s="3">
        <f t="shared" si="58"/>
        <v>14.427730795225997</v>
      </c>
      <c r="R83" s="3">
        <f t="shared" si="58"/>
        <v>12.915356438914904</v>
      </c>
      <c r="S83" s="3">
        <f t="shared" si="58"/>
        <v>12.453821853862372</v>
      </c>
      <c r="T83" s="3">
        <f t="shared" si="58"/>
        <v>12.433114896841154</v>
      </c>
      <c r="U83" s="3">
        <f t="shared" si="58"/>
        <v>13.622633422540023</v>
      </c>
      <c r="V83" s="3">
        <f t="shared" si="58"/>
        <v>13.998561059911532</v>
      </c>
      <c r="W83" s="3">
        <f t="shared" si="58"/>
        <v>12.185334936351127</v>
      </c>
      <c r="X83" s="3">
        <f t="shared" si="58"/>
        <v>18.132865783063018</v>
      </c>
      <c r="Y83" s="3">
        <f t="shared" si="58"/>
        <v>17.521503602155029</v>
      </c>
      <c r="Z83" s="3">
        <f t="shared" si="58"/>
        <v>21.687648803455666</v>
      </c>
      <c r="AA83" s="3">
        <f t="shared" si="58"/>
        <v>23.768383440370275</v>
      </c>
      <c r="AB83" s="3">
        <f t="shared" si="58"/>
        <v>23.694889728547444</v>
      </c>
      <c r="AC83" s="3">
        <f t="shared" si="58"/>
        <v>28.862670777570525</v>
      </c>
      <c r="AD83" s="3">
        <f t="shared" si="58"/>
        <v>29.565538066851211</v>
      </c>
      <c r="AE83" s="3">
        <f t="shared" si="58"/>
        <v>14.28072937371201</v>
      </c>
      <c r="AF83" s="3">
        <f t="shared" si="58"/>
        <v>12.513839991695324</v>
      </c>
      <c r="AG83" s="3">
        <f t="shared" si="58"/>
        <v>11.927106742698424</v>
      </c>
      <c r="AH83" s="3">
        <f t="shared" si="58"/>
        <v>13.171641667253132</v>
      </c>
      <c r="AI83" s="3">
        <f t="shared" si="58"/>
        <v>13.570731948507015</v>
      </c>
      <c r="AJ83" s="3">
        <f t="shared" si="58"/>
        <v>16.040272357078301</v>
      </c>
      <c r="AK83" s="3">
        <f t="shared" si="58"/>
        <v>15.586421649780265</v>
      </c>
      <c r="AL83" s="3">
        <f t="shared" si="58"/>
        <v>13.995437540860205</v>
      </c>
      <c r="AM83" s="3">
        <f t="shared" si="58"/>
        <v>15.020225768204478</v>
      </c>
      <c r="AN83" s="3">
        <f t="shared" si="58"/>
        <v>18.616566885639621</v>
      </c>
      <c r="AO83" s="3">
        <f t="shared" si="58"/>
        <v>16.399608462528281</v>
      </c>
      <c r="AP83" s="3">
        <f t="shared" si="58"/>
        <v>17.731560751138762</v>
      </c>
      <c r="AQ83" s="3">
        <f t="shared" si="58"/>
        <v>15.343203956559879</v>
      </c>
      <c r="AR83" s="3">
        <f t="shared" si="58"/>
        <v>14.508444128000725</v>
      </c>
      <c r="AS83" s="3">
        <f t="shared" si="58"/>
        <v>12.806635526378475</v>
      </c>
      <c r="AT83" s="3">
        <f t="shared" si="58"/>
        <v>17.332061706483845</v>
      </c>
      <c r="AU83" s="3">
        <f t="shared" si="58"/>
        <v>14.292651665381534</v>
      </c>
      <c r="AV83" s="3">
        <f t="shared" si="58"/>
        <v>17.502671045842906</v>
      </c>
      <c r="AW83" s="3">
        <f t="shared" si="58"/>
        <v>15.805004525245936</v>
      </c>
      <c r="AX83" s="3">
        <f t="shared" si="58"/>
        <v>15.970564970323228</v>
      </c>
      <c r="AY83" s="3">
        <f t="shared" si="58"/>
        <v>15.956647607801397</v>
      </c>
      <c r="AZ83" s="3">
        <f t="shared" si="58"/>
        <v>9.8650737850934558</v>
      </c>
      <c r="BA83" s="3">
        <f t="shared" si="58"/>
        <v>9.595196664664531</v>
      </c>
      <c r="BB83" s="3">
        <f t="shared" si="58"/>
        <v>9.1476073127333564</v>
      </c>
      <c r="BC83" s="3">
        <f t="shared" si="58"/>
        <v>9.4110384466834187</v>
      </c>
      <c r="BD83" s="3">
        <f t="shared" si="58"/>
        <v>44.298922653780913</v>
      </c>
      <c r="BE83" s="3">
        <f t="shared" si="58"/>
        <v>10.73634338518788</v>
      </c>
      <c r="BF83" s="3">
        <f t="shared" si="58"/>
        <v>9.6948553473140997</v>
      </c>
      <c r="BG83" s="3">
        <f t="shared" si="58"/>
        <v>11.357458715357371</v>
      </c>
      <c r="BH83" s="3">
        <f t="shared" si="58"/>
        <v>10.562351755874557</v>
      </c>
      <c r="BI83" s="3">
        <f t="shared" si="58"/>
        <v>10.503585328991564</v>
      </c>
      <c r="BJ83" s="3">
        <f t="shared" si="58"/>
        <v>9.9393677413932942</v>
      </c>
      <c r="BK83" s="3">
        <f t="shared" si="58"/>
        <v>13.212438852553575</v>
      </c>
      <c r="BL83" s="3">
        <f t="shared" si="58"/>
        <v>7.9379351334590185</v>
      </c>
      <c r="BM83" s="3">
        <f t="shared" si="58"/>
        <v>8.6188806752499527</v>
      </c>
      <c r="BN83" s="3">
        <f t="shared" si="58"/>
        <v>10.377130558465216</v>
      </c>
      <c r="BO83" s="3">
        <f t="shared" ref="BO83:CV83" si="59">BO33/BO$49</f>
        <v>9.2500707584924751</v>
      </c>
      <c r="BP83" s="3">
        <f t="shared" si="59"/>
        <v>8.8199119111946676</v>
      </c>
      <c r="BQ83" s="3">
        <f t="shared" si="59"/>
        <v>9.0277621537289949</v>
      </c>
      <c r="BR83" s="3">
        <f t="shared" si="59"/>
        <v>8.3165456396031363</v>
      </c>
      <c r="BS83" s="3">
        <f t="shared" si="59"/>
        <v>12.740845146700126</v>
      </c>
      <c r="BT83" s="3">
        <f t="shared" si="59"/>
        <v>9.8543481260769763</v>
      </c>
      <c r="BU83" s="3">
        <f t="shared" si="59"/>
        <v>6.1273103489536185</v>
      </c>
      <c r="BV83" s="3">
        <f t="shared" si="59"/>
        <v>5.4647963163209354</v>
      </c>
      <c r="BW83" s="3">
        <f t="shared" si="59"/>
        <v>4.5194222750408528</v>
      </c>
      <c r="BX83" s="3">
        <f t="shared" si="59"/>
        <v>5.0341776528751243</v>
      </c>
      <c r="BY83" s="3">
        <f t="shared" si="59"/>
        <v>20.15258019234151</v>
      </c>
      <c r="BZ83" s="3">
        <f t="shared" si="59"/>
        <v>5.0587130773339437</v>
      </c>
      <c r="CA83" s="3">
        <f t="shared" si="59"/>
        <v>3.7308255924458869</v>
      </c>
      <c r="CB83" s="3">
        <f t="shared" si="59"/>
        <v>52.553097839079165</v>
      </c>
      <c r="CC83" s="3">
        <f t="shared" si="59"/>
        <v>68.066305548422861</v>
      </c>
      <c r="CD83" s="3">
        <f t="shared" si="59"/>
        <v>63.213269128946862</v>
      </c>
      <c r="CE83" s="3">
        <f t="shared" si="59"/>
        <v>90.898500088305184</v>
      </c>
      <c r="CF83" s="3">
        <f t="shared" si="59"/>
        <v>80.172531026996822</v>
      </c>
      <c r="CG83" s="3">
        <f t="shared" si="59"/>
        <v>75.020487626292692</v>
      </c>
      <c r="CH83" s="3">
        <f t="shared" si="59"/>
        <v>75.59967647087214</v>
      </c>
      <c r="CI83" s="3">
        <f t="shared" si="59"/>
        <v>159.87818804720212</v>
      </c>
      <c r="CJ83" s="3">
        <f t="shared" si="59"/>
        <v>207.51956092142333</v>
      </c>
      <c r="CK83" s="3">
        <f t="shared" si="59"/>
        <v>149.9911378943637</v>
      </c>
      <c r="CL83" s="3">
        <f t="shared" si="59"/>
        <v>170.15187826969657</v>
      </c>
      <c r="CM83" s="3">
        <f t="shared" si="59"/>
        <v>173.16790320650051</v>
      </c>
      <c r="CN83" s="3">
        <f t="shared" si="59"/>
        <v>97.986227491358164</v>
      </c>
      <c r="CO83" s="3">
        <f t="shared" si="59"/>
        <v>132.23453936691834</v>
      </c>
      <c r="CP83" s="3" t="s">
        <v>53</v>
      </c>
      <c r="CQ83" s="3" t="s">
        <v>53</v>
      </c>
      <c r="CR83" s="3">
        <f t="shared" si="59"/>
        <v>15.997571392311466</v>
      </c>
      <c r="CS83" s="3">
        <f t="shared" si="59"/>
        <v>36.12932892117589</v>
      </c>
      <c r="CT83" s="3">
        <f t="shared" si="59"/>
        <v>67.65658939571982</v>
      </c>
      <c r="CU83" s="3">
        <f t="shared" si="59"/>
        <v>0</v>
      </c>
      <c r="CV83" s="3">
        <f t="shared" si="59"/>
        <v>0</v>
      </c>
      <c r="CW83" t="s">
        <v>53</v>
      </c>
      <c r="CX83" t="s">
        <v>53</v>
      </c>
      <c r="CY83" t="s">
        <v>53</v>
      </c>
      <c r="CZ83" t="s">
        <v>53</v>
      </c>
      <c r="DA83" t="s">
        <v>53</v>
      </c>
      <c r="DB83" t="s">
        <v>53</v>
      </c>
      <c r="DC83" t="s">
        <v>53</v>
      </c>
    </row>
    <row r="84" spans="2:107" x14ac:dyDescent="0.25">
      <c r="B84" t="s">
        <v>39</v>
      </c>
      <c r="C84" s="3">
        <f t="shared" ref="C84:BN84" si="60">C34/C$49</f>
        <v>1.5950993804621865</v>
      </c>
      <c r="D84" s="3">
        <f t="shared" si="60"/>
        <v>1.6418261050656322</v>
      </c>
      <c r="E84" s="3">
        <f t="shared" si="60"/>
        <v>1.7604700622074294</v>
      </c>
      <c r="F84" s="3">
        <f t="shared" si="60"/>
        <v>1.6826215886829854</v>
      </c>
      <c r="G84" s="3">
        <f t="shared" si="60"/>
        <v>1.7653318597350414</v>
      </c>
      <c r="H84" s="3">
        <f t="shared" si="60"/>
        <v>4.931590618955199</v>
      </c>
      <c r="I84" s="3">
        <f t="shared" si="60"/>
        <v>1.9022628880873471</v>
      </c>
      <c r="J84" s="3">
        <f t="shared" si="60"/>
        <v>2.8808251830708764</v>
      </c>
      <c r="K84" s="3">
        <f t="shared" si="60"/>
        <v>1.7454377892517687</v>
      </c>
      <c r="L84" s="3">
        <f t="shared" si="60"/>
        <v>2.2050860950969695</v>
      </c>
      <c r="M84" s="3">
        <f t="shared" si="60"/>
        <v>5.9979396465279518</v>
      </c>
      <c r="N84" s="3">
        <f t="shared" si="60"/>
        <v>6.3908640923440707</v>
      </c>
      <c r="O84" s="3">
        <f t="shared" si="60"/>
        <v>5.5894904700976129</v>
      </c>
      <c r="P84" s="3">
        <f t="shared" si="60"/>
        <v>5.9180694702703693</v>
      </c>
      <c r="Q84" s="3">
        <f t="shared" si="60"/>
        <v>2.5207280614276675</v>
      </c>
      <c r="R84" s="3">
        <f t="shared" si="60"/>
        <v>2.6435981132720374</v>
      </c>
      <c r="S84" s="3">
        <f t="shared" si="60"/>
        <v>2.3535465288679935</v>
      </c>
      <c r="T84" s="3">
        <f t="shared" si="60"/>
        <v>2.7017287734312267</v>
      </c>
      <c r="U84" s="3">
        <f t="shared" si="60"/>
        <v>2.8898975950460506</v>
      </c>
      <c r="V84" s="3">
        <f t="shared" si="60"/>
        <v>3.2956612323906005</v>
      </c>
      <c r="W84" s="3">
        <f t="shared" si="60"/>
        <v>3.4168078428961892</v>
      </c>
      <c r="X84" s="3">
        <f t="shared" si="60"/>
        <v>2.7232235883673361</v>
      </c>
      <c r="Y84" s="3">
        <f t="shared" si="60"/>
        <v>3.062466684074558</v>
      </c>
      <c r="Z84" s="3">
        <f t="shared" si="60"/>
        <v>3.6412235484307538</v>
      </c>
      <c r="AA84" s="3">
        <f t="shared" si="60"/>
        <v>3.2602547066614225</v>
      </c>
      <c r="AB84" s="3">
        <f t="shared" si="60"/>
        <v>3.3264767412268448</v>
      </c>
      <c r="AC84" s="3">
        <f t="shared" si="60"/>
        <v>3.3778186302345721</v>
      </c>
      <c r="AD84" s="3">
        <f t="shared" si="60"/>
        <v>3.8371022204031515</v>
      </c>
      <c r="AE84" s="3">
        <f t="shared" si="60"/>
        <v>4.4580235682670697</v>
      </c>
      <c r="AF84" s="3">
        <f t="shared" si="60"/>
        <v>4.0877437532553822</v>
      </c>
      <c r="AG84" s="3">
        <f t="shared" si="60"/>
        <v>4.8364818080123406</v>
      </c>
      <c r="AH84" s="3">
        <f t="shared" si="60"/>
        <v>4.3638808048467563</v>
      </c>
      <c r="AI84" s="3">
        <f t="shared" si="60"/>
        <v>4.0828978402006433</v>
      </c>
      <c r="AJ84" s="3">
        <f t="shared" si="60"/>
        <v>4.3081786666493276</v>
      </c>
      <c r="AK84" s="3">
        <f t="shared" si="60"/>
        <v>3.8074697483701652</v>
      </c>
      <c r="AL84" s="3">
        <f t="shared" si="60"/>
        <v>2.4319538674967722</v>
      </c>
      <c r="AM84" s="3">
        <f t="shared" si="60"/>
        <v>2.0297936413592788</v>
      </c>
      <c r="AN84" s="3">
        <f t="shared" si="60"/>
        <v>1.7172771387582095</v>
      </c>
      <c r="AO84" s="3">
        <f t="shared" si="60"/>
        <v>1.156067559665563</v>
      </c>
      <c r="AP84" s="3">
        <f t="shared" si="60"/>
        <v>1.4713760183121409</v>
      </c>
      <c r="AQ84" s="3">
        <f t="shared" si="60"/>
        <v>1.3020231901988211</v>
      </c>
      <c r="AR84" s="3">
        <f t="shared" si="60"/>
        <v>1.2350577655750685</v>
      </c>
      <c r="AS84" s="3">
        <f t="shared" si="60"/>
        <v>0.99902794059492639</v>
      </c>
      <c r="AT84" s="3">
        <f t="shared" si="60"/>
        <v>1.0970086429118462</v>
      </c>
      <c r="AU84" s="3">
        <f t="shared" si="60"/>
        <v>1.4299165464611532</v>
      </c>
      <c r="AV84" s="3">
        <f t="shared" si="60"/>
        <v>1.4605889682053932</v>
      </c>
      <c r="AW84" s="3">
        <f t="shared" si="60"/>
        <v>1.5542358928647271</v>
      </c>
      <c r="AX84" s="3">
        <f t="shared" si="60"/>
        <v>10.149873576388428</v>
      </c>
      <c r="AY84" s="3">
        <f t="shared" si="60"/>
        <v>1.7030922161008413</v>
      </c>
      <c r="AZ84" s="3">
        <f t="shared" si="60"/>
        <v>4.4246584308343699</v>
      </c>
      <c r="BA84" s="3">
        <f t="shared" si="60"/>
        <v>3.8523012972374704</v>
      </c>
      <c r="BB84" s="3">
        <f t="shared" si="60"/>
        <v>4.5208214119982433</v>
      </c>
      <c r="BC84" s="3">
        <f t="shared" si="60"/>
        <v>4.4312784099440234</v>
      </c>
      <c r="BD84" s="3">
        <f t="shared" si="60"/>
        <v>4.1837318948166047</v>
      </c>
      <c r="BE84" s="3">
        <f t="shared" si="60"/>
        <v>4.1176241344233491</v>
      </c>
      <c r="BF84" s="3">
        <f t="shared" si="60"/>
        <v>4.2056707930985118</v>
      </c>
      <c r="BG84" s="3">
        <f t="shared" si="60"/>
        <v>5.4070198190337715</v>
      </c>
      <c r="BH84" s="3">
        <f t="shared" si="60"/>
        <v>5.1598526529915114</v>
      </c>
      <c r="BI84" s="3">
        <f t="shared" si="60"/>
        <v>5.2242161569225845</v>
      </c>
      <c r="BJ84" s="3">
        <f t="shared" si="60"/>
        <v>5.0548868457189364</v>
      </c>
      <c r="BK84" s="3">
        <f t="shared" si="60"/>
        <v>4.7088440180450251</v>
      </c>
      <c r="BL84" s="3">
        <f t="shared" si="60"/>
        <v>4.3920392104508776</v>
      </c>
      <c r="BM84" s="3">
        <f t="shared" si="60"/>
        <v>4.5767531434106932</v>
      </c>
      <c r="BN84" s="3">
        <f t="shared" si="60"/>
        <v>0.48949930589168239</v>
      </c>
      <c r="BO84" s="3">
        <f t="shared" ref="BO84:CV84" si="61">BO34/BO$49</f>
        <v>0.79476488230245734</v>
      </c>
      <c r="BP84" s="3">
        <f t="shared" si="61"/>
        <v>0.81974072414061616</v>
      </c>
      <c r="BQ84" s="3">
        <f t="shared" si="61"/>
        <v>1.0531078528631312</v>
      </c>
      <c r="BR84" s="3">
        <f t="shared" si="61"/>
        <v>0.79133877249926565</v>
      </c>
      <c r="BS84" s="3">
        <f t="shared" si="61"/>
        <v>0.73847170773188886</v>
      </c>
      <c r="BT84" s="3">
        <f t="shared" si="61"/>
        <v>0.85860845908175232</v>
      </c>
      <c r="BU84" s="3">
        <f t="shared" si="61"/>
        <v>0</v>
      </c>
      <c r="BV84" s="3">
        <f t="shared" si="61"/>
        <v>0.86699403641467909</v>
      </c>
      <c r="BW84" s="3">
        <f t="shared" si="61"/>
        <v>0.89703050365333903</v>
      </c>
      <c r="BX84" s="3">
        <f t="shared" si="61"/>
        <v>0.74821502109881421</v>
      </c>
      <c r="BY84" s="3">
        <f t="shared" si="61"/>
        <v>0.85012153138701962</v>
      </c>
      <c r="BZ84" s="3">
        <f t="shared" si="61"/>
        <v>0.76139033410940782</v>
      </c>
      <c r="CA84" s="3">
        <f t="shared" si="61"/>
        <v>1.5266106993196471</v>
      </c>
      <c r="CB84" s="3">
        <f t="shared" si="61"/>
        <v>33.748278847432175</v>
      </c>
      <c r="CC84" s="3">
        <f t="shared" si="61"/>
        <v>37.97929405940851</v>
      </c>
      <c r="CD84" s="3">
        <f t="shared" si="61"/>
        <v>37.462289236396224</v>
      </c>
      <c r="CE84" s="3">
        <f t="shared" si="61"/>
        <v>35.275533501716097</v>
      </c>
      <c r="CF84" s="3">
        <f t="shared" si="61"/>
        <v>37.959371717520973</v>
      </c>
      <c r="CG84" s="3">
        <f t="shared" si="61"/>
        <v>40.792390146796649</v>
      </c>
      <c r="CH84" s="3">
        <f t="shared" si="61"/>
        <v>51.795150243266953</v>
      </c>
      <c r="CI84" s="3">
        <f t="shared" si="61"/>
        <v>0</v>
      </c>
      <c r="CJ84" s="3">
        <f t="shared" si="61"/>
        <v>0</v>
      </c>
      <c r="CK84" s="3">
        <f t="shared" si="61"/>
        <v>0</v>
      </c>
      <c r="CL84" s="3">
        <f t="shared" si="61"/>
        <v>16.574322022335156</v>
      </c>
      <c r="CM84" s="3">
        <f t="shared" si="61"/>
        <v>14.053119290379229</v>
      </c>
      <c r="CN84" s="3">
        <f t="shared" si="61"/>
        <v>17.594749182476015</v>
      </c>
      <c r="CO84" s="3">
        <f t="shared" si="61"/>
        <v>24.863914419662045</v>
      </c>
      <c r="CP84" s="3" t="s">
        <v>53</v>
      </c>
      <c r="CQ84" s="3" t="s">
        <v>53</v>
      </c>
      <c r="CR84" s="3">
        <f t="shared" si="61"/>
        <v>3.4430468613373759</v>
      </c>
      <c r="CS84" s="3">
        <f t="shared" si="61"/>
        <v>1.7595452396676572</v>
      </c>
      <c r="CT84" s="3">
        <f t="shared" si="61"/>
        <v>0</v>
      </c>
      <c r="CU84" s="3">
        <f t="shared" si="61"/>
        <v>1.8139733998940641</v>
      </c>
      <c r="CV84" s="3">
        <f t="shared" si="61"/>
        <v>3.1226710793097374</v>
      </c>
      <c r="CW84" t="s">
        <v>53</v>
      </c>
      <c r="CX84" t="s">
        <v>53</v>
      </c>
      <c r="CY84" t="s">
        <v>53</v>
      </c>
      <c r="CZ84" t="s">
        <v>53</v>
      </c>
      <c r="DA84" t="s">
        <v>53</v>
      </c>
      <c r="DB84" t="s">
        <v>53</v>
      </c>
      <c r="DC84" t="s">
        <v>53</v>
      </c>
    </row>
    <row r="85" spans="2:107" x14ac:dyDescent="0.25">
      <c r="B85" t="s">
        <v>40</v>
      </c>
      <c r="C85" s="3">
        <f t="shared" ref="C85:BN85" si="62">C35/C$49</f>
        <v>3.6214508039366566</v>
      </c>
      <c r="D85" s="3">
        <f t="shared" si="62"/>
        <v>3.5654993979934559</v>
      </c>
      <c r="E85" s="3">
        <f t="shared" si="62"/>
        <v>3.6747540297705514</v>
      </c>
      <c r="F85" s="3">
        <f t="shared" si="62"/>
        <v>3.4669370436448852</v>
      </c>
      <c r="G85" s="3">
        <f t="shared" si="62"/>
        <v>3.6821922142840364</v>
      </c>
      <c r="H85" s="3">
        <f t="shared" si="62"/>
        <v>3.7564735762009902</v>
      </c>
      <c r="I85" s="3">
        <f t="shared" si="62"/>
        <v>3.6014818824330472</v>
      </c>
      <c r="J85" s="3">
        <f t="shared" si="62"/>
        <v>2.3429887218537817</v>
      </c>
      <c r="K85" s="3">
        <f t="shared" si="62"/>
        <v>2.3445319479388447</v>
      </c>
      <c r="L85" s="3">
        <f t="shared" si="62"/>
        <v>1.3225247547654466</v>
      </c>
      <c r="M85" s="3">
        <f t="shared" si="62"/>
        <v>2.1983285668240722</v>
      </c>
      <c r="N85" s="3">
        <f t="shared" si="62"/>
        <v>3.4854970953817483</v>
      </c>
      <c r="O85" s="3">
        <f t="shared" si="62"/>
        <v>5.3233242572358215</v>
      </c>
      <c r="P85" s="3">
        <f t="shared" si="62"/>
        <v>9.0196072946330261</v>
      </c>
      <c r="Q85" s="3">
        <f t="shared" si="62"/>
        <v>2.3465686680926656</v>
      </c>
      <c r="R85" s="3">
        <f t="shared" si="62"/>
        <v>0</v>
      </c>
      <c r="S85" s="3">
        <f t="shared" si="62"/>
        <v>0</v>
      </c>
      <c r="T85" s="3">
        <f t="shared" si="62"/>
        <v>0</v>
      </c>
      <c r="U85" s="3">
        <f t="shared" si="62"/>
        <v>0</v>
      </c>
      <c r="V85" s="3">
        <f t="shared" si="62"/>
        <v>0</v>
      </c>
      <c r="W85" s="3">
        <f t="shared" si="62"/>
        <v>0</v>
      </c>
      <c r="X85" s="3">
        <f t="shared" si="62"/>
        <v>0.18270829187129092</v>
      </c>
      <c r="Y85" s="3">
        <f t="shared" si="62"/>
        <v>0.37000286186969272</v>
      </c>
      <c r="Z85" s="3">
        <f t="shared" si="62"/>
        <v>1.0180396054464571</v>
      </c>
      <c r="AA85" s="3">
        <f t="shared" si="62"/>
        <v>0.1823512607573364</v>
      </c>
      <c r="AB85" s="3">
        <f t="shared" si="62"/>
        <v>0.26052092125203402</v>
      </c>
      <c r="AC85" s="3">
        <f t="shared" si="62"/>
        <v>0.32243824975906055</v>
      </c>
      <c r="AD85" s="3">
        <f t="shared" si="62"/>
        <v>0.9338978949129364</v>
      </c>
      <c r="AE85" s="3">
        <f t="shared" si="62"/>
        <v>6.4834648210791226</v>
      </c>
      <c r="AF85" s="3">
        <f t="shared" si="62"/>
        <v>10.017710635261666</v>
      </c>
      <c r="AG85" s="3">
        <f t="shared" si="62"/>
        <v>12.296927099418335</v>
      </c>
      <c r="AH85" s="3">
        <f t="shared" si="62"/>
        <v>10.906564786520308</v>
      </c>
      <c r="AI85" s="3">
        <f t="shared" si="62"/>
        <v>11.542009332639076</v>
      </c>
      <c r="AJ85" s="3">
        <f t="shared" si="62"/>
        <v>16.979727526488439</v>
      </c>
      <c r="AK85" s="3">
        <f t="shared" si="62"/>
        <v>16.009634884087113</v>
      </c>
      <c r="AL85" s="3">
        <f t="shared" si="62"/>
        <v>6.7381076154639192</v>
      </c>
      <c r="AM85" s="3">
        <f t="shared" si="62"/>
        <v>6.1361902302146705</v>
      </c>
      <c r="AN85" s="3">
        <f t="shared" si="62"/>
        <v>6.4411884435603675</v>
      </c>
      <c r="AO85" s="3">
        <f t="shared" si="62"/>
        <v>5.7819518030436834</v>
      </c>
      <c r="AP85" s="3">
        <f t="shared" si="62"/>
        <v>5.601877264983794</v>
      </c>
      <c r="AQ85" s="3">
        <f t="shared" si="62"/>
        <v>5.6625751815931835</v>
      </c>
      <c r="AR85" s="3">
        <f t="shared" si="62"/>
        <v>6.1434489894842157</v>
      </c>
      <c r="AS85" s="3">
        <f t="shared" si="62"/>
        <v>2.1532690835305175</v>
      </c>
      <c r="AT85" s="3">
        <f t="shared" si="62"/>
        <v>2.2569096986222097</v>
      </c>
      <c r="AU85" s="3">
        <f t="shared" si="62"/>
        <v>2.3783624118092477</v>
      </c>
      <c r="AV85" s="3">
        <f t="shared" si="62"/>
        <v>2.0640034669574021</v>
      </c>
      <c r="AW85" s="3">
        <f t="shared" si="62"/>
        <v>2.370481276758468</v>
      </c>
      <c r="AX85" s="3">
        <f t="shared" si="62"/>
        <v>2.5386837972423515</v>
      </c>
      <c r="AY85" s="3">
        <f t="shared" si="62"/>
        <v>2.9935817285751933</v>
      </c>
      <c r="AZ85" s="3">
        <f t="shared" si="62"/>
        <v>0.59030899738295073</v>
      </c>
      <c r="BA85" s="3">
        <f t="shared" si="62"/>
        <v>0.22248259074235391</v>
      </c>
      <c r="BB85" s="3">
        <f t="shared" si="62"/>
        <v>0.21688058909695843</v>
      </c>
      <c r="BC85" s="3">
        <f t="shared" si="62"/>
        <v>0.23128743298600032</v>
      </c>
      <c r="BD85" s="3">
        <f t="shared" si="62"/>
        <v>0.22600107469839048</v>
      </c>
      <c r="BE85" s="3">
        <f t="shared" si="62"/>
        <v>0.31940200137737679</v>
      </c>
      <c r="BF85" s="3">
        <f t="shared" si="62"/>
        <v>0.22533598334218347</v>
      </c>
      <c r="BG85" s="3">
        <f t="shared" si="62"/>
        <v>2.1023525552650151</v>
      </c>
      <c r="BH85" s="3">
        <f t="shared" si="62"/>
        <v>0.85649376021316581</v>
      </c>
      <c r="BI85" s="3">
        <f t="shared" si="62"/>
        <v>0.75069381727040074</v>
      </c>
      <c r="BJ85" s="3">
        <f t="shared" si="62"/>
        <v>1.4440435249467349</v>
      </c>
      <c r="BK85" s="3">
        <f t="shared" si="62"/>
        <v>4.2804044097346265</v>
      </c>
      <c r="BL85" s="3">
        <f t="shared" si="62"/>
        <v>1.4059653614578824</v>
      </c>
      <c r="BM85" s="3">
        <f t="shared" si="62"/>
        <v>1.9517190213224977</v>
      </c>
      <c r="BN85" s="3">
        <f t="shared" si="62"/>
        <v>5.6332751863631696</v>
      </c>
      <c r="BO85" s="3">
        <f t="shared" ref="BO85:CV85" si="63">BO35/BO$49</f>
        <v>5.7720882631441093</v>
      </c>
      <c r="BP85" s="3">
        <f t="shared" si="63"/>
        <v>6.2565352609482829</v>
      </c>
      <c r="BQ85" s="3">
        <f t="shared" si="63"/>
        <v>7.808529322209484</v>
      </c>
      <c r="BR85" s="3">
        <f t="shared" si="63"/>
        <v>7.8476720679484915</v>
      </c>
      <c r="BS85" s="3">
        <f t="shared" si="63"/>
        <v>5.3759348495088766</v>
      </c>
      <c r="BT85" s="3">
        <f t="shared" si="63"/>
        <v>2.8503180954399086</v>
      </c>
      <c r="BU85" s="3">
        <f t="shared" si="63"/>
        <v>1.7335652371975747</v>
      </c>
      <c r="BV85" s="3">
        <f t="shared" si="63"/>
        <v>1.7975983127786086</v>
      </c>
      <c r="BW85" s="3">
        <f t="shared" si="63"/>
        <v>0.93470107598523766</v>
      </c>
      <c r="BX85" s="3">
        <f t="shared" si="63"/>
        <v>0.69518399340252612</v>
      </c>
      <c r="BY85" s="3">
        <f t="shared" si="63"/>
        <v>0.72763194952289179</v>
      </c>
      <c r="BZ85" s="3">
        <f t="shared" si="63"/>
        <v>2.2712541397816421</v>
      </c>
      <c r="CA85" s="3">
        <f t="shared" si="63"/>
        <v>0.36164004228176716</v>
      </c>
      <c r="CB85" s="3">
        <f t="shared" si="63"/>
        <v>75.373730332022433</v>
      </c>
      <c r="CC85" s="3">
        <f t="shared" si="63"/>
        <v>86.74100233470763</v>
      </c>
      <c r="CD85" s="3">
        <f t="shared" si="63"/>
        <v>58.313285100809701</v>
      </c>
      <c r="CE85" s="3">
        <f t="shared" si="63"/>
        <v>51.998995661342114</v>
      </c>
      <c r="CF85" s="3">
        <f t="shared" si="63"/>
        <v>62.637834083060689</v>
      </c>
      <c r="CG85" s="3">
        <f t="shared" si="63"/>
        <v>63.861190091881646</v>
      </c>
      <c r="CH85" s="3">
        <f t="shared" si="63"/>
        <v>71.16366239696147</v>
      </c>
      <c r="CI85" s="3">
        <f t="shared" si="63"/>
        <v>12.403248318741277</v>
      </c>
      <c r="CJ85" s="3">
        <f t="shared" si="63"/>
        <v>5.6071437331357554</v>
      </c>
      <c r="CK85" s="3">
        <f t="shared" si="63"/>
        <v>10.412974122651542</v>
      </c>
      <c r="CL85" s="3">
        <f t="shared" si="63"/>
        <v>5.4968711084175519</v>
      </c>
      <c r="CM85" s="3">
        <f t="shared" si="63"/>
        <v>5.1653148931784019</v>
      </c>
      <c r="CN85" s="3">
        <f t="shared" si="63"/>
        <v>8.2141232371227826</v>
      </c>
      <c r="CO85" s="3">
        <f t="shared" si="63"/>
        <v>6.5230247489563427</v>
      </c>
      <c r="CP85" s="3" t="s">
        <v>53</v>
      </c>
      <c r="CQ85" s="3" t="s">
        <v>53</v>
      </c>
      <c r="CR85" s="3">
        <f t="shared" si="63"/>
        <v>21.666002200610805</v>
      </c>
      <c r="CS85" s="3">
        <f t="shared" si="63"/>
        <v>0</v>
      </c>
      <c r="CT85" s="3">
        <f t="shared" si="63"/>
        <v>0</v>
      </c>
      <c r="CU85" s="3">
        <f t="shared" si="63"/>
        <v>0</v>
      </c>
      <c r="CV85" s="3">
        <f t="shared" si="63"/>
        <v>0</v>
      </c>
      <c r="CW85" t="s">
        <v>53</v>
      </c>
      <c r="CX85" t="s">
        <v>53</v>
      </c>
      <c r="CY85" t="s">
        <v>53</v>
      </c>
      <c r="CZ85" t="s">
        <v>53</v>
      </c>
      <c r="DA85" t="s">
        <v>53</v>
      </c>
      <c r="DB85" t="s">
        <v>53</v>
      </c>
      <c r="DC85" t="s">
        <v>53</v>
      </c>
    </row>
    <row r="86" spans="2:107" x14ac:dyDescent="0.25">
      <c r="B86" t="s">
        <v>41</v>
      </c>
      <c r="C86" s="3">
        <f t="shared" ref="C86:BN86" si="64">C36/C$49</f>
        <v>2.3437289535498409</v>
      </c>
      <c r="D86" s="3">
        <f t="shared" si="64"/>
        <v>2.25074738290692</v>
      </c>
      <c r="E86" s="3">
        <f t="shared" si="64"/>
        <v>2.1873843211981598</v>
      </c>
      <c r="F86" s="3">
        <f t="shared" si="64"/>
        <v>2.724897184799624</v>
      </c>
      <c r="G86" s="3">
        <f t="shared" si="64"/>
        <v>2.7978500108156164</v>
      </c>
      <c r="H86" s="3">
        <f t="shared" si="64"/>
        <v>3.0192993284205252</v>
      </c>
      <c r="I86" s="3">
        <f t="shared" si="64"/>
        <v>3.5871407296424227</v>
      </c>
      <c r="J86" s="3">
        <f t="shared" si="64"/>
        <v>11.149288020747482</v>
      </c>
      <c r="K86" s="3">
        <f t="shared" si="64"/>
        <v>10.703047565774874</v>
      </c>
      <c r="L86" s="3">
        <f t="shared" si="64"/>
        <v>9.9136666378134972</v>
      </c>
      <c r="M86" s="3">
        <f t="shared" si="64"/>
        <v>16.829704039424744</v>
      </c>
      <c r="N86" s="3">
        <f t="shared" si="64"/>
        <v>15.963010716264582</v>
      </c>
      <c r="O86" s="3">
        <f t="shared" si="64"/>
        <v>15.680383932113836</v>
      </c>
      <c r="P86" s="3">
        <f t="shared" si="64"/>
        <v>24.256660297409265</v>
      </c>
      <c r="Q86" s="3">
        <f t="shared" si="64"/>
        <v>26.169740419549058</v>
      </c>
      <c r="R86" s="3">
        <f t="shared" si="64"/>
        <v>25.056325551719816</v>
      </c>
      <c r="S86" s="3">
        <f t="shared" si="64"/>
        <v>24.673157522191769</v>
      </c>
      <c r="T86" s="3">
        <f t="shared" si="64"/>
        <v>27.154955442512588</v>
      </c>
      <c r="U86" s="3">
        <f t="shared" si="64"/>
        <v>33.213355646180815</v>
      </c>
      <c r="V86" s="3">
        <f t="shared" si="64"/>
        <v>32.300679748527294</v>
      </c>
      <c r="W86" s="3">
        <f t="shared" si="64"/>
        <v>37.062767320584051</v>
      </c>
      <c r="X86" s="3">
        <f t="shared" si="64"/>
        <v>4.4657883856703968</v>
      </c>
      <c r="Y86" s="3">
        <f t="shared" si="64"/>
        <v>4.5533251209892489</v>
      </c>
      <c r="Z86" s="3">
        <f t="shared" si="64"/>
        <v>5.9497193550140679</v>
      </c>
      <c r="AA86" s="3">
        <f t="shared" si="64"/>
        <v>6.9026340298143349</v>
      </c>
      <c r="AB86" s="3">
        <f t="shared" si="64"/>
        <v>7.4731962083170789</v>
      </c>
      <c r="AC86" s="3">
        <f t="shared" si="64"/>
        <v>9.8510444581561263</v>
      </c>
      <c r="AD86" s="3">
        <f t="shared" si="64"/>
        <v>9.393117957530114</v>
      </c>
      <c r="AE86" s="3">
        <f t="shared" si="64"/>
        <v>0.38148091163605385</v>
      </c>
      <c r="AF86" s="3">
        <f t="shared" si="64"/>
        <v>2.9210024383798103</v>
      </c>
      <c r="AG86" s="3">
        <f t="shared" si="64"/>
        <v>0.97498094044340144</v>
      </c>
      <c r="AH86" s="3">
        <f t="shared" si="64"/>
        <v>4.0815305011542993</v>
      </c>
      <c r="AI86" s="3">
        <f t="shared" si="64"/>
        <v>5.1998181881249854</v>
      </c>
      <c r="AJ86" s="3">
        <f t="shared" si="64"/>
        <v>9.6652923177266672</v>
      </c>
      <c r="AK86" s="3">
        <f t="shared" si="64"/>
        <v>7.275789165138268</v>
      </c>
      <c r="AL86" s="3">
        <f t="shared" si="64"/>
        <v>2.3883270926051839E-3</v>
      </c>
      <c r="AM86" s="3">
        <f t="shared" si="64"/>
        <v>0</v>
      </c>
      <c r="AN86" s="3">
        <f t="shared" si="64"/>
        <v>0</v>
      </c>
      <c r="AO86" s="3">
        <f t="shared" si="64"/>
        <v>2.2009155216377013E-2</v>
      </c>
      <c r="AP86" s="3">
        <f t="shared" si="64"/>
        <v>1.5292908283871736E-2</v>
      </c>
      <c r="AQ86" s="3">
        <f t="shared" si="64"/>
        <v>6.1284788584454577E-3</v>
      </c>
      <c r="AR86" s="3">
        <f t="shared" si="64"/>
        <v>6.8325833457350536E-4</v>
      </c>
      <c r="AS86" s="3">
        <f t="shared" si="64"/>
        <v>0.17985788888915141</v>
      </c>
      <c r="AT86" s="3">
        <f t="shared" si="64"/>
        <v>0.21726469875851498</v>
      </c>
      <c r="AU86" s="3">
        <f t="shared" si="64"/>
        <v>0.2100012174290761</v>
      </c>
      <c r="AV86" s="3">
        <f t="shared" si="64"/>
        <v>0.17736486373233015</v>
      </c>
      <c r="AW86" s="3">
        <f t="shared" si="64"/>
        <v>0.20038379447433308</v>
      </c>
      <c r="AX86" s="3">
        <f t="shared" si="64"/>
        <v>0.21500062534838812</v>
      </c>
      <c r="AY86" s="3">
        <f t="shared" si="64"/>
        <v>0.1834427032207526</v>
      </c>
      <c r="AZ86" s="3">
        <f t="shared" si="64"/>
        <v>26.284172870860321</v>
      </c>
      <c r="BA86" s="3">
        <f t="shared" si="64"/>
        <v>24.295302089513211</v>
      </c>
      <c r="BB86" s="3">
        <f t="shared" si="64"/>
        <v>26.722857608184135</v>
      </c>
      <c r="BC86" s="3">
        <f t="shared" si="64"/>
        <v>30.666825553266207</v>
      </c>
      <c r="BD86" s="3">
        <f t="shared" si="64"/>
        <v>29.36657964630886</v>
      </c>
      <c r="BE86" s="3">
        <f t="shared" si="64"/>
        <v>31.685565764417383</v>
      </c>
      <c r="BF86" s="3">
        <f t="shared" si="64"/>
        <v>35.276798864185508</v>
      </c>
      <c r="BG86" s="3">
        <f t="shared" si="64"/>
        <v>35.042039562111142</v>
      </c>
      <c r="BH86" s="3">
        <f t="shared" si="64"/>
        <v>30.814492206093188</v>
      </c>
      <c r="BI86" s="3">
        <f t="shared" si="64"/>
        <v>26.876370686478854</v>
      </c>
      <c r="BJ86" s="3">
        <f t="shared" si="64"/>
        <v>31.724887044506293</v>
      </c>
      <c r="BK86" s="3">
        <f t="shared" si="64"/>
        <v>32.685152106040135</v>
      </c>
      <c r="BL86" s="3">
        <f t="shared" si="64"/>
        <v>28.635326430969322</v>
      </c>
      <c r="BM86" s="3">
        <f t="shared" si="64"/>
        <v>33.20830341666835</v>
      </c>
      <c r="BN86" s="3">
        <f t="shared" si="64"/>
        <v>0</v>
      </c>
      <c r="BO86" s="3">
        <f t="shared" ref="BO86:CV86" si="65">BO36/BO$49</f>
        <v>0</v>
      </c>
      <c r="BP86" s="3">
        <f t="shared" si="65"/>
        <v>0</v>
      </c>
      <c r="BQ86" s="3">
        <f t="shared" si="65"/>
        <v>0</v>
      </c>
      <c r="BR86" s="3">
        <f t="shared" si="65"/>
        <v>6.7243928138214911E-3</v>
      </c>
      <c r="BS86" s="3">
        <f t="shared" si="65"/>
        <v>4.6305040028132217E-2</v>
      </c>
      <c r="BT86" s="3">
        <f t="shared" si="65"/>
        <v>2.7383774641587926</v>
      </c>
      <c r="BU86" s="3">
        <f t="shared" si="65"/>
        <v>0</v>
      </c>
      <c r="BV86" s="3">
        <f t="shared" si="65"/>
        <v>0</v>
      </c>
      <c r="BW86" s="3">
        <f t="shared" si="65"/>
        <v>0</v>
      </c>
      <c r="BX86" s="3">
        <f t="shared" si="65"/>
        <v>0</v>
      </c>
      <c r="BY86" s="3">
        <f t="shared" si="65"/>
        <v>0</v>
      </c>
      <c r="BZ86" s="3">
        <f t="shared" si="65"/>
        <v>0</v>
      </c>
      <c r="CA86" s="3">
        <f t="shared" si="65"/>
        <v>1.1772136793026272E-2</v>
      </c>
      <c r="CB86" s="3">
        <f t="shared" si="65"/>
        <v>105.10619567815833</v>
      </c>
      <c r="CC86" s="3">
        <f t="shared" si="65"/>
        <v>105.19338130210805</v>
      </c>
      <c r="CD86" s="3">
        <f t="shared" si="65"/>
        <v>66.410421828156927</v>
      </c>
      <c r="CE86" s="3">
        <f t="shared" si="65"/>
        <v>132.98975872466013</v>
      </c>
      <c r="CF86" s="3">
        <f t="shared" si="65"/>
        <v>126.57453460641294</v>
      </c>
      <c r="CG86" s="3">
        <f t="shared" si="65"/>
        <v>111.65549241713229</v>
      </c>
      <c r="CH86" s="3">
        <f t="shared" si="65"/>
        <v>115.08644963582353</v>
      </c>
      <c r="CI86" s="3">
        <f t="shared" si="65"/>
        <v>0</v>
      </c>
      <c r="CJ86" s="3">
        <f t="shared" si="65"/>
        <v>0</v>
      </c>
      <c r="CK86" s="3">
        <f t="shared" si="65"/>
        <v>0</v>
      </c>
      <c r="CL86" s="3">
        <f t="shared" si="65"/>
        <v>0</v>
      </c>
      <c r="CM86" s="3">
        <f t="shared" si="65"/>
        <v>0</v>
      </c>
      <c r="CN86" s="3">
        <f t="shared" si="65"/>
        <v>0</v>
      </c>
      <c r="CO86" s="3">
        <f t="shared" si="65"/>
        <v>0</v>
      </c>
      <c r="CP86" s="3" t="s">
        <v>53</v>
      </c>
      <c r="CQ86" s="3" t="s">
        <v>53</v>
      </c>
      <c r="CR86" s="3">
        <f t="shared" si="65"/>
        <v>0</v>
      </c>
      <c r="CS86" s="3">
        <f t="shared" si="65"/>
        <v>2.5024643408606679</v>
      </c>
      <c r="CT86" s="3">
        <f t="shared" si="65"/>
        <v>0</v>
      </c>
      <c r="CU86" s="3">
        <f t="shared" si="65"/>
        <v>0</v>
      </c>
      <c r="CV86" s="3">
        <f t="shared" si="65"/>
        <v>0</v>
      </c>
      <c r="CW86" t="s">
        <v>53</v>
      </c>
      <c r="CX86" t="s">
        <v>53</v>
      </c>
      <c r="CY86" t="s">
        <v>53</v>
      </c>
      <c r="CZ86" t="s">
        <v>53</v>
      </c>
      <c r="DA86" t="s">
        <v>53</v>
      </c>
      <c r="DB86" t="s">
        <v>53</v>
      </c>
      <c r="DC86" t="s">
        <v>53</v>
      </c>
    </row>
    <row r="87" spans="2:107" x14ac:dyDescent="0.25">
      <c r="B87" t="s">
        <v>42</v>
      </c>
      <c r="C87" s="3">
        <f t="shared" ref="C87:BN87" si="66">C37/C$49</f>
        <v>1.7939322193530589</v>
      </c>
      <c r="D87" s="3">
        <f t="shared" si="66"/>
        <v>1.7104500926836077</v>
      </c>
      <c r="E87" s="3">
        <f t="shared" si="66"/>
        <v>3.5794180916957754</v>
      </c>
      <c r="F87" s="3">
        <f t="shared" si="66"/>
        <v>1.7074047092601476</v>
      </c>
      <c r="G87" s="3">
        <f t="shared" si="66"/>
        <v>2.5019960186410786</v>
      </c>
      <c r="H87" s="3">
        <f t="shared" si="66"/>
        <v>2.5009386722769125</v>
      </c>
      <c r="I87" s="3">
        <f t="shared" si="66"/>
        <v>2.0846095279129035</v>
      </c>
      <c r="J87" s="3">
        <f t="shared" si="66"/>
        <v>4.8436191650987803</v>
      </c>
      <c r="K87" s="3">
        <f t="shared" si="66"/>
        <v>2.3013280422642959</v>
      </c>
      <c r="L87" s="3">
        <f t="shared" si="66"/>
        <v>2.1234162397230079</v>
      </c>
      <c r="M87" s="3">
        <f t="shared" si="66"/>
        <v>2.8478347342948207</v>
      </c>
      <c r="N87" s="3">
        <f t="shared" si="66"/>
        <v>7.3931213761987697</v>
      </c>
      <c r="O87" s="3">
        <f t="shared" si="66"/>
        <v>6.7435871690663385</v>
      </c>
      <c r="P87" s="3">
        <f t="shared" si="66"/>
        <v>4.2583276075033245</v>
      </c>
      <c r="Q87" s="3">
        <f t="shared" si="66"/>
        <v>6.4163987018158813E-2</v>
      </c>
      <c r="R87" s="3">
        <f t="shared" si="66"/>
        <v>1.3440515660069956</v>
      </c>
      <c r="S87" s="3">
        <f t="shared" si="66"/>
        <v>3.0483204119286555</v>
      </c>
      <c r="T87" s="3">
        <f t="shared" si="66"/>
        <v>1.4369067043408115</v>
      </c>
      <c r="U87" s="3">
        <f t="shared" si="66"/>
        <v>1.4081087431952428</v>
      </c>
      <c r="V87" s="3">
        <f t="shared" si="66"/>
        <v>1.5198437722189662</v>
      </c>
      <c r="W87" s="3">
        <f t="shared" si="66"/>
        <v>0.32248523461042683</v>
      </c>
      <c r="X87" s="3">
        <f t="shared" si="66"/>
        <v>0.10316182466202142</v>
      </c>
      <c r="Y87" s="3">
        <f t="shared" si="66"/>
        <v>2.0283870245169151</v>
      </c>
      <c r="Z87" s="3">
        <f t="shared" si="66"/>
        <v>1.1260668761512715</v>
      </c>
      <c r="AA87" s="3">
        <f t="shared" si="66"/>
        <v>1.1951557154095489</v>
      </c>
      <c r="AB87" s="3">
        <f t="shared" si="66"/>
        <v>1.8407111379292183</v>
      </c>
      <c r="AC87" s="3">
        <f t="shared" si="66"/>
        <v>1.9012738175448052</v>
      </c>
      <c r="AD87" s="3">
        <f t="shared" si="66"/>
        <v>1.2982083056096496</v>
      </c>
      <c r="AE87" s="3">
        <f t="shared" si="66"/>
        <v>4.8001589150258628</v>
      </c>
      <c r="AF87" s="3">
        <f t="shared" si="66"/>
        <v>2.3268439878457352</v>
      </c>
      <c r="AG87" s="3">
        <f t="shared" si="66"/>
        <v>2.0956486880794949</v>
      </c>
      <c r="AH87" s="3">
        <f t="shared" si="66"/>
        <v>2.4627220933175442</v>
      </c>
      <c r="AI87" s="3">
        <f t="shared" si="66"/>
        <v>2.4629141720315579</v>
      </c>
      <c r="AJ87" s="3">
        <f t="shared" si="66"/>
        <v>1.7975402060367214</v>
      </c>
      <c r="AK87" s="3">
        <f t="shared" si="66"/>
        <v>0.91454640701239975</v>
      </c>
      <c r="AL87" s="3">
        <f t="shared" si="66"/>
        <v>0.58816535200557007</v>
      </c>
      <c r="AM87" s="3">
        <f t="shared" si="66"/>
        <v>0.58256730508911192</v>
      </c>
      <c r="AN87" s="3">
        <f t="shared" si="66"/>
        <v>0.52881184507167278</v>
      </c>
      <c r="AO87" s="3">
        <f t="shared" si="66"/>
        <v>0.72586193903611373</v>
      </c>
      <c r="AP87" s="3">
        <f t="shared" si="66"/>
        <v>0.77908871646168787</v>
      </c>
      <c r="AQ87" s="3">
        <f t="shared" si="66"/>
        <v>0.77817753141215384</v>
      </c>
      <c r="AR87" s="3">
        <f t="shared" si="66"/>
        <v>0.67013977454969398</v>
      </c>
      <c r="AS87" s="3">
        <f t="shared" si="66"/>
        <v>1.6085731878941623</v>
      </c>
      <c r="AT87" s="3">
        <f t="shared" si="66"/>
        <v>1.6428885417770709</v>
      </c>
      <c r="AU87" s="3">
        <f t="shared" si="66"/>
        <v>1.5766146446127884</v>
      </c>
      <c r="AV87" s="3">
        <f t="shared" si="66"/>
        <v>1.7111435498031731</v>
      </c>
      <c r="AW87" s="3">
        <f t="shared" si="66"/>
        <v>2.1511110536143518</v>
      </c>
      <c r="AX87" s="3">
        <f t="shared" si="66"/>
        <v>2.5396896481211741</v>
      </c>
      <c r="AY87" s="3">
        <f t="shared" si="66"/>
        <v>2.07776103335341</v>
      </c>
      <c r="AZ87" s="3">
        <f t="shared" si="66"/>
        <v>2.0464045242608959</v>
      </c>
      <c r="BA87" s="3">
        <f t="shared" si="66"/>
        <v>2.1293310967852683</v>
      </c>
      <c r="BB87" s="3">
        <f t="shared" si="66"/>
        <v>2.7194251034714516</v>
      </c>
      <c r="BC87" s="3">
        <f t="shared" si="66"/>
        <v>2.0391055316316766</v>
      </c>
      <c r="BD87" s="3">
        <f t="shared" si="66"/>
        <v>2.1018099946950315</v>
      </c>
      <c r="BE87" s="3">
        <f t="shared" si="66"/>
        <v>2.0423983532520036</v>
      </c>
      <c r="BF87" s="3">
        <f t="shared" si="66"/>
        <v>1.8829074768072849</v>
      </c>
      <c r="BG87" s="3">
        <f t="shared" si="66"/>
        <v>4.2675379413416668</v>
      </c>
      <c r="BH87" s="3">
        <f t="shared" si="66"/>
        <v>4.7291953776873301</v>
      </c>
      <c r="BI87" s="3">
        <f t="shared" si="66"/>
        <v>9.3499680955127662</v>
      </c>
      <c r="BJ87" s="3">
        <f t="shared" si="66"/>
        <v>5.0269755263150833</v>
      </c>
      <c r="BK87" s="3">
        <f t="shared" si="66"/>
        <v>4.7048523446756727</v>
      </c>
      <c r="BL87" s="3">
        <f t="shared" si="66"/>
        <v>2.8279561639658173</v>
      </c>
      <c r="BM87" s="3">
        <f t="shared" si="66"/>
        <v>4.3877327912023834</v>
      </c>
      <c r="BN87" s="3">
        <f t="shared" si="66"/>
        <v>3.784385787266658</v>
      </c>
      <c r="BO87" s="3">
        <f t="shared" ref="BO87:CV87" si="67">BO37/BO$49</f>
        <v>4.631533704597075</v>
      </c>
      <c r="BP87" s="3">
        <f t="shared" si="67"/>
        <v>21.97970907446684</v>
      </c>
      <c r="BQ87" s="3">
        <f t="shared" si="67"/>
        <v>4.1816311195517368</v>
      </c>
      <c r="BR87" s="3">
        <f t="shared" si="67"/>
        <v>8.6463465416991987</v>
      </c>
      <c r="BS87" s="3">
        <f t="shared" si="67"/>
        <v>7.0185593041484564</v>
      </c>
      <c r="BT87" s="3">
        <f t="shared" si="67"/>
        <v>6.5857412355573652</v>
      </c>
      <c r="BU87" s="3">
        <f t="shared" si="67"/>
        <v>2.1133066959442481</v>
      </c>
      <c r="BV87" s="3">
        <f t="shared" si="67"/>
        <v>0.80419584208180195</v>
      </c>
      <c r="BW87" s="3">
        <f t="shared" si="67"/>
        <v>0.4614645110657597</v>
      </c>
      <c r="BX87" s="3">
        <f t="shared" si="67"/>
        <v>0.5888706061251332</v>
      </c>
      <c r="BY87" s="3">
        <f t="shared" si="67"/>
        <v>0.85888818138127132</v>
      </c>
      <c r="BZ87" s="3">
        <f t="shared" si="67"/>
        <v>0.65969939806086575</v>
      </c>
      <c r="CA87" s="3">
        <f t="shared" si="67"/>
        <v>0.14314918340319949</v>
      </c>
      <c r="CB87" s="3">
        <f t="shared" si="67"/>
        <v>19.731545184253822</v>
      </c>
      <c r="CC87" s="3">
        <f t="shared" si="67"/>
        <v>27.196879843517898</v>
      </c>
      <c r="CD87" s="3">
        <f t="shared" si="67"/>
        <v>20.121211009159008</v>
      </c>
      <c r="CE87" s="3">
        <f t="shared" si="67"/>
        <v>15.06109017556776</v>
      </c>
      <c r="CF87" s="3">
        <f t="shared" si="67"/>
        <v>15.424038978462326</v>
      </c>
      <c r="CG87" s="3">
        <f t="shared" si="67"/>
        <v>16.066887766631016</v>
      </c>
      <c r="CH87" s="3">
        <f t="shared" si="67"/>
        <v>18.181409795887433</v>
      </c>
      <c r="CI87" s="3">
        <f t="shared" si="67"/>
        <v>0</v>
      </c>
      <c r="CJ87" s="3">
        <f t="shared" si="67"/>
        <v>0</v>
      </c>
      <c r="CK87" s="3">
        <f t="shared" si="67"/>
        <v>0</v>
      </c>
      <c r="CL87" s="3">
        <f t="shared" si="67"/>
        <v>0</v>
      </c>
      <c r="CM87" s="3">
        <f t="shared" si="67"/>
        <v>0</v>
      </c>
      <c r="CN87" s="3">
        <f t="shared" si="67"/>
        <v>0</v>
      </c>
      <c r="CO87" s="3">
        <f t="shared" si="67"/>
        <v>0</v>
      </c>
      <c r="CP87" s="3" t="s">
        <v>53</v>
      </c>
      <c r="CQ87" s="3" t="s">
        <v>53</v>
      </c>
      <c r="CR87" s="3">
        <f t="shared" si="67"/>
        <v>42.576213626781694</v>
      </c>
      <c r="CS87" s="3">
        <f t="shared" si="67"/>
        <v>4.6139186284618559</v>
      </c>
      <c r="CT87" s="3">
        <f t="shared" si="67"/>
        <v>0</v>
      </c>
      <c r="CU87" s="3">
        <f t="shared" si="67"/>
        <v>95.511252484218062</v>
      </c>
      <c r="CV87" s="3">
        <f t="shared" si="67"/>
        <v>71.272393755234333</v>
      </c>
      <c r="CW87" t="s">
        <v>53</v>
      </c>
      <c r="CX87" t="s">
        <v>53</v>
      </c>
      <c r="CY87" t="s">
        <v>53</v>
      </c>
      <c r="CZ87" t="s">
        <v>53</v>
      </c>
      <c r="DA87" t="s">
        <v>53</v>
      </c>
      <c r="DB87" t="s">
        <v>53</v>
      </c>
      <c r="DC87" t="s">
        <v>53</v>
      </c>
    </row>
    <row r="88" spans="2:107" x14ac:dyDescent="0.25">
      <c r="B88" t="s">
        <v>43</v>
      </c>
      <c r="C88" s="3">
        <f t="shared" ref="C88:BN88" si="68">C38/C$49</f>
        <v>2.9155533618143927</v>
      </c>
      <c r="D88" s="3">
        <f t="shared" si="68"/>
        <v>2.9643398327266866</v>
      </c>
      <c r="E88" s="3">
        <f t="shared" si="68"/>
        <v>3.052435159080864</v>
      </c>
      <c r="F88" s="3">
        <f t="shared" si="68"/>
        <v>4.418214282223313</v>
      </c>
      <c r="G88" s="3">
        <f t="shared" si="68"/>
        <v>4.1434827931294924</v>
      </c>
      <c r="H88" s="3">
        <f t="shared" si="68"/>
        <v>3.8382170065110217</v>
      </c>
      <c r="I88" s="3">
        <f t="shared" si="68"/>
        <v>4.2931789978757253</v>
      </c>
      <c r="J88" s="3">
        <f t="shared" si="68"/>
        <v>0.37092169739110004</v>
      </c>
      <c r="K88" s="3">
        <f t="shared" si="68"/>
        <v>0.23042083026425988</v>
      </c>
      <c r="L88" s="3">
        <f t="shared" si="68"/>
        <v>0.58749605639979008</v>
      </c>
      <c r="M88" s="3">
        <f t="shared" si="68"/>
        <v>0.45715241787364225</v>
      </c>
      <c r="N88" s="3">
        <f t="shared" si="68"/>
        <v>0.64144466166700653</v>
      </c>
      <c r="O88" s="3">
        <f t="shared" si="68"/>
        <v>0.59408298710751772</v>
      </c>
      <c r="P88" s="3">
        <f t="shared" si="68"/>
        <v>0.83585845614097887</v>
      </c>
      <c r="Q88" s="3">
        <f t="shared" si="68"/>
        <v>0</v>
      </c>
      <c r="R88" s="3">
        <f t="shared" si="68"/>
        <v>0.47175319866470705</v>
      </c>
      <c r="S88" s="3">
        <f t="shared" si="68"/>
        <v>0.45160302398943047</v>
      </c>
      <c r="T88" s="3">
        <f t="shared" si="68"/>
        <v>0.55927506456378895</v>
      </c>
      <c r="U88" s="3">
        <f t="shared" si="68"/>
        <v>0.53213411806796973</v>
      </c>
      <c r="V88" s="3">
        <f t="shared" si="68"/>
        <v>0.36796217643196022</v>
      </c>
      <c r="W88" s="3">
        <f t="shared" si="68"/>
        <v>5.3747539101737803E-2</v>
      </c>
      <c r="X88" s="3">
        <f t="shared" si="68"/>
        <v>5.7211310713166821</v>
      </c>
      <c r="Y88" s="3">
        <f t="shared" si="68"/>
        <v>5.9345084424963099</v>
      </c>
      <c r="Z88" s="3">
        <f t="shared" si="68"/>
        <v>6.0366108553635929</v>
      </c>
      <c r="AA88" s="3">
        <f t="shared" si="68"/>
        <v>6.5263167783151177</v>
      </c>
      <c r="AB88" s="3">
        <f t="shared" si="68"/>
        <v>7.9202910644395663</v>
      </c>
      <c r="AC88" s="3">
        <f t="shared" si="68"/>
        <v>8.628002821138999</v>
      </c>
      <c r="AD88" s="3">
        <f t="shared" si="68"/>
        <v>9.3547694932462502</v>
      </c>
      <c r="AE88" s="3">
        <f t="shared" si="68"/>
        <v>3.7087471588653131</v>
      </c>
      <c r="AF88" s="3">
        <f t="shared" si="68"/>
        <v>3.6346564432112407</v>
      </c>
      <c r="AG88" s="3">
        <f t="shared" si="68"/>
        <v>3.4644642941207233</v>
      </c>
      <c r="AH88" s="3">
        <f t="shared" si="68"/>
        <v>3.5419276985420471</v>
      </c>
      <c r="AI88" s="3">
        <f t="shared" si="68"/>
        <v>3.3432749824598589</v>
      </c>
      <c r="AJ88" s="3">
        <f t="shared" si="68"/>
        <v>3.8051633003509857</v>
      </c>
      <c r="AK88" s="3">
        <f t="shared" si="68"/>
        <v>4.6756366228557864</v>
      </c>
      <c r="AL88" s="3">
        <f t="shared" si="68"/>
        <v>3.315316448148343</v>
      </c>
      <c r="AM88" s="3">
        <f t="shared" si="68"/>
        <v>3.2159383691434744</v>
      </c>
      <c r="AN88" s="3">
        <f t="shared" si="68"/>
        <v>3.1388371273118656</v>
      </c>
      <c r="AO88" s="3">
        <f t="shared" si="68"/>
        <v>3.1644763370106861</v>
      </c>
      <c r="AP88" s="3">
        <f t="shared" si="68"/>
        <v>4.4958318334530336</v>
      </c>
      <c r="AQ88" s="3">
        <f t="shared" si="68"/>
        <v>4.8884368748831868</v>
      </c>
      <c r="AR88" s="3">
        <f t="shared" si="68"/>
        <v>5.8922832256949951</v>
      </c>
      <c r="AS88" s="3">
        <f t="shared" si="68"/>
        <v>1.4795510053756147</v>
      </c>
      <c r="AT88" s="3">
        <f t="shared" si="68"/>
        <v>1.7744845888249374</v>
      </c>
      <c r="AU88" s="3">
        <f t="shared" si="68"/>
        <v>1.9569838221841951</v>
      </c>
      <c r="AV88" s="3">
        <f t="shared" si="68"/>
        <v>1.9218978833646316</v>
      </c>
      <c r="AW88" s="3">
        <f t="shared" si="68"/>
        <v>2.1558148985550631</v>
      </c>
      <c r="AX88" s="3">
        <f t="shared" si="68"/>
        <v>2.1045753221237145</v>
      </c>
      <c r="AY88" s="3">
        <f t="shared" si="68"/>
        <v>2.183533489743759</v>
      </c>
      <c r="AZ88" s="3">
        <f t="shared" si="68"/>
        <v>1.2369898449664356</v>
      </c>
      <c r="BA88" s="3">
        <f t="shared" si="68"/>
        <v>1.2434643427791834</v>
      </c>
      <c r="BB88" s="3">
        <f t="shared" si="68"/>
        <v>1.3448577168660711</v>
      </c>
      <c r="BC88" s="3">
        <f t="shared" si="68"/>
        <v>1.3046499281087856</v>
      </c>
      <c r="BD88" s="3">
        <f t="shared" si="68"/>
        <v>1.2628940054146061</v>
      </c>
      <c r="BE88" s="3">
        <f t="shared" si="68"/>
        <v>1.2731718666014882</v>
      </c>
      <c r="BF88" s="3">
        <f t="shared" si="68"/>
        <v>0.92117349990284603</v>
      </c>
      <c r="BG88" s="3">
        <f t="shared" si="68"/>
        <v>0.60795009271799316</v>
      </c>
      <c r="BH88" s="3">
        <f t="shared" si="68"/>
        <v>0.81149971652466946</v>
      </c>
      <c r="BI88" s="3">
        <f t="shared" si="68"/>
        <v>0.66643226635229447</v>
      </c>
      <c r="BJ88" s="3">
        <f t="shared" si="68"/>
        <v>0.91372845627351895</v>
      </c>
      <c r="BK88" s="3">
        <f t="shared" si="68"/>
        <v>1.0285211715029117</v>
      </c>
      <c r="BL88" s="3">
        <f t="shared" si="68"/>
        <v>0.76067426850912789</v>
      </c>
      <c r="BM88" s="3">
        <f t="shared" si="68"/>
        <v>0.38810687701943075</v>
      </c>
      <c r="BN88" s="3">
        <f t="shared" si="68"/>
        <v>8.2195976247778528</v>
      </c>
      <c r="BO88" s="3">
        <f t="shared" ref="BO88:CV88" si="69">BO38/BO$49</f>
        <v>7.7400962496978156</v>
      </c>
      <c r="BP88" s="3">
        <f t="shared" si="69"/>
        <v>7.3731681511136564</v>
      </c>
      <c r="BQ88" s="3">
        <f t="shared" si="69"/>
        <v>20.046075087216401</v>
      </c>
      <c r="BR88" s="3">
        <f t="shared" si="69"/>
        <v>12.877212238468156</v>
      </c>
      <c r="BS88" s="3">
        <f t="shared" si="69"/>
        <v>9.0878325091050485</v>
      </c>
      <c r="BT88" s="3">
        <f t="shared" si="69"/>
        <v>10.863004665386608</v>
      </c>
      <c r="BU88" s="3">
        <f t="shared" si="69"/>
        <v>3.1209290546695154</v>
      </c>
      <c r="BV88" s="3">
        <f t="shared" si="69"/>
        <v>2.8722053451127567</v>
      </c>
      <c r="BW88" s="3">
        <f t="shared" si="69"/>
        <v>3.1405223669753091</v>
      </c>
      <c r="BX88" s="3">
        <f t="shared" si="69"/>
        <v>3.2622878649185783</v>
      </c>
      <c r="BY88" s="3">
        <f t="shared" si="69"/>
        <v>3.2913900367307245</v>
      </c>
      <c r="BZ88" s="3">
        <f t="shared" si="69"/>
        <v>3.4349460292054901</v>
      </c>
      <c r="CA88" s="3">
        <f t="shared" si="69"/>
        <v>3.4833752770564739</v>
      </c>
      <c r="CB88" s="3">
        <f t="shared" si="69"/>
        <v>1.1584077407585416</v>
      </c>
      <c r="CC88" s="3">
        <f t="shared" si="69"/>
        <v>16.710889386139744</v>
      </c>
      <c r="CD88" s="3">
        <f t="shared" si="69"/>
        <v>6.1162921202279543</v>
      </c>
      <c r="CE88" s="3">
        <f t="shared" si="69"/>
        <v>6.7824776949576657</v>
      </c>
      <c r="CF88" s="3">
        <f t="shared" si="69"/>
        <v>17.015150367819494</v>
      </c>
      <c r="CG88" s="3">
        <f t="shared" si="69"/>
        <v>0.75020487626292687</v>
      </c>
      <c r="CH88" s="3">
        <f t="shared" si="69"/>
        <v>3.5613070734212502</v>
      </c>
      <c r="CI88" s="3">
        <f t="shared" si="69"/>
        <v>0</v>
      </c>
      <c r="CJ88" s="3">
        <f t="shared" si="69"/>
        <v>0</v>
      </c>
      <c r="CK88" s="3">
        <f t="shared" si="69"/>
        <v>0</v>
      </c>
      <c r="CL88" s="3">
        <f t="shared" si="69"/>
        <v>0</v>
      </c>
      <c r="CM88" s="3">
        <f t="shared" si="69"/>
        <v>0</v>
      </c>
      <c r="CN88" s="3">
        <f t="shared" si="69"/>
        <v>0</v>
      </c>
      <c r="CO88" s="3">
        <f t="shared" si="69"/>
        <v>0</v>
      </c>
      <c r="CP88" s="3" t="s">
        <v>53</v>
      </c>
      <c r="CQ88" s="3" t="s">
        <v>53</v>
      </c>
      <c r="CR88" s="3">
        <f t="shared" si="69"/>
        <v>7.9777915079768453</v>
      </c>
      <c r="CS88" s="3">
        <f t="shared" si="69"/>
        <v>0</v>
      </c>
      <c r="CT88" s="3">
        <f t="shared" si="69"/>
        <v>0</v>
      </c>
      <c r="CU88" s="3">
        <f t="shared" si="69"/>
        <v>0</v>
      </c>
      <c r="CV88" s="3">
        <f t="shared" si="69"/>
        <v>0</v>
      </c>
      <c r="CW88" t="s">
        <v>53</v>
      </c>
      <c r="CX88" t="s">
        <v>53</v>
      </c>
      <c r="CY88" t="s">
        <v>53</v>
      </c>
      <c r="CZ88" t="s">
        <v>53</v>
      </c>
      <c r="DA88" t="s">
        <v>53</v>
      </c>
      <c r="DB88" t="s">
        <v>53</v>
      </c>
      <c r="DC88" t="s">
        <v>53</v>
      </c>
    </row>
    <row r="89" spans="2:107" x14ac:dyDescent="0.25">
      <c r="B89" t="s">
        <v>44</v>
      </c>
      <c r="C89" s="3">
        <f t="shared" ref="C89:BN89" si="70">C39/C$49</f>
        <v>0.75851478371170677</v>
      </c>
      <c r="D89" s="3">
        <f t="shared" si="70"/>
        <v>0.81165870292473663</v>
      </c>
      <c r="E89" s="3">
        <f t="shared" si="70"/>
        <v>0.7377689348494384</v>
      </c>
      <c r="F89" s="3">
        <f t="shared" si="70"/>
        <v>0.78617181238699585</v>
      </c>
      <c r="G89" s="3">
        <f t="shared" si="70"/>
        <v>0.81022103612569119</v>
      </c>
      <c r="H89" s="3">
        <f t="shared" si="70"/>
        <v>0.8935598451496567</v>
      </c>
      <c r="I89" s="3">
        <f t="shared" si="70"/>
        <v>0.98858133635326628</v>
      </c>
      <c r="J89" s="3">
        <f t="shared" si="70"/>
        <v>0.71402426747786751</v>
      </c>
      <c r="K89" s="3">
        <f t="shared" si="70"/>
        <v>0.69702301154938628</v>
      </c>
      <c r="L89" s="3">
        <f t="shared" si="70"/>
        <v>0.86411976008578972</v>
      </c>
      <c r="M89" s="3">
        <f t="shared" si="70"/>
        <v>1.1191490885649822</v>
      </c>
      <c r="N89" s="3">
        <f t="shared" si="70"/>
        <v>0.95745048763531104</v>
      </c>
      <c r="O89" s="3">
        <f t="shared" si="70"/>
        <v>1.100863456396368</v>
      </c>
      <c r="P89" s="3">
        <f t="shared" si="70"/>
        <v>1.2094800010062876</v>
      </c>
      <c r="Q89" s="3">
        <f t="shared" si="70"/>
        <v>0.1466605417557916</v>
      </c>
      <c r="R89" s="3">
        <f t="shared" si="70"/>
        <v>0</v>
      </c>
      <c r="S89" s="3">
        <f t="shared" si="70"/>
        <v>0.10421608245909934</v>
      </c>
      <c r="T89" s="3">
        <f t="shared" si="70"/>
        <v>6.0229622337638809E-2</v>
      </c>
      <c r="U89" s="3">
        <f t="shared" si="70"/>
        <v>0.68768101411860694</v>
      </c>
      <c r="V89" s="3">
        <f t="shared" si="70"/>
        <v>0</v>
      </c>
      <c r="W89" s="3">
        <f t="shared" si="70"/>
        <v>0.17659905704856707</v>
      </c>
      <c r="X89" s="3">
        <f t="shared" si="70"/>
        <v>0.27095515393157432</v>
      </c>
      <c r="Y89" s="3">
        <f t="shared" si="70"/>
        <v>0.24948075702614467</v>
      </c>
      <c r="Z89" s="3">
        <f t="shared" si="70"/>
        <v>0.43915433960435402</v>
      </c>
      <c r="AA89" s="3">
        <f t="shared" si="70"/>
        <v>0.48781865935083629</v>
      </c>
      <c r="AB89" s="3">
        <f t="shared" si="70"/>
        <v>0.80659097453140649</v>
      </c>
      <c r="AC89" s="3">
        <f t="shared" si="70"/>
        <v>0.61263267454221493</v>
      </c>
      <c r="AD89" s="3">
        <f t="shared" si="70"/>
        <v>0.62598228463367112</v>
      </c>
      <c r="AE89" s="3">
        <f t="shared" si="70"/>
        <v>0.82283550895489654</v>
      </c>
      <c r="AF89" s="3">
        <f t="shared" si="70"/>
        <v>0.78999838674363054</v>
      </c>
      <c r="AG89" s="3">
        <f t="shared" si="70"/>
        <v>0.7604531144673492</v>
      </c>
      <c r="AH89" s="3">
        <f t="shared" si="70"/>
        <v>0.94273629177314899</v>
      </c>
      <c r="AI89" s="3">
        <f t="shared" si="70"/>
        <v>0.89982456984253267</v>
      </c>
      <c r="AJ89" s="3">
        <f t="shared" si="70"/>
        <v>1.4409910787487792</v>
      </c>
      <c r="AK89" s="3">
        <f t="shared" si="70"/>
        <v>1.2276082515681499</v>
      </c>
      <c r="AL89" s="3">
        <f t="shared" si="70"/>
        <v>1.6184896597554466</v>
      </c>
      <c r="AM89" s="3">
        <f t="shared" si="70"/>
        <v>1.6842081039728183</v>
      </c>
      <c r="AN89" s="3">
        <f t="shared" si="70"/>
        <v>1.4531737401612015</v>
      </c>
      <c r="AO89" s="3">
        <f t="shared" si="70"/>
        <v>1.396700990031285</v>
      </c>
      <c r="AP89" s="3">
        <f t="shared" si="70"/>
        <v>1.4991298148273153</v>
      </c>
      <c r="AQ89" s="3">
        <f t="shared" si="70"/>
        <v>1.6688962200430333</v>
      </c>
      <c r="AR89" s="3">
        <f t="shared" si="70"/>
        <v>1.7271404181349068</v>
      </c>
      <c r="AS89" s="3">
        <f t="shared" si="70"/>
        <v>0.45984085724587981</v>
      </c>
      <c r="AT89" s="3">
        <f t="shared" si="70"/>
        <v>0.51644887409810936</v>
      </c>
      <c r="AU89" s="3">
        <f t="shared" si="70"/>
        <v>0.4985350002226297</v>
      </c>
      <c r="AV89" s="3">
        <f t="shared" si="70"/>
        <v>0.60074334116567851</v>
      </c>
      <c r="AW89" s="3">
        <f t="shared" si="70"/>
        <v>0.6185983719303676</v>
      </c>
      <c r="AX89" s="3">
        <f t="shared" si="70"/>
        <v>0.71943484107805666</v>
      </c>
      <c r="AY89" s="3">
        <f t="shared" si="70"/>
        <v>0.84118188207568845</v>
      </c>
      <c r="AZ89" s="3">
        <f t="shared" si="70"/>
        <v>0.90726770228406661</v>
      </c>
      <c r="BA89" s="3">
        <f t="shared" si="70"/>
        <v>0.83913525092778218</v>
      </c>
      <c r="BB89" s="3">
        <f t="shared" si="70"/>
        <v>0.90218363775036137</v>
      </c>
      <c r="BC89" s="3">
        <f t="shared" si="70"/>
        <v>0.81564221265267067</v>
      </c>
      <c r="BD89" s="3">
        <f t="shared" si="70"/>
        <v>0.91846836757425887</v>
      </c>
      <c r="BE89" s="3">
        <f t="shared" si="70"/>
        <v>0.75769252548966604</v>
      </c>
      <c r="BF89" s="3">
        <f t="shared" si="70"/>
        <v>0.89773855763525889</v>
      </c>
      <c r="BG89" s="3">
        <f t="shared" si="70"/>
        <v>2.307832893865231</v>
      </c>
      <c r="BH89" s="3">
        <f t="shared" si="70"/>
        <v>2.7044634117049875</v>
      </c>
      <c r="BI89" s="3">
        <f t="shared" si="70"/>
        <v>2.2965102695680213</v>
      </c>
      <c r="BJ89" s="3">
        <f t="shared" si="70"/>
        <v>1.9332261229195351</v>
      </c>
      <c r="BK89" s="3">
        <f t="shared" si="70"/>
        <v>2.1728008707170177</v>
      </c>
      <c r="BL89" s="3">
        <f t="shared" si="70"/>
        <v>1.6794662220454344</v>
      </c>
      <c r="BM89" s="3">
        <f t="shared" si="70"/>
        <v>1.7984895050352874</v>
      </c>
      <c r="BN89" s="3">
        <f t="shared" si="70"/>
        <v>0.21736656081226485</v>
      </c>
      <c r="BO89" s="3">
        <f t="shared" ref="BO89:CV89" si="71">BO39/BO$49</f>
        <v>0.30364902093914498</v>
      </c>
      <c r="BP89" s="3">
        <f t="shared" si="71"/>
        <v>0.26471154663046492</v>
      </c>
      <c r="BQ89" s="3">
        <f t="shared" si="71"/>
        <v>0.41318263922228021</v>
      </c>
      <c r="BR89" s="3">
        <f t="shared" si="71"/>
        <v>0.31085034052983901</v>
      </c>
      <c r="BS89" s="3">
        <f t="shared" si="71"/>
        <v>0.40470069666205732</v>
      </c>
      <c r="BT89" s="3">
        <f t="shared" si="71"/>
        <v>0.65318549210310828</v>
      </c>
      <c r="BU89" s="3">
        <f t="shared" si="71"/>
        <v>0.24899215408838754</v>
      </c>
      <c r="BV89" s="3">
        <f t="shared" si="71"/>
        <v>0.30668256111702513</v>
      </c>
      <c r="BW89" s="3">
        <f t="shared" si="71"/>
        <v>0.29011572719497025</v>
      </c>
      <c r="BX89" s="3">
        <f t="shared" si="71"/>
        <v>0.2789783921463499</v>
      </c>
      <c r="BY89" s="3">
        <f t="shared" si="71"/>
        <v>0.27371429426496996</v>
      </c>
      <c r="BZ89" s="3">
        <f t="shared" si="71"/>
        <v>0.33278534960920136</v>
      </c>
      <c r="CA89" s="3">
        <f t="shared" si="71"/>
        <v>0.29077177878774901</v>
      </c>
      <c r="CB89" s="3">
        <f t="shared" si="71"/>
        <v>0.84949900988959703</v>
      </c>
      <c r="CC89" s="3">
        <f t="shared" si="71"/>
        <v>0</v>
      </c>
      <c r="CD89" s="3">
        <f t="shared" si="71"/>
        <v>0</v>
      </c>
      <c r="CE89" s="3">
        <f t="shared" si="71"/>
        <v>0</v>
      </c>
      <c r="CF89" s="3">
        <f t="shared" si="71"/>
        <v>0</v>
      </c>
      <c r="CG89" s="3">
        <f t="shared" si="71"/>
        <v>2.3443902383216466</v>
      </c>
      <c r="CH89" s="3">
        <f t="shared" si="71"/>
        <v>2.530402394272993</v>
      </c>
      <c r="CI89" s="3">
        <f t="shared" si="71"/>
        <v>0</v>
      </c>
      <c r="CJ89" s="3">
        <f t="shared" si="71"/>
        <v>0</v>
      </c>
      <c r="CK89" s="3">
        <f t="shared" si="71"/>
        <v>0</v>
      </c>
      <c r="CL89" s="3">
        <f t="shared" si="71"/>
        <v>0</v>
      </c>
      <c r="CM89" s="3">
        <f t="shared" si="71"/>
        <v>0</v>
      </c>
      <c r="CN89" s="3">
        <f t="shared" si="71"/>
        <v>0</v>
      </c>
      <c r="CO89" s="3">
        <f t="shared" si="71"/>
        <v>0</v>
      </c>
      <c r="CP89" s="3" t="s">
        <v>53</v>
      </c>
      <c r="CQ89" s="3" t="s">
        <v>53</v>
      </c>
      <c r="CR89" s="3">
        <f t="shared" si="71"/>
        <v>2.7292444632552368</v>
      </c>
      <c r="CS89" s="3">
        <f t="shared" si="71"/>
        <v>16.344220226246236</v>
      </c>
      <c r="CT89" s="3">
        <f t="shared" si="71"/>
        <v>0</v>
      </c>
      <c r="CU89" s="3">
        <f t="shared" si="71"/>
        <v>10.143443093285176</v>
      </c>
      <c r="CV89" s="3">
        <f t="shared" si="71"/>
        <v>0</v>
      </c>
      <c r="CW89" t="s">
        <v>53</v>
      </c>
      <c r="CX89" t="s">
        <v>53</v>
      </c>
      <c r="CY89" t="s">
        <v>53</v>
      </c>
      <c r="CZ89" t="s">
        <v>53</v>
      </c>
      <c r="DA89" t="s">
        <v>53</v>
      </c>
      <c r="DB89" t="s">
        <v>53</v>
      </c>
      <c r="DC89" t="s">
        <v>53</v>
      </c>
    </row>
    <row r="90" spans="2:107" x14ac:dyDescent="0.25">
      <c r="B90" t="s">
        <v>45</v>
      </c>
      <c r="C90" s="3">
        <f t="shared" ref="C90:BN90" si="72">C40/C$49</f>
        <v>6.9877152847949322</v>
      </c>
      <c r="D90" s="3">
        <f t="shared" si="72"/>
        <v>6.6473843971130862</v>
      </c>
      <c r="E90" s="3">
        <f t="shared" si="72"/>
        <v>6.8500251887928147</v>
      </c>
      <c r="F90" s="3">
        <f t="shared" si="72"/>
        <v>7.3361152105121228</v>
      </c>
      <c r="G90" s="3">
        <f t="shared" si="72"/>
        <v>7.3659113312540407</v>
      </c>
      <c r="H90" s="3">
        <f t="shared" si="72"/>
        <v>7.6631151992804085</v>
      </c>
      <c r="I90" s="3">
        <f t="shared" si="72"/>
        <v>7.2355108354532804</v>
      </c>
      <c r="J90" s="3">
        <f t="shared" si="72"/>
        <v>15.544710134832014</v>
      </c>
      <c r="K90" s="3">
        <f t="shared" si="72"/>
        <v>15.006156570959927</v>
      </c>
      <c r="L90" s="3">
        <f t="shared" si="72"/>
        <v>14.61890411193917</v>
      </c>
      <c r="M90" s="3">
        <f t="shared" si="72"/>
        <v>16.370053520906986</v>
      </c>
      <c r="N90" s="3">
        <f t="shared" si="72"/>
        <v>18.420309751033042</v>
      </c>
      <c r="O90" s="3">
        <f t="shared" si="72"/>
        <v>24.968520096138896</v>
      </c>
      <c r="P90" s="3">
        <f t="shared" si="72"/>
        <v>24.910498000923557</v>
      </c>
      <c r="Q90" s="3">
        <f t="shared" si="72"/>
        <v>5.9672507926887697</v>
      </c>
      <c r="R90" s="3">
        <f t="shared" si="72"/>
        <v>7.8328832985838162</v>
      </c>
      <c r="S90" s="3">
        <f t="shared" si="72"/>
        <v>5.4018669407966486</v>
      </c>
      <c r="T90" s="3">
        <f t="shared" si="72"/>
        <v>5.2313729116120573</v>
      </c>
      <c r="U90" s="3">
        <f t="shared" si="72"/>
        <v>6.819503390009519</v>
      </c>
      <c r="V90" s="3">
        <f t="shared" si="72"/>
        <v>5.4394408689941951</v>
      </c>
      <c r="W90" s="3">
        <f t="shared" si="72"/>
        <v>7.5707247934733539</v>
      </c>
      <c r="X90" s="3">
        <f t="shared" si="72"/>
        <v>3.5485181856635077</v>
      </c>
      <c r="Y90" s="3">
        <f t="shared" si="72"/>
        <v>3.7108756081328469</v>
      </c>
      <c r="Z90" s="3">
        <f t="shared" si="72"/>
        <v>2.569170307631889</v>
      </c>
      <c r="AA90" s="3">
        <f t="shared" si="72"/>
        <v>4.2138240383924623</v>
      </c>
      <c r="AB90" s="3">
        <f t="shared" si="72"/>
        <v>3.7838104108483188</v>
      </c>
      <c r="AC90" s="3">
        <f t="shared" si="72"/>
        <v>4.2150462235744781</v>
      </c>
      <c r="AD90" s="3">
        <f t="shared" si="72"/>
        <v>5.1691474062632707</v>
      </c>
      <c r="AE90" s="3">
        <f t="shared" si="72"/>
        <v>3.4350388814582793</v>
      </c>
      <c r="AF90" s="3">
        <f t="shared" si="72"/>
        <v>4.7516079437962482</v>
      </c>
      <c r="AG90" s="3">
        <f t="shared" si="72"/>
        <v>3.3203784408532258</v>
      </c>
      <c r="AH90" s="3">
        <f t="shared" si="72"/>
        <v>4.9552478298026257</v>
      </c>
      <c r="AI90" s="3">
        <f t="shared" si="72"/>
        <v>4.2416023400397584</v>
      </c>
      <c r="AJ90" s="3">
        <f t="shared" si="72"/>
        <v>4.6395770256223523</v>
      </c>
      <c r="AK90" s="3">
        <f t="shared" si="72"/>
        <v>4.4785236096169818</v>
      </c>
      <c r="AL90" s="3">
        <f t="shared" si="72"/>
        <v>17.051859332170146</v>
      </c>
      <c r="AM90" s="3">
        <f t="shared" si="72"/>
        <v>16.233096601472742</v>
      </c>
      <c r="AN90" s="3">
        <f t="shared" si="72"/>
        <v>17.381361643404134</v>
      </c>
      <c r="AO90" s="3">
        <f t="shared" si="72"/>
        <v>18.377057694869031</v>
      </c>
      <c r="AP90" s="3">
        <f t="shared" si="72"/>
        <v>18.824012486417192</v>
      </c>
      <c r="AQ90" s="3">
        <f t="shared" si="72"/>
        <v>17.962710817714054</v>
      </c>
      <c r="AR90" s="3">
        <f t="shared" si="72"/>
        <v>17.440852248323296</v>
      </c>
      <c r="AS90" s="3">
        <f t="shared" si="72"/>
        <v>3.4408814713167422</v>
      </c>
      <c r="AT90" s="3">
        <f t="shared" si="72"/>
        <v>2.8451552764515622</v>
      </c>
      <c r="AU90" s="3">
        <f t="shared" si="72"/>
        <v>2.703043193146732</v>
      </c>
      <c r="AV90" s="3">
        <f t="shared" si="72"/>
        <v>2.6075840357756128</v>
      </c>
      <c r="AW90" s="3">
        <f t="shared" si="72"/>
        <v>2.7259209053693634</v>
      </c>
      <c r="AX90" s="3">
        <f t="shared" si="72"/>
        <v>3.1147848880881486</v>
      </c>
      <c r="AY90" s="3">
        <f t="shared" si="72"/>
        <v>3.2180716824942914</v>
      </c>
      <c r="AZ90" s="3">
        <f t="shared" si="72"/>
        <v>6.8699203857594204</v>
      </c>
      <c r="BA90" s="3">
        <f t="shared" si="72"/>
        <v>6.2000513758017615</v>
      </c>
      <c r="BB90" s="3">
        <f t="shared" si="72"/>
        <v>7.1907303992375118</v>
      </c>
      <c r="BC90" s="3">
        <f t="shared" si="72"/>
        <v>7.5069292534884688</v>
      </c>
      <c r="BD90" s="3">
        <f t="shared" si="72"/>
        <v>7.8865335026750332</v>
      </c>
      <c r="BE90" s="3">
        <f t="shared" si="72"/>
        <v>6.8325411461310521</v>
      </c>
      <c r="BF90" s="3">
        <f t="shared" si="72"/>
        <v>6.5608824909910144</v>
      </c>
      <c r="BG90" s="3">
        <f t="shared" si="72"/>
        <v>5.2643723112451921</v>
      </c>
      <c r="BH90" s="3">
        <f t="shared" si="72"/>
        <v>11.748266193092787</v>
      </c>
      <c r="BI90" s="3">
        <f t="shared" si="72"/>
        <v>11.367649232951781</v>
      </c>
      <c r="BJ90" s="3">
        <f t="shared" si="72"/>
        <v>5.8848813437808944</v>
      </c>
      <c r="BK90" s="3">
        <f t="shared" si="72"/>
        <v>4.1979098267680284</v>
      </c>
      <c r="BL90" s="3">
        <f t="shared" si="72"/>
        <v>5.9924465899827233</v>
      </c>
      <c r="BM90" s="3">
        <f t="shared" si="72"/>
        <v>7.5854202880281827</v>
      </c>
      <c r="BN90" s="3">
        <f t="shared" si="72"/>
        <v>4.9731091667087322</v>
      </c>
      <c r="BO90" s="3">
        <f t="shared" ref="BO90:CV90" si="73">BO40/BO$49</f>
        <v>4.6098726200942828</v>
      </c>
      <c r="BP90" s="3">
        <f t="shared" si="73"/>
        <v>5.1907685111158219</v>
      </c>
      <c r="BQ90" s="3">
        <f t="shared" si="73"/>
        <v>8.1866520546936332</v>
      </c>
      <c r="BR90" s="3">
        <f t="shared" si="73"/>
        <v>6.9530221694914234</v>
      </c>
      <c r="BS90" s="3">
        <f t="shared" si="73"/>
        <v>8.8161584303272775</v>
      </c>
      <c r="BT90" s="3">
        <f t="shared" si="73"/>
        <v>6.3824022696929967</v>
      </c>
      <c r="BU90" s="3">
        <f t="shared" si="73"/>
        <v>1.4135136784035971</v>
      </c>
      <c r="BV90" s="3">
        <f t="shared" si="73"/>
        <v>1.4838780229863475</v>
      </c>
      <c r="BW90" s="3">
        <f t="shared" si="73"/>
        <v>1.6329146701091111</v>
      </c>
      <c r="BX90" s="3">
        <f t="shared" si="73"/>
        <v>1.6138020324069486</v>
      </c>
      <c r="BY90" s="3">
        <f t="shared" si="73"/>
        <v>1.8263854154691055</v>
      </c>
      <c r="BZ90" s="3">
        <f t="shared" si="73"/>
        <v>2.5814936929459007</v>
      </c>
      <c r="CA90" s="3">
        <f t="shared" si="73"/>
        <v>1.0340644958994278</v>
      </c>
      <c r="CB90" s="3">
        <f t="shared" si="73"/>
        <v>0</v>
      </c>
      <c r="CC90" s="3">
        <f t="shared" si="73"/>
        <v>0</v>
      </c>
      <c r="CD90" s="3">
        <f t="shared" si="73"/>
        <v>6.7070703363863355</v>
      </c>
      <c r="CE90" s="3">
        <f t="shared" si="73"/>
        <v>3.3247439681165032</v>
      </c>
      <c r="CF90" s="3">
        <f t="shared" si="73"/>
        <v>5.4877107102318599</v>
      </c>
      <c r="CG90" s="3">
        <f t="shared" si="73"/>
        <v>3.2196292606283947</v>
      </c>
      <c r="CH90" s="3">
        <f t="shared" si="73"/>
        <v>2.905276823054177</v>
      </c>
      <c r="CI90" s="3">
        <f t="shared" si="73"/>
        <v>1.9350336251744702</v>
      </c>
      <c r="CJ90" s="3">
        <f t="shared" si="73"/>
        <v>1.9611192367125059</v>
      </c>
      <c r="CK90" s="3">
        <f t="shared" si="73"/>
        <v>1.9662796880538815</v>
      </c>
      <c r="CL90" s="3">
        <f t="shared" si="73"/>
        <v>0</v>
      </c>
      <c r="CM90" s="3">
        <f t="shared" si="73"/>
        <v>0</v>
      </c>
      <c r="CN90" s="3">
        <f t="shared" si="73"/>
        <v>0</v>
      </c>
      <c r="CO90" s="3">
        <f t="shared" si="73"/>
        <v>8.3789481084920379</v>
      </c>
      <c r="CP90" s="3" t="s">
        <v>53</v>
      </c>
      <c r="CQ90" s="3" t="s">
        <v>53</v>
      </c>
      <c r="CR90" s="3">
        <f t="shared" si="73"/>
        <v>2.4773142051085997</v>
      </c>
      <c r="CS90" s="3">
        <f t="shared" si="73"/>
        <v>0</v>
      </c>
      <c r="CT90" s="3">
        <f t="shared" si="73"/>
        <v>0</v>
      </c>
      <c r="CU90" s="3">
        <f t="shared" si="73"/>
        <v>0</v>
      </c>
      <c r="CV90" s="3">
        <f t="shared" si="73"/>
        <v>9.4366433715404145</v>
      </c>
      <c r="CW90" t="s">
        <v>53</v>
      </c>
      <c r="CX90" t="s">
        <v>53</v>
      </c>
      <c r="CY90" t="s">
        <v>53</v>
      </c>
      <c r="CZ90" t="s">
        <v>53</v>
      </c>
      <c r="DA90" t="s">
        <v>53</v>
      </c>
      <c r="DB90" t="s">
        <v>53</v>
      </c>
      <c r="DC90" t="s">
        <v>53</v>
      </c>
    </row>
    <row r="91" spans="2:107" x14ac:dyDescent="0.25">
      <c r="B91" t="s">
        <v>46</v>
      </c>
      <c r="C91" s="3">
        <f t="shared" ref="C91:BN91" si="74">C41/C$49</f>
        <v>1.8351854605400477</v>
      </c>
      <c r="D91" s="3">
        <f t="shared" si="74"/>
        <v>1.7247047763541172</v>
      </c>
      <c r="E91" s="3">
        <f t="shared" si="74"/>
        <v>1.789798680990869</v>
      </c>
      <c r="F91" s="3">
        <f t="shared" si="74"/>
        <v>1.7237075720979178</v>
      </c>
      <c r="G91" s="3">
        <f t="shared" si="74"/>
        <v>2.4643877416149653</v>
      </c>
      <c r="H91" s="3">
        <f t="shared" si="74"/>
        <v>2.2821566418100643</v>
      </c>
      <c r="I91" s="3">
        <f t="shared" si="74"/>
        <v>1.7566155457148587</v>
      </c>
      <c r="J91" s="3">
        <f t="shared" si="74"/>
        <v>1.6629656099700982</v>
      </c>
      <c r="K91" s="3">
        <f t="shared" si="74"/>
        <v>2.1457939818359204</v>
      </c>
      <c r="L91" s="3">
        <f t="shared" si="74"/>
        <v>2.6845671814860363</v>
      </c>
      <c r="M91" s="3">
        <f t="shared" si="74"/>
        <v>6.6449477133545809</v>
      </c>
      <c r="N91" s="3">
        <f t="shared" si="74"/>
        <v>6.8931718604877199</v>
      </c>
      <c r="O91" s="3">
        <f t="shared" si="74"/>
        <v>6.7159058829287135</v>
      </c>
      <c r="P91" s="3">
        <f t="shared" si="74"/>
        <v>7.1562895901124497</v>
      </c>
      <c r="Q91" s="3">
        <f t="shared" si="74"/>
        <v>0.30248736737132015</v>
      </c>
      <c r="R91" s="3">
        <f t="shared" si="74"/>
        <v>4.3525908329630525</v>
      </c>
      <c r="S91" s="3">
        <f t="shared" si="74"/>
        <v>4.43786817804998</v>
      </c>
      <c r="T91" s="3">
        <f t="shared" si="74"/>
        <v>5.6443760362130089</v>
      </c>
      <c r="U91" s="3">
        <f t="shared" si="74"/>
        <v>1.8420027163891257</v>
      </c>
      <c r="V91" s="3">
        <f t="shared" si="74"/>
        <v>4.3035576287042305</v>
      </c>
      <c r="W91" s="3">
        <f t="shared" si="74"/>
        <v>5.2442241723552749</v>
      </c>
      <c r="X91" s="3">
        <f t="shared" si="74"/>
        <v>0.6674445764277771</v>
      </c>
      <c r="Y91" s="3">
        <f t="shared" si="74"/>
        <v>0.53029726131161181</v>
      </c>
      <c r="Z91" s="3">
        <f t="shared" si="74"/>
        <v>0.58005947530628565</v>
      </c>
      <c r="AA91" s="3">
        <f t="shared" si="74"/>
        <v>1.2149007563832734</v>
      </c>
      <c r="AB91" s="3">
        <f t="shared" si="74"/>
        <v>1.2241070361012598</v>
      </c>
      <c r="AC91" s="3">
        <f t="shared" si="74"/>
        <v>1.4187282989398664</v>
      </c>
      <c r="AD91" s="3">
        <f t="shared" si="74"/>
        <v>1.365882066110587</v>
      </c>
      <c r="AE91" s="3">
        <f t="shared" si="74"/>
        <v>1.0041672427370567</v>
      </c>
      <c r="AF91" s="3">
        <f t="shared" si="74"/>
        <v>1.3426653253689014</v>
      </c>
      <c r="AG91" s="3">
        <f t="shared" si="74"/>
        <v>1.0278124199748171</v>
      </c>
      <c r="AH91" s="3">
        <f t="shared" si="74"/>
        <v>0.99293190131847475</v>
      </c>
      <c r="AI91" s="3">
        <f t="shared" si="74"/>
        <v>0.76357825394291456</v>
      </c>
      <c r="AJ91" s="3">
        <f t="shared" si="74"/>
        <v>0.72641336721319349</v>
      </c>
      <c r="AK91" s="3">
        <f t="shared" si="74"/>
        <v>1.4493603914618061</v>
      </c>
      <c r="AL91" s="3">
        <f t="shared" si="74"/>
        <v>4.2298865028099542</v>
      </c>
      <c r="AM91" s="3">
        <f t="shared" si="74"/>
        <v>3.7867647261586606</v>
      </c>
      <c r="AN91" s="3">
        <f t="shared" si="74"/>
        <v>3.8030284350091526</v>
      </c>
      <c r="AO91" s="3">
        <f t="shared" si="74"/>
        <v>3.7867485188283858</v>
      </c>
      <c r="AP91" s="3">
        <f t="shared" si="74"/>
        <v>3.9952722891614911</v>
      </c>
      <c r="AQ91" s="3">
        <f t="shared" si="74"/>
        <v>3.5255467469311683</v>
      </c>
      <c r="AR91" s="3">
        <f t="shared" si="74"/>
        <v>3.4329631762311204</v>
      </c>
      <c r="AS91" s="3">
        <f t="shared" si="74"/>
        <v>0.80892559376797268</v>
      </c>
      <c r="AT91" s="3">
        <f t="shared" si="74"/>
        <v>0.53378880907236537</v>
      </c>
      <c r="AU91" s="3">
        <f t="shared" si="74"/>
        <v>0.6315632943563827</v>
      </c>
      <c r="AV91" s="3">
        <f t="shared" si="74"/>
        <v>0.58177812230273351</v>
      </c>
      <c r="AW91" s="3">
        <f t="shared" si="74"/>
        <v>0.53016608704498114</v>
      </c>
      <c r="AX91" s="3">
        <f t="shared" si="74"/>
        <v>0.6087074235009724</v>
      </c>
      <c r="AY91" s="3">
        <f t="shared" si="74"/>
        <v>0.62750677265196242</v>
      </c>
      <c r="AZ91" s="3">
        <f t="shared" si="74"/>
        <v>1.4220596927946036</v>
      </c>
      <c r="BA91" s="3">
        <f t="shared" si="74"/>
        <v>1.3186411086008007</v>
      </c>
      <c r="BB91" s="3">
        <f t="shared" si="74"/>
        <v>1.5647092729369603</v>
      </c>
      <c r="BC91" s="3">
        <f t="shared" si="74"/>
        <v>1.6501650320797088</v>
      </c>
      <c r="BD91" s="3">
        <f t="shared" si="74"/>
        <v>1.3713745212698336</v>
      </c>
      <c r="BE91" s="3">
        <f t="shared" si="74"/>
        <v>1.4195644505661189</v>
      </c>
      <c r="BF91" s="3">
        <f t="shared" si="74"/>
        <v>1.1861686163132539</v>
      </c>
      <c r="BG91" s="3">
        <f t="shared" si="74"/>
        <v>3.7326097871344945</v>
      </c>
      <c r="BH91" s="3">
        <f t="shared" si="74"/>
        <v>7.1219143438363073</v>
      </c>
      <c r="BI91" s="3">
        <f t="shared" si="74"/>
        <v>7.2648777173392647</v>
      </c>
      <c r="BJ91" s="3">
        <f t="shared" si="74"/>
        <v>6.1889678236018248</v>
      </c>
      <c r="BK91" s="3">
        <f t="shared" si="74"/>
        <v>6.232332687347526</v>
      </c>
      <c r="BL91" s="3">
        <f t="shared" si="74"/>
        <v>4.7178898451352653</v>
      </c>
      <c r="BM91" s="3">
        <f t="shared" si="74"/>
        <v>6.6336077452514228</v>
      </c>
      <c r="BN91" s="3">
        <f t="shared" si="74"/>
        <v>2.3184351339761298</v>
      </c>
      <c r="BO91" s="3">
        <f t="shared" ref="BO91:CV91" si="75">BO41/BO$49</f>
        <v>2.374448699406102</v>
      </c>
      <c r="BP91" s="3">
        <f t="shared" si="75"/>
        <v>2.0865498381460177</v>
      </c>
      <c r="BQ91" s="3">
        <f t="shared" si="75"/>
        <v>1.3191699488571769</v>
      </c>
      <c r="BR91" s="3">
        <f t="shared" si="75"/>
        <v>8.1212325937835015</v>
      </c>
      <c r="BS91" s="3">
        <f t="shared" si="75"/>
        <v>6.4192703756918785</v>
      </c>
      <c r="BT91" s="3">
        <f t="shared" si="75"/>
        <v>2.0128473619458136</v>
      </c>
      <c r="BU91" s="3">
        <f t="shared" si="75"/>
        <v>0.43431508156056642</v>
      </c>
      <c r="BV91" s="3">
        <f t="shared" si="75"/>
        <v>0.45664031827398177</v>
      </c>
      <c r="BW91" s="3">
        <f t="shared" si="75"/>
        <v>0.54413048923853757</v>
      </c>
      <c r="BX91" s="3">
        <f t="shared" si="75"/>
        <v>0.53005894507806484</v>
      </c>
      <c r="BY91" s="3">
        <f t="shared" si="75"/>
        <v>0.55205543158246162</v>
      </c>
      <c r="BZ91" s="3">
        <f t="shared" si="75"/>
        <v>0.87505872451932554</v>
      </c>
      <c r="CA91" s="3">
        <f t="shared" si="75"/>
        <v>0.37388306454651443</v>
      </c>
      <c r="CB91" s="3">
        <f t="shared" si="75"/>
        <v>0</v>
      </c>
      <c r="CC91" s="3">
        <f t="shared" si="75"/>
        <v>3.112449464380795</v>
      </c>
      <c r="CD91" s="3">
        <f t="shared" si="75"/>
        <v>26.446013088031098</v>
      </c>
      <c r="CE91" s="3">
        <f t="shared" si="75"/>
        <v>3.9896927617398035</v>
      </c>
      <c r="CF91" s="3">
        <f t="shared" si="75"/>
        <v>1.8833563384227685</v>
      </c>
      <c r="CG91" s="3">
        <f t="shared" si="75"/>
        <v>17.192195081025407</v>
      </c>
      <c r="CH91" s="3">
        <f t="shared" si="75"/>
        <v>23.054777370042828</v>
      </c>
      <c r="CI91" s="3">
        <f t="shared" si="75"/>
        <v>0</v>
      </c>
      <c r="CJ91" s="3">
        <f t="shared" si="75"/>
        <v>0</v>
      </c>
      <c r="CK91" s="3">
        <f t="shared" si="75"/>
        <v>0</v>
      </c>
      <c r="CL91" s="3">
        <f t="shared" si="75"/>
        <v>0</v>
      </c>
      <c r="CM91" s="3">
        <f t="shared" si="75"/>
        <v>0</v>
      </c>
      <c r="CN91" s="3">
        <f t="shared" si="75"/>
        <v>0</v>
      </c>
      <c r="CO91" s="3">
        <f t="shared" si="75"/>
        <v>0</v>
      </c>
      <c r="CP91" s="3" t="s">
        <v>53</v>
      </c>
      <c r="CQ91" s="3" t="s">
        <v>53</v>
      </c>
      <c r="CR91" s="3">
        <f t="shared" si="75"/>
        <v>1.3016396670909591</v>
      </c>
      <c r="CS91" s="3">
        <f t="shared" si="75"/>
        <v>9.6188473101831917</v>
      </c>
      <c r="CT91" s="3">
        <f t="shared" si="75"/>
        <v>0</v>
      </c>
      <c r="CU91" s="3">
        <f t="shared" si="75"/>
        <v>0</v>
      </c>
      <c r="CV91" s="3">
        <f t="shared" si="75"/>
        <v>0</v>
      </c>
      <c r="CW91" t="s">
        <v>53</v>
      </c>
      <c r="CX91" t="s">
        <v>53</v>
      </c>
      <c r="CY91" t="s">
        <v>53</v>
      </c>
      <c r="CZ91" t="s">
        <v>53</v>
      </c>
      <c r="DA91" t="s">
        <v>53</v>
      </c>
      <c r="DB91" t="s">
        <v>53</v>
      </c>
      <c r="DC91" t="s">
        <v>53</v>
      </c>
    </row>
    <row r="92" spans="2:107" x14ac:dyDescent="0.25">
      <c r="B92" t="s">
        <v>47</v>
      </c>
      <c r="C92" s="3">
        <f t="shared" ref="C92:BN92" si="76">C42/C$49</f>
        <v>3.1516308722297444</v>
      </c>
      <c r="D92" s="3">
        <f t="shared" si="76"/>
        <v>3.2939140897369974</v>
      </c>
      <c r="E92" s="3">
        <f t="shared" si="76"/>
        <v>3.4878468296262097</v>
      </c>
      <c r="F92" s="3">
        <f t="shared" si="76"/>
        <v>4.1354582598841514</v>
      </c>
      <c r="G92" s="3">
        <f t="shared" si="76"/>
        <v>3.8613045380553599</v>
      </c>
      <c r="H92" s="3">
        <f t="shared" si="76"/>
        <v>3.86444433878424</v>
      </c>
      <c r="I92" s="3">
        <f t="shared" si="76"/>
        <v>3.7407411834734092</v>
      </c>
      <c r="J92" s="3">
        <f t="shared" si="76"/>
        <v>2.3429887218537817</v>
      </c>
      <c r="K92" s="3">
        <f t="shared" si="76"/>
        <v>1.8548876836272923</v>
      </c>
      <c r="L92" s="3">
        <f t="shared" si="76"/>
        <v>1.4489813050219034</v>
      </c>
      <c r="M92" s="3">
        <f t="shared" si="76"/>
        <v>3.1476068115890126</v>
      </c>
      <c r="N92" s="3">
        <f t="shared" si="76"/>
        <v>2.5657786466680261</v>
      </c>
      <c r="O92" s="3">
        <f t="shared" si="76"/>
        <v>1.9589833266627823</v>
      </c>
      <c r="P92" s="3">
        <f t="shared" si="76"/>
        <v>2.7590514082361253</v>
      </c>
      <c r="Q92" s="3">
        <f t="shared" si="76"/>
        <v>0.11916169017658067</v>
      </c>
      <c r="R92" s="3">
        <f t="shared" si="76"/>
        <v>9.7020940857458609</v>
      </c>
      <c r="S92" s="3">
        <f t="shared" si="76"/>
        <v>5.4279209614114245</v>
      </c>
      <c r="T92" s="3">
        <f t="shared" si="76"/>
        <v>4.8355782505361447</v>
      </c>
      <c r="U92" s="3">
        <f t="shared" si="76"/>
        <v>11.625083810100261</v>
      </c>
      <c r="V92" s="3">
        <f t="shared" si="76"/>
        <v>1.5758380164586123</v>
      </c>
      <c r="W92" s="3">
        <f t="shared" si="76"/>
        <v>0.6833615685792378</v>
      </c>
      <c r="X92" s="3">
        <f t="shared" si="76"/>
        <v>4.018339507618256</v>
      </c>
      <c r="Y92" s="3">
        <f t="shared" si="76"/>
        <v>3.8133193972498631</v>
      </c>
      <c r="Z92" s="3">
        <f t="shared" si="76"/>
        <v>4.5195322276394618</v>
      </c>
      <c r="AA92" s="3">
        <f t="shared" si="76"/>
        <v>4.6853820757649363</v>
      </c>
      <c r="AB92" s="3">
        <f t="shared" si="76"/>
        <v>4.5448955476064441</v>
      </c>
      <c r="AC92" s="3">
        <f t="shared" si="76"/>
        <v>5.7627498224179678</v>
      </c>
      <c r="AD92" s="3">
        <f t="shared" si="76"/>
        <v>4.5036887613373864</v>
      </c>
      <c r="AE92" s="3">
        <f t="shared" si="76"/>
        <v>2.935521275190442</v>
      </c>
      <c r="AF92" s="3">
        <f t="shared" si="76"/>
        <v>2.2438609640281268</v>
      </c>
      <c r="AG92" s="3">
        <f t="shared" si="76"/>
        <v>2.6912035482518193</v>
      </c>
      <c r="AH92" s="3">
        <f t="shared" si="76"/>
        <v>3.1387942093811505</v>
      </c>
      <c r="AI92" s="3">
        <f t="shared" si="76"/>
        <v>3.5603707605416686</v>
      </c>
      <c r="AJ92" s="3">
        <f t="shared" si="76"/>
        <v>3.007735999072144</v>
      </c>
      <c r="AK92" s="3">
        <f t="shared" si="76"/>
        <v>1.6450240443091499</v>
      </c>
      <c r="AL92" s="3">
        <f t="shared" si="76"/>
        <v>5.7717904737958614</v>
      </c>
      <c r="AM92" s="3">
        <f t="shared" si="76"/>
        <v>5.8893213483445033</v>
      </c>
      <c r="AN92" s="3">
        <f t="shared" si="76"/>
        <v>6.6311734771444693</v>
      </c>
      <c r="AO92" s="3">
        <f t="shared" si="76"/>
        <v>7.256125019436614</v>
      </c>
      <c r="AP92" s="3">
        <f t="shared" si="76"/>
        <v>6.4540320988017577</v>
      </c>
      <c r="AQ92" s="3">
        <f t="shared" si="76"/>
        <v>5.9013072898517178</v>
      </c>
      <c r="AR92" s="3">
        <f t="shared" si="76"/>
        <v>6.3189097298026917</v>
      </c>
      <c r="AS92" s="3">
        <f t="shared" si="76"/>
        <v>0.6125412680168949</v>
      </c>
      <c r="AT92" s="3">
        <f t="shared" si="76"/>
        <v>0.60567924218184799</v>
      </c>
      <c r="AU92" s="3">
        <f t="shared" si="76"/>
        <v>0.64000371026004144</v>
      </c>
      <c r="AV92" s="3">
        <f t="shared" si="76"/>
        <v>0.70990464786037555</v>
      </c>
      <c r="AW92" s="3">
        <f t="shared" si="76"/>
        <v>0.88971088942231624</v>
      </c>
      <c r="AX92" s="3">
        <f t="shared" si="76"/>
        <v>0.97886054690778812</v>
      </c>
      <c r="AY92" s="3">
        <f t="shared" si="76"/>
        <v>1.1232690759966582</v>
      </c>
      <c r="AZ92" s="3">
        <f t="shared" si="76"/>
        <v>3.4397464820476809</v>
      </c>
      <c r="BA92" s="3">
        <f t="shared" si="76"/>
        <v>3.0812314964454766</v>
      </c>
      <c r="BB92" s="3">
        <f t="shared" si="76"/>
        <v>3.1551669263146556</v>
      </c>
      <c r="BC92" s="3">
        <f t="shared" si="76"/>
        <v>3.1181322087867716</v>
      </c>
      <c r="BD92" s="3">
        <f t="shared" si="76"/>
        <v>3.1721510844666083</v>
      </c>
      <c r="BE92" s="3">
        <f t="shared" si="76"/>
        <v>3.1523203080383877</v>
      </c>
      <c r="BF92" s="3">
        <f t="shared" si="76"/>
        <v>4.5707150861128492</v>
      </c>
      <c r="BG92" s="3">
        <f t="shared" si="76"/>
        <v>18.659652566439412</v>
      </c>
      <c r="BH92" s="3">
        <f t="shared" si="76"/>
        <v>20.359804769044676</v>
      </c>
      <c r="BI92" s="3">
        <f t="shared" si="76"/>
        <v>18.709128360216599</v>
      </c>
      <c r="BJ92" s="3">
        <f t="shared" si="76"/>
        <v>20.201919181146998</v>
      </c>
      <c r="BK92" s="3">
        <f t="shared" si="76"/>
        <v>29.332146475784842</v>
      </c>
      <c r="BL92" s="3">
        <f t="shared" si="76"/>
        <v>15.036137155895318</v>
      </c>
      <c r="BM92" s="3">
        <f t="shared" si="76"/>
        <v>16.911169972719865</v>
      </c>
      <c r="BN92" s="3">
        <f t="shared" si="76"/>
        <v>4.5196961062643979</v>
      </c>
      <c r="BO92" s="3">
        <f t="shared" ref="BO92:CV92" si="77">BO42/BO$49</f>
        <v>5.1683347623662765</v>
      </c>
      <c r="BP92" s="3">
        <f t="shared" si="77"/>
        <v>4.5243182643050046</v>
      </c>
      <c r="BQ92" s="3">
        <f t="shared" si="77"/>
        <v>9.2866156707675387</v>
      </c>
      <c r="BR92" s="3">
        <f t="shared" si="77"/>
        <v>6.0281125033721574</v>
      </c>
      <c r="BS92" s="3">
        <f t="shared" si="77"/>
        <v>8.8600545376371826</v>
      </c>
      <c r="BT92" s="3">
        <f t="shared" si="77"/>
        <v>6.8935779715804344</v>
      </c>
      <c r="BU92" s="3">
        <f t="shared" si="77"/>
        <v>1.9987589355588367</v>
      </c>
      <c r="BV92" s="3">
        <f t="shared" si="77"/>
        <v>2.0019631262325839</v>
      </c>
      <c r="BW92" s="3">
        <f t="shared" si="77"/>
        <v>2.7363485179976457</v>
      </c>
      <c r="BX92" s="3">
        <f t="shared" si="77"/>
        <v>1.8389954012025607</v>
      </c>
      <c r="BY92" s="3">
        <f t="shared" si="77"/>
        <v>1.3534733518903053</v>
      </c>
      <c r="BZ92" s="3">
        <f t="shared" si="77"/>
        <v>1.9976515058404141</v>
      </c>
      <c r="CA92" s="3">
        <f t="shared" si="77"/>
        <v>1.5141322343190395</v>
      </c>
      <c r="CB92" s="3">
        <f t="shared" si="77"/>
        <v>29.886919711570368</v>
      </c>
      <c r="CC92" s="3">
        <f t="shared" si="77"/>
        <v>45.056411293893404</v>
      </c>
      <c r="CD92" s="3">
        <f t="shared" si="77"/>
        <v>26.689274706449254</v>
      </c>
      <c r="CE92" s="3">
        <f t="shared" si="77"/>
        <v>49.239458167805417</v>
      </c>
      <c r="CF92" s="3">
        <f t="shared" si="77"/>
        <v>20.424674773584847</v>
      </c>
      <c r="CG92" s="3">
        <f t="shared" si="77"/>
        <v>22.037268240223476</v>
      </c>
      <c r="CH92" s="3">
        <f t="shared" si="77"/>
        <v>31.864326446400657</v>
      </c>
      <c r="CI92" s="3">
        <f t="shared" si="77"/>
        <v>0</v>
      </c>
      <c r="CJ92" s="3">
        <f t="shared" si="77"/>
        <v>0</v>
      </c>
      <c r="CK92" s="3">
        <f t="shared" si="77"/>
        <v>0</v>
      </c>
      <c r="CL92" s="3">
        <f t="shared" si="77"/>
        <v>0</v>
      </c>
      <c r="CM92" s="3">
        <f t="shared" si="77"/>
        <v>0</v>
      </c>
      <c r="CN92" s="3">
        <f t="shared" si="77"/>
        <v>0</v>
      </c>
      <c r="CO92" s="3">
        <f t="shared" si="77"/>
        <v>0</v>
      </c>
      <c r="CP92" s="3" t="s">
        <v>53</v>
      </c>
      <c r="CQ92" s="3" t="s">
        <v>53</v>
      </c>
      <c r="CR92" s="3">
        <f t="shared" si="77"/>
        <v>2.4353258287508268</v>
      </c>
      <c r="CS92" s="3">
        <f t="shared" si="77"/>
        <v>0</v>
      </c>
      <c r="CT92" s="3">
        <f t="shared" si="77"/>
        <v>0</v>
      </c>
      <c r="CU92" s="3">
        <f t="shared" si="77"/>
        <v>4.5534434323871409</v>
      </c>
      <c r="CV92" s="3">
        <f t="shared" si="77"/>
        <v>0</v>
      </c>
      <c r="CW92" t="s">
        <v>53</v>
      </c>
      <c r="CX92" t="s">
        <v>53</v>
      </c>
      <c r="CY92" t="s">
        <v>53</v>
      </c>
      <c r="CZ92" t="s">
        <v>53</v>
      </c>
      <c r="DA92" t="s">
        <v>53</v>
      </c>
      <c r="DB92" t="s">
        <v>53</v>
      </c>
      <c r="DC92" t="s">
        <v>53</v>
      </c>
    </row>
    <row r="93" spans="2:107" x14ac:dyDescent="0.25">
      <c r="B93" t="s">
        <v>48</v>
      </c>
      <c r="C93" s="3">
        <f t="shared" ref="C93:BN93" si="78">C43/C$49</f>
        <v>7.4611935227957842</v>
      </c>
      <c r="D93" s="3">
        <f t="shared" si="78"/>
        <v>6.6958577847779859</v>
      </c>
      <c r="E93" s="3">
        <f t="shared" si="78"/>
        <v>6.1872987956472141</v>
      </c>
      <c r="F93" s="3">
        <f t="shared" si="78"/>
        <v>6.0855367936784965</v>
      </c>
      <c r="G93" s="3">
        <f t="shared" si="78"/>
        <v>8.1222592573943988</v>
      </c>
      <c r="H93" s="3">
        <f t="shared" si="78"/>
        <v>6.9744820309659001</v>
      </c>
      <c r="I93" s="3">
        <f t="shared" si="78"/>
        <v>6.8032320785082678</v>
      </c>
      <c r="J93" s="3">
        <f t="shared" si="78"/>
        <v>0</v>
      </c>
      <c r="K93" s="3">
        <f t="shared" si="78"/>
        <v>0</v>
      </c>
      <c r="L93" s="3">
        <f t="shared" si="78"/>
        <v>0</v>
      </c>
      <c r="M93" s="3">
        <f t="shared" si="78"/>
        <v>1.9984805152946108E-2</v>
      </c>
      <c r="N93" s="3">
        <f t="shared" si="78"/>
        <v>1.1791262162996441E-2</v>
      </c>
      <c r="O93" s="3">
        <f t="shared" si="78"/>
        <v>0</v>
      </c>
      <c r="P93" s="3">
        <f t="shared" si="78"/>
        <v>3.8320158447723962E-2</v>
      </c>
      <c r="Q93" s="3">
        <f t="shared" si="78"/>
        <v>0</v>
      </c>
      <c r="R93" s="3">
        <f t="shared" si="78"/>
        <v>0</v>
      </c>
      <c r="S93" s="3">
        <f t="shared" si="78"/>
        <v>0</v>
      </c>
      <c r="T93" s="3">
        <f t="shared" si="78"/>
        <v>0</v>
      </c>
      <c r="U93" s="3">
        <f t="shared" si="78"/>
        <v>0</v>
      </c>
      <c r="V93" s="3">
        <f t="shared" si="78"/>
        <v>0</v>
      </c>
      <c r="W93" s="3">
        <f t="shared" si="78"/>
        <v>0</v>
      </c>
      <c r="X93" s="3">
        <f t="shared" si="78"/>
        <v>0</v>
      </c>
      <c r="Y93" s="3">
        <f t="shared" si="78"/>
        <v>8.4365473390483701E-3</v>
      </c>
      <c r="Z93" s="3">
        <f t="shared" si="78"/>
        <v>5.4013635352407177E-2</v>
      </c>
      <c r="AA93" s="3">
        <f t="shared" si="78"/>
        <v>1.5099148979906838E-2</v>
      </c>
      <c r="AB93" s="3">
        <f t="shared" si="78"/>
        <v>0.12741634576518693</v>
      </c>
      <c r="AC93" s="3">
        <f t="shared" si="78"/>
        <v>2.7796400841298322E-2</v>
      </c>
      <c r="AD93" s="3">
        <f t="shared" si="78"/>
        <v>3.383688025046871E-3</v>
      </c>
      <c r="AE93" s="3">
        <f t="shared" si="78"/>
        <v>4.105624161105513E-2</v>
      </c>
      <c r="AF93" s="3">
        <f t="shared" si="78"/>
        <v>9.9579628581129894E-3</v>
      </c>
      <c r="AG93" s="3">
        <f t="shared" si="78"/>
        <v>0.10086009728724843</v>
      </c>
      <c r="AH93" s="3">
        <f t="shared" si="78"/>
        <v>7.6862027116280041E-2</v>
      </c>
      <c r="AI93" s="3">
        <f t="shared" si="78"/>
        <v>0.27398984406186933</v>
      </c>
      <c r="AJ93" s="3">
        <f t="shared" si="78"/>
        <v>0.26630225274618097</v>
      </c>
      <c r="AK93" s="3">
        <f t="shared" si="78"/>
        <v>0.11305011053402089</v>
      </c>
      <c r="AL93" s="3">
        <f t="shared" si="78"/>
        <v>15.366496513821755</v>
      </c>
      <c r="AM93" s="3">
        <f t="shared" si="78"/>
        <v>13.14708109193678</v>
      </c>
      <c r="AN93" s="3">
        <f t="shared" si="78"/>
        <v>11.370816026765691</v>
      </c>
      <c r="AO93" s="3">
        <f t="shared" si="78"/>
        <v>10.450387079840132</v>
      </c>
      <c r="AP93" s="3">
        <f t="shared" si="78"/>
        <v>16.681164513640983</v>
      </c>
      <c r="AQ93" s="3">
        <f t="shared" si="78"/>
        <v>14.501095247965305</v>
      </c>
      <c r="AR93" s="3">
        <f t="shared" si="78"/>
        <v>14.328747186007895</v>
      </c>
      <c r="AS93" s="3">
        <f t="shared" si="78"/>
        <v>7.6269022888641977</v>
      </c>
      <c r="AT93" s="3">
        <f t="shared" si="78"/>
        <v>7.2539040406898136</v>
      </c>
      <c r="AU93" s="3">
        <f t="shared" si="78"/>
        <v>7.0564629264121397</v>
      </c>
      <c r="AV93" s="3">
        <f t="shared" si="78"/>
        <v>7.2998284905095812</v>
      </c>
      <c r="AW93" s="3">
        <f t="shared" si="78"/>
        <v>9.0311257128067233</v>
      </c>
      <c r="AX93" s="3">
        <f t="shared" si="78"/>
        <v>7.8209096873806434</v>
      </c>
      <c r="AY93" s="3">
        <f t="shared" si="78"/>
        <v>7.3028876067806063</v>
      </c>
      <c r="AZ93" s="3">
        <f t="shared" si="78"/>
        <v>0</v>
      </c>
      <c r="BA93" s="3">
        <f t="shared" si="78"/>
        <v>1.5238533612489993E-2</v>
      </c>
      <c r="BB93" s="3">
        <f t="shared" si="78"/>
        <v>0.48525793907538645</v>
      </c>
      <c r="BC93" s="3">
        <f t="shared" si="78"/>
        <v>3.5873152871298011E-2</v>
      </c>
      <c r="BD93" s="3">
        <f t="shared" si="78"/>
        <v>0</v>
      </c>
      <c r="BE93" s="3">
        <f t="shared" si="78"/>
        <v>0</v>
      </c>
      <c r="BF93" s="3">
        <f t="shared" si="78"/>
        <v>0</v>
      </c>
      <c r="BG93" s="3">
        <f t="shared" si="78"/>
        <v>11.206320284486138</v>
      </c>
      <c r="BH93" s="3">
        <f t="shared" si="78"/>
        <v>12.91971825912543</v>
      </c>
      <c r="BI93" s="3">
        <f t="shared" si="78"/>
        <v>12.389512041358634</v>
      </c>
      <c r="BJ93" s="3">
        <f t="shared" si="78"/>
        <v>12.886215463715928</v>
      </c>
      <c r="BK93" s="3">
        <f t="shared" si="78"/>
        <v>12.017597957327681</v>
      </c>
      <c r="BL93" s="3">
        <f t="shared" si="78"/>
        <v>9.0255283993892039</v>
      </c>
      <c r="BM93" s="3">
        <f t="shared" si="78"/>
        <v>13.179975327945163</v>
      </c>
      <c r="BN93" s="3">
        <f t="shared" si="78"/>
        <v>0.13288229205906035</v>
      </c>
      <c r="BO93" s="3">
        <f t="shared" ref="BO93:CV93" si="79">BO43/BO$49</f>
        <v>0.11815137001523149</v>
      </c>
      <c r="BP93" s="3">
        <f t="shared" si="79"/>
        <v>9.3427604693105279E-2</v>
      </c>
      <c r="BQ93" s="3">
        <f t="shared" si="79"/>
        <v>0.36993116548925797</v>
      </c>
      <c r="BR93" s="3">
        <f t="shared" si="79"/>
        <v>2.7508879692906104E-2</v>
      </c>
      <c r="BS93" s="3">
        <f t="shared" si="79"/>
        <v>6.691479772851476E-2</v>
      </c>
      <c r="BT93" s="3">
        <f t="shared" si="79"/>
        <v>7.3535467889456585E-2</v>
      </c>
      <c r="BU93" s="3">
        <f t="shared" si="79"/>
        <v>2.2221697039532118</v>
      </c>
      <c r="BV93" s="3">
        <f t="shared" si="79"/>
        <v>2.247200902377354</v>
      </c>
      <c r="BW93" s="3">
        <f t="shared" si="79"/>
        <v>2.88729240852199</v>
      </c>
      <c r="BX93" s="3">
        <f t="shared" si="79"/>
        <v>3.0531797367512241</v>
      </c>
      <c r="BY93" s="3">
        <f t="shared" si="79"/>
        <v>2.749075327364098</v>
      </c>
      <c r="BZ93" s="3">
        <f t="shared" si="79"/>
        <v>3.3078910721563877</v>
      </c>
      <c r="CA93" s="3">
        <f t="shared" si="79"/>
        <v>1.5518030720567233</v>
      </c>
      <c r="CB93" s="3">
        <f t="shared" si="79"/>
        <v>0</v>
      </c>
      <c r="CC93" s="3">
        <f t="shared" si="79"/>
        <v>1.8526484907028542</v>
      </c>
      <c r="CD93" s="3">
        <f t="shared" si="79"/>
        <v>0.27801327819217969</v>
      </c>
      <c r="CE93" s="3">
        <f t="shared" si="79"/>
        <v>0</v>
      </c>
      <c r="CF93" s="3">
        <f t="shared" si="79"/>
        <v>0</v>
      </c>
      <c r="CG93" s="3">
        <f t="shared" si="79"/>
        <v>0</v>
      </c>
      <c r="CH93" s="3">
        <f t="shared" si="79"/>
        <v>0</v>
      </c>
      <c r="CI93" s="3">
        <f t="shared" si="79"/>
        <v>48.693059256439533</v>
      </c>
      <c r="CJ93" s="3">
        <f t="shared" si="79"/>
        <v>6.1319502894391018</v>
      </c>
      <c r="CK93" s="3">
        <f t="shared" si="79"/>
        <v>8.7790233959588786</v>
      </c>
      <c r="CL93" s="3">
        <f t="shared" si="79"/>
        <v>5.9991232909125563</v>
      </c>
      <c r="CM93" s="3">
        <f t="shared" si="79"/>
        <v>12.350585331175173</v>
      </c>
      <c r="CN93" s="3">
        <f t="shared" si="79"/>
        <v>10.401315815054883</v>
      </c>
      <c r="CO93" s="3">
        <f t="shared" si="79"/>
        <v>3.8210186813970206</v>
      </c>
      <c r="CP93" s="3" t="s">
        <v>53</v>
      </c>
      <c r="CQ93" s="3" t="s">
        <v>53</v>
      </c>
      <c r="CR93" s="3">
        <f t="shared" si="79"/>
        <v>6.8860937226747518</v>
      </c>
      <c r="CS93" s="3">
        <f t="shared" si="79"/>
        <v>9.1887362515977653</v>
      </c>
      <c r="CT93" s="3">
        <f t="shared" si="79"/>
        <v>5.9869625087016392</v>
      </c>
      <c r="CU93" s="3">
        <f t="shared" si="79"/>
        <v>5.552979795594073</v>
      </c>
      <c r="CV93" s="3">
        <f t="shared" si="79"/>
        <v>5.1472600208402266</v>
      </c>
      <c r="CW93" t="s">
        <v>53</v>
      </c>
      <c r="CX93" t="s">
        <v>53</v>
      </c>
      <c r="CY93" t="s">
        <v>53</v>
      </c>
      <c r="CZ93" t="s">
        <v>53</v>
      </c>
      <c r="DA93" t="s">
        <v>53</v>
      </c>
      <c r="DB93" t="s">
        <v>53</v>
      </c>
      <c r="DC93" t="s">
        <v>53</v>
      </c>
    </row>
    <row r="94" spans="2:107" x14ac:dyDescent="0.25">
      <c r="B94" t="s">
        <v>49</v>
      </c>
      <c r="C94" s="3">
        <f t="shared" ref="C94:BN94" si="80">C44/C$49</f>
        <v>0.24187631507276844</v>
      </c>
      <c r="D94" s="3">
        <f t="shared" si="80"/>
        <v>0.18277340475956785</v>
      </c>
      <c r="E94" s="3">
        <f t="shared" si="80"/>
        <v>0.18877161111835025</v>
      </c>
      <c r="F94" s="3">
        <f t="shared" si="80"/>
        <v>0.20819898082630128</v>
      </c>
      <c r="G94" s="3">
        <f t="shared" si="80"/>
        <v>0.1768551632790234</v>
      </c>
      <c r="H94" s="3">
        <f t="shared" si="80"/>
        <v>0.17929900679200336</v>
      </c>
      <c r="I94" s="3">
        <f t="shared" si="80"/>
        <v>0.2005206174154569</v>
      </c>
      <c r="J94" s="3">
        <f t="shared" si="80"/>
        <v>0</v>
      </c>
      <c r="K94" s="3">
        <f t="shared" si="80"/>
        <v>0</v>
      </c>
      <c r="L94" s="3">
        <f t="shared" si="80"/>
        <v>0</v>
      </c>
      <c r="M94" s="3">
        <f t="shared" si="80"/>
        <v>0.24981006441182643</v>
      </c>
      <c r="N94" s="3">
        <f t="shared" si="80"/>
        <v>0</v>
      </c>
      <c r="O94" s="3">
        <f t="shared" si="80"/>
        <v>0</v>
      </c>
      <c r="P94" s="3">
        <f t="shared" si="80"/>
        <v>1.4370059417896484E-2</v>
      </c>
      <c r="Q94" s="3">
        <f t="shared" si="80"/>
        <v>0.50414561228553356</v>
      </c>
      <c r="R94" s="3">
        <f t="shared" si="80"/>
        <v>0</v>
      </c>
      <c r="S94" s="3">
        <f t="shared" si="80"/>
        <v>0.32133292091555632</v>
      </c>
      <c r="T94" s="3">
        <f t="shared" si="80"/>
        <v>0.19789733053795611</v>
      </c>
      <c r="U94" s="3">
        <f t="shared" si="80"/>
        <v>1.0642682361359395</v>
      </c>
      <c r="V94" s="3">
        <f t="shared" si="80"/>
        <v>0</v>
      </c>
      <c r="W94" s="3">
        <f t="shared" si="80"/>
        <v>1.1517329807515244</v>
      </c>
      <c r="X94" s="3">
        <f t="shared" si="80"/>
        <v>0</v>
      </c>
      <c r="Y94" s="3">
        <f t="shared" si="80"/>
        <v>1.4462652581225775E-2</v>
      </c>
      <c r="Z94" s="3">
        <f t="shared" si="80"/>
        <v>4.1097331246396758E-2</v>
      </c>
      <c r="AA94" s="3">
        <f t="shared" si="80"/>
        <v>0.11847024584234596</v>
      </c>
      <c r="AB94" s="3">
        <f t="shared" si="80"/>
        <v>0.14675632681883136</v>
      </c>
      <c r="AC94" s="3">
        <f t="shared" si="80"/>
        <v>0.13675829213918775</v>
      </c>
      <c r="AD94" s="3">
        <f t="shared" si="80"/>
        <v>0.15790544116885397</v>
      </c>
      <c r="AE94" s="3">
        <f t="shared" si="80"/>
        <v>0.66374257271205805</v>
      </c>
      <c r="AF94" s="3">
        <f t="shared" si="80"/>
        <v>0.81489329388891296</v>
      </c>
      <c r="AG94" s="3">
        <f t="shared" si="80"/>
        <v>0.55873291989285234</v>
      </c>
      <c r="AH94" s="3">
        <f t="shared" si="80"/>
        <v>0.66038598808069171</v>
      </c>
      <c r="AI94" s="3">
        <f t="shared" si="80"/>
        <v>0.63781242388172865</v>
      </c>
      <c r="AJ94" s="3">
        <f t="shared" si="80"/>
        <v>0.44235763095060054</v>
      </c>
      <c r="AK94" s="3">
        <f t="shared" si="80"/>
        <v>0.41306771156661476</v>
      </c>
      <c r="AL94" s="3">
        <f t="shared" si="80"/>
        <v>0.65392395795529945</v>
      </c>
      <c r="AM94" s="3">
        <f t="shared" si="80"/>
        <v>0.44105798356653791</v>
      </c>
      <c r="AN94" s="3">
        <f t="shared" si="80"/>
        <v>0.44864300128220297</v>
      </c>
      <c r="AO94" s="3">
        <f t="shared" si="80"/>
        <v>0.32265421547208695</v>
      </c>
      <c r="AP94" s="3">
        <f t="shared" si="80"/>
        <v>0.34763046145282517</v>
      </c>
      <c r="AQ94" s="3">
        <f t="shared" si="80"/>
        <v>0.34096627830623816</v>
      </c>
      <c r="AR94" s="3">
        <f t="shared" si="80"/>
        <v>0.32386445058784152</v>
      </c>
      <c r="AS94" s="3">
        <f t="shared" si="80"/>
        <v>5.4314956236272478E-2</v>
      </c>
      <c r="AT94" s="3">
        <f t="shared" si="80"/>
        <v>4.2928055233563356E-2</v>
      </c>
      <c r="AU94" s="3">
        <f t="shared" si="80"/>
        <v>7.2202253436733449E-2</v>
      </c>
      <c r="AV94" s="3">
        <f t="shared" si="80"/>
        <v>9.9456100797697164E-2</v>
      </c>
      <c r="AW94" s="3">
        <f t="shared" si="80"/>
        <v>7.414970115631532E-2</v>
      </c>
      <c r="AX94" s="3">
        <f t="shared" si="80"/>
        <v>0.10578198408953832</v>
      </c>
      <c r="AY94" s="3">
        <f t="shared" si="80"/>
        <v>0.14485337172590018</v>
      </c>
      <c r="AZ94" s="3">
        <f t="shared" si="80"/>
        <v>0.81898725763040015</v>
      </c>
      <c r="BA94" s="3">
        <f t="shared" si="80"/>
        <v>0.73551322236285033</v>
      </c>
      <c r="BB94" s="3">
        <f t="shared" si="80"/>
        <v>0.73085787558701054</v>
      </c>
      <c r="BC94" s="3">
        <f t="shared" si="80"/>
        <v>0.72501530013570725</v>
      </c>
      <c r="BD94" s="3">
        <f t="shared" si="80"/>
        <v>0.80727583882265075</v>
      </c>
      <c r="BE94" s="3">
        <f t="shared" si="80"/>
        <v>0.90674679279910853</v>
      </c>
      <c r="BF94" s="3">
        <f t="shared" si="80"/>
        <v>0.95001650577064545</v>
      </c>
      <c r="BG94" s="3">
        <f t="shared" si="80"/>
        <v>0.40586612335083905</v>
      </c>
      <c r="BH94" s="3">
        <f t="shared" si="80"/>
        <v>0.3904840220108805</v>
      </c>
      <c r="BI94" s="3">
        <f t="shared" si="80"/>
        <v>0.3431743164664689</v>
      </c>
      <c r="BJ94" s="3">
        <f t="shared" si="80"/>
        <v>1.6217945590449596</v>
      </c>
      <c r="BK94" s="3">
        <f t="shared" si="80"/>
        <v>0.31534219617877107</v>
      </c>
      <c r="BL94" s="3">
        <f t="shared" si="80"/>
        <v>0.11538317556037335</v>
      </c>
      <c r="BM94" s="3">
        <f t="shared" si="80"/>
        <v>0</v>
      </c>
      <c r="BN94" s="3">
        <f t="shared" si="80"/>
        <v>3.9907142024126756E-2</v>
      </c>
      <c r="BO94" s="3">
        <f t="shared" ref="BO94:CV94" si="81">BO44/BO$49</f>
        <v>4.5685196405889514E-2</v>
      </c>
      <c r="BP94" s="3">
        <f t="shared" si="81"/>
        <v>2.941239407005166E-2</v>
      </c>
      <c r="BQ94" s="3">
        <f t="shared" si="81"/>
        <v>2.6213014383649813E-2</v>
      </c>
      <c r="BR94" s="3">
        <f t="shared" si="81"/>
        <v>3.3010655631487328E-2</v>
      </c>
      <c r="BS94" s="3">
        <f t="shared" si="81"/>
        <v>3.345739886425738E-2</v>
      </c>
      <c r="BT94" s="3">
        <f t="shared" si="81"/>
        <v>3.7214305612073173E-2</v>
      </c>
      <c r="BU94" s="3">
        <f t="shared" si="81"/>
        <v>0</v>
      </c>
      <c r="BV94" s="3">
        <f t="shared" si="81"/>
        <v>0</v>
      </c>
      <c r="BW94" s="3">
        <f t="shared" si="81"/>
        <v>0</v>
      </c>
      <c r="BX94" s="3">
        <f t="shared" si="81"/>
        <v>0</v>
      </c>
      <c r="BY94" s="3">
        <f t="shared" si="81"/>
        <v>0</v>
      </c>
      <c r="BZ94" s="3">
        <f t="shared" si="81"/>
        <v>0</v>
      </c>
      <c r="CA94" s="3">
        <f t="shared" si="81"/>
        <v>0</v>
      </c>
      <c r="CB94" s="3">
        <f t="shared" si="81"/>
        <v>0</v>
      </c>
      <c r="CC94" s="3">
        <f t="shared" si="81"/>
        <v>0</v>
      </c>
      <c r="CD94" s="3">
        <f t="shared" si="81"/>
        <v>1.4943213702829661</v>
      </c>
      <c r="CE94" s="3">
        <f t="shared" si="81"/>
        <v>3.3579914077976682</v>
      </c>
      <c r="CF94" s="3">
        <f t="shared" si="81"/>
        <v>2.6951478636049959</v>
      </c>
      <c r="CG94" s="3">
        <f t="shared" si="81"/>
        <v>9.1587511977098988</v>
      </c>
      <c r="CH94" s="3">
        <f t="shared" si="81"/>
        <v>11.871023578070833</v>
      </c>
      <c r="CI94" s="3">
        <f t="shared" si="81"/>
        <v>0</v>
      </c>
      <c r="CJ94" s="3">
        <f t="shared" si="81"/>
        <v>0</v>
      </c>
      <c r="CK94" s="3">
        <f t="shared" si="81"/>
        <v>0</v>
      </c>
      <c r="CL94" s="3">
        <f t="shared" si="81"/>
        <v>0</v>
      </c>
      <c r="CM94" s="3">
        <f t="shared" si="81"/>
        <v>0</v>
      </c>
      <c r="CN94" s="3">
        <f t="shared" si="81"/>
        <v>0</v>
      </c>
      <c r="CO94" s="3">
        <f t="shared" si="81"/>
        <v>0</v>
      </c>
      <c r="CP94" s="3" t="s">
        <v>53</v>
      </c>
      <c r="CQ94" s="3" t="s">
        <v>53</v>
      </c>
      <c r="CR94" s="3">
        <f t="shared" si="81"/>
        <v>0</v>
      </c>
      <c r="CS94" s="3">
        <f t="shared" si="81"/>
        <v>0</v>
      </c>
      <c r="CT94" s="3">
        <f t="shared" si="81"/>
        <v>0</v>
      </c>
      <c r="CU94" s="3">
        <f t="shared" si="81"/>
        <v>0</v>
      </c>
      <c r="CV94" s="3">
        <f t="shared" si="81"/>
        <v>0</v>
      </c>
      <c r="CW94" t="s">
        <v>53</v>
      </c>
      <c r="CX94" t="s">
        <v>53</v>
      </c>
      <c r="CY94" t="s">
        <v>53</v>
      </c>
      <c r="CZ94" t="s">
        <v>53</v>
      </c>
      <c r="DA94" t="s">
        <v>53</v>
      </c>
      <c r="DB94" t="s">
        <v>53</v>
      </c>
      <c r="DC94" t="s">
        <v>53</v>
      </c>
    </row>
    <row r="95" spans="2:107" x14ac:dyDescent="0.25">
      <c r="B95" t="s">
        <v>50</v>
      </c>
      <c r="C95" s="3">
        <f t="shared" ref="C95:BN95" si="82">C45/C$49</f>
        <v>0.89461156147670606</v>
      </c>
      <c r="D95" s="3">
        <f t="shared" si="82"/>
        <v>0.63425879148598907</v>
      </c>
      <c r="E95" s="3">
        <f t="shared" si="82"/>
        <v>0.60399744746433581</v>
      </c>
      <c r="F95" s="3">
        <f t="shared" si="82"/>
        <v>0.6408998053166739</v>
      </c>
      <c r="G95" s="3">
        <f t="shared" si="82"/>
        <v>0.78014769191946087</v>
      </c>
      <c r="H95" s="3">
        <f t="shared" si="82"/>
        <v>0.86951023360670521</v>
      </c>
      <c r="I95" s="3">
        <f t="shared" si="82"/>
        <v>0.83859012587493154</v>
      </c>
      <c r="J95" s="3">
        <f t="shared" si="82"/>
        <v>0</v>
      </c>
      <c r="K95" s="3">
        <f t="shared" si="82"/>
        <v>0</v>
      </c>
      <c r="L95" s="3">
        <f t="shared" si="82"/>
        <v>0</v>
      </c>
      <c r="M95" s="3">
        <f t="shared" si="82"/>
        <v>0.37471509661773955</v>
      </c>
      <c r="N95" s="3">
        <f t="shared" si="82"/>
        <v>1.0564970898044812</v>
      </c>
      <c r="O95" s="3">
        <f t="shared" si="82"/>
        <v>1.1178980940195227</v>
      </c>
      <c r="P95" s="3">
        <f t="shared" si="82"/>
        <v>2.169878972102369</v>
      </c>
      <c r="Q95" s="3">
        <f t="shared" si="82"/>
        <v>0</v>
      </c>
      <c r="R95" s="3">
        <f t="shared" si="82"/>
        <v>0</v>
      </c>
      <c r="S95" s="3">
        <f t="shared" si="82"/>
        <v>0</v>
      </c>
      <c r="T95" s="3">
        <f t="shared" si="82"/>
        <v>5.1625390575118987E-2</v>
      </c>
      <c r="U95" s="3">
        <f t="shared" si="82"/>
        <v>1.3180552770606633</v>
      </c>
      <c r="V95" s="3">
        <f t="shared" si="82"/>
        <v>0</v>
      </c>
      <c r="W95" s="3">
        <f t="shared" si="82"/>
        <v>2.3034659615030487E-2</v>
      </c>
      <c r="X95" s="3">
        <f t="shared" si="82"/>
        <v>0</v>
      </c>
      <c r="Y95" s="3">
        <f t="shared" si="82"/>
        <v>0.92440454415001427</v>
      </c>
      <c r="Z95" s="3">
        <f t="shared" si="82"/>
        <v>0.87713446974452525</v>
      </c>
      <c r="AA95" s="3">
        <f t="shared" si="82"/>
        <v>0.34147306154558543</v>
      </c>
      <c r="AB95" s="3">
        <f t="shared" si="82"/>
        <v>2.6165856719636598E-2</v>
      </c>
      <c r="AC95" s="3">
        <f t="shared" si="82"/>
        <v>0.49922335910971782</v>
      </c>
      <c r="AD95" s="3">
        <f t="shared" si="82"/>
        <v>1.3230220177933267</v>
      </c>
      <c r="AE95" s="3">
        <f t="shared" si="82"/>
        <v>0.15225022930766277</v>
      </c>
      <c r="AF95" s="3">
        <f t="shared" si="82"/>
        <v>0.1228148752500602</v>
      </c>
      <c r="AG95" s="3">
        <f t="shared" si="82"/>
        <v>0.15048966896827543</v>
      </c>
      <c r="AH95" s="3">
        <f t="shared" si="82"/>
        <v>0.78587501194400611</v>
      </c>
      <c r="AI95" s="3">
        <f t="shared" si="82"/>
        <v>1.218730781783397</v>
      </c>
      <c r="AJ95" s="3">
        <f t="shared" si="82"/>
        <v>1.1066338058563521</v>
      </c>
      <c r="AK95" s="3">
        <f t="shared" si="82"/>
        <v>1.1768806378669869</v>
      </c>
      <c r="AL95" s="3">
        <f t="shared" si="82"/>
        <v>2.563948744814752</v>
      </c>
      <c r="AM95" s="3">
        <f t="shared" si="82"/>
        <v>0.98932936138707839</v>
      </c>
      <c r="AN95" s="3">
        <f t="shared" si="82"/>
        <v>0.99530375874473898</v>
      </c>
      <c r="AO95" s="3">
        <f t="shared" si="82"/>
        <v>1.2421967204123183</v>
      </c>
      <c r="AP95" s="3">
        <f t="shared" si="82"/>
        <v>1.1853419930026881</v>
      </c>
      <c r="AQ95" s="3">
        <f t="shared" si="82"/>
        <v>1.4322533659407872</v>
      </c>
      <c r="AR95" s="3">
        <f t="shared" si="82"/>
        <v>1.4435882092869019</v>
      </c>
      <c r="AS95" s="3">
        <f t="shared" si="82"/>
        <v>5.4314956236272478E-2</v>
      </c>
      <c r="AT95" s="3">
        <f t="shared" si="82"/>
        <v>5.0426405492701054E-2</v>
      </c>
      <c r="AU95" s="3">
        <f t="shared" si="82"/>
        <v>6.2385682766173761E-2</v>
      </c>
      <c r="AV95" s="3">
        <f t="shared" si="82"/>
        <v>0.32205256632522</v>
      </c>
      <c r="AW95" s="3">
        <f t="shared" si="82"/>
        <v>0.59918432099324692</v>
      </c>
      <c r="AX95" s="3">
        <f t="shared" si="82"/>
        <v>0.10955392488512408</v>
      </c>
      <c r="AY95" s="3">
        <f t="shared" si="82"/>
        <v>9.6596224697305624E-2</v>
      </c>
      <c r="AZ95" s="3">
        <f t="shared" si="82"/>
        <v>0.64880808721369354</v>
      </c>
      <c r="BA95" s="3">
        <f t="shared" si="82"/>
        <v>2.0429794063144917</v>
      </c>
      <c r="BB95" s="3">
        <f t="shared" si="82"/>
        <v>0.61300951895441669</v>
      </c>
      <c r="BC95" s="3">
        <f t="shared" si="82"/>
        <v>0.3568434680355434</v>
      </c>
      <c r="BD95" s="3">
        <f t="shared" si="82"/>
        <v>0.28837737131514624</v>
      </c>
      <c r="BE95" s="3">
        <f t="shared" si="82"/>
        <v>0.26528110669954352</v>
      </c>
      <c r="BF95" s="3">
        <f t="shared" si="82"/>
        <v>0.68051466969339403</v>
      </c>
      <c r="BG95" s="3">
        <f t="shared" si="82"/>
        <v>2.1176362168137919</v>
      </c>
      <c r="BH95" s="3">
        <f t="shared" si="82"/>
        <v>2.0150903851919515</v>
      </c>
      <c r="BI95" s="3">
        <f t="shared" si="82"/>
        <v>1.7970690768534283</v>
      </c>
      <c r="BJ95" s="3">
        <f t="shared" si="82"/>
        <v>1.839209047032871</v>
      </c>
      <c r="BK95" s="3">
        <f t="shared" si="82"/>
        <v>1.9386226997150613</v>
      </c>
      <c r="BL95" s="3">
        <f t="shared" si="82"/>
        <v>1.4219908025079344</v>
      </c>
      <c r="BM95" s="3">
        <f t="shared" si="82"/>
        <v>2.4885815601390013</v>
      </c>
      <c r="BN95" s="3">
        <f t="shared" si="82"/>
        <v>1.5109523240836928</v>
      </c>
      <c r="BO95" s="3">
        <f t="shared" ref="BO95:CV95" si="83">BO45/BO$49</f>
        <v>2.1475980689768579</v>
      </c>
      <c r="BP95" s="3">
        <f t="shared" si="83"/>
        <v>2.0124998107225935</v>
      </c>
      <c r="BQ95" s="3">
        <f t="shared" si="83"/>
        <v>0.83324619472026851</v>
      </c>
      <c r="BR95" s="3">
        <f t="shared" si="83"/>
        <v>0.93041144205784643</v>
      </c>
      <c r="BS95" s="3">
        <f t="shared" si="83"/>
        <v>3.3007731423521762</v>
      </c>
      <c r="BT95" s="3">
        <f t="shared" si="83"/>
        <v>1.8607152806036587</v>
      </c>
      <c r="BU95" s="3">
        <f t="shared" si="83"/>
        <v>0.22625314458259871</v>
      </c>
      <c r="BV95" s="3">
        <f t="shared" si="83"/>
        <v>0.1339875267016129</v>
      </c>
      <c r="BW95" s="3">
        <f t="shared" si="83"/>
        <v>0.17134878387078947</v>
      </c>
      <c r="BX95" s="3">
        <f t="shared" si="83"/>
        <v>0.26414981094217455</v>
      </c>
      <c r="BY95" s="3">
        <f t="shared" si="83"/>
        <v>0.39961312890464024</v>
      </c>
      <c r="BZ95" s="3">
        <f t="shared" si="83"/>
        <v>0</v>
      </c>
      <c r="CA95" s="3">
        <f t="shared" si="83"/>
        <v>0.44569309898397469</v>
      </c>
      <c r="CB95" s="3">
        <f t="shared" si="83"/>
        <v>0.77227182717236098</v>
      </c>
      <c r="CC95" s="3">
        <f t="shared" si="83"/>
        <v>0</v>
      </c>
      <c r="CD95" s="3">
        <f t="shared" si="83"/>
        <v>11.433296065653391</v>
      </c>
      <c r="CE95" s="3">
        <f t="shared" si="83"/>
        <v>8.5445919980594134</v>
      </c>
      <c r="CF95" s="3">
        <f t="shared" si="83"/>
        <v>7.1437654216036037</v>
      </c>
      <c r="CG95" s="3">
        <f t="shared" si="83"/>
        <v>8.6586146135346134</v>
      </c>
      <c r="CH95" s="3">
        <f t="shared" si="83"/>
        <v>15.526049258687378</v>
      </c>
      <c r="CI95" s="3">
        <f t="shared" si="83"/>
        <v>0</v>
      </c>
      <c r="CJ95" s="3">
        <f t="shared" si="83"/>
        <v>0</v>
      </c>
      <c r="CK95" s="3">
        <f t="shared" si="83"/>
        <v>0</v>
      </c>
      <c r="CL95" s="3">
        <f t="shared" si="83"/>
        <v>0</v>
      </c>
      <c r="CM95" s="3">
        <f t="shared" si="83"/>
        <v>0</v>
      </c>
      <c r="CN95" s="3">
        <f t="shared" si="83"/>
        <v>0</v>
      </c>
      <c r="CO95" s="3">
        <f t="shared" si="83"/>
        <v>0</v>
      </c>
      <c r="CP95" s="3" t="s">
        <v>53</v>
      </c>
      <c r="CQ95" s="3" t="s">
        <v>53</v>
      </c>
      <c r="CR95" s="3">
        <f t="shared" si="83"/>
        <v>6.424221582739249</v>
      </c>
      <c r="CS95" s="3">
        <f t="shared" si="83"/>
        <v>0</v>
      </c>
      <c r="CT95" s="3">
        <f t="shared" si="83"/>
        <v>0</v>
      </c>
      <c r="CU95" s="3">
        <f t="shared" si="83"/>
        <v>0</v>
      </c>
      <c r="CV95" s="3">
        <f t="shared" si="83"/>
        <v>0</v>
      </c>
      <c r="CW95" t="s">
        <v>53</v>
      </c>
      <c r="CX95" t="s">
        <v>53</v>
      </c>
      <c r="CY95" t="s">
        <v>53</v>
      </c>
      <c r="CZ95" t="s">
        <v>53</v>
      </c>
      <c r="DA95" t="s">
        <v>53</v>
      </c>
      <c r="DB95" t="s">
        <v>53</v>
      </c>
      <c r="DC95" t="s">
        <v>53</v>
      </c>
    </row>
    <row r="96" spans="2:107" x14ac:dyDescent="0.25">
      <c r="B96" t="s">
        <v>51</v>
      </c>
      <c r="C96" s="3">
        <f t="shared" ref="C96:BN96" si="84">C46/C$49</f>
        <v>6.3981052810375001</v>
      </c>
      <c r="D96" s="3">
        <f t="shared" si="84"/>
        <v>7.679841433227363</v>
      </c>
      <c r="E96" s="3">
        <f t="shared" si="84"/>
        <v>7.2206127239341766</v>
      </c>
      <c r="F96" s="3">
        <f t="shared" si="84"/>
        <v>6.4838666143516583</v>
      </c>
      <c r="G96" s="3">
        <f t="shared" si="84"/>
        <v>7.273434138143049</v>
      </c>
      <c r="H96" s="3">
        <f t="shared" si="84"/>
        <v>8.6091928313165109</v>
      </c>
      <c r="I96" s="3">
        <f t="shared" si="84"/>
        <v>10.518037814173242</v>
      </c>
      <c r="J96" s="3">
        <f t="shared" si="84"/>
        <v>1.5795082280571009</v>
      </c>
      <c r="K96" s="3">
        <f t="shared" si="84"/>
        <v>1.2500330041836101</v>
      </c>
      <c r="L96" s="3">
        <f t="shared" si="84"/>
        <v>3.4169613683880162</v>
      </c>
      <c r="M96" s="3">
        <f t="shared" si="84"/>
        <v>4.0818964524892429</v>
      </c>
      <c r="N96" s="3">
        <f t="shared" si="84"/>
        <v>5.9357213728524085</v>
      </c>
      <c r="O96" s="3">
        <f t="shared" si="84"/>
        <v>5.8194580780102001</v>
      </c>
      <c r="P96" s="3">
        <f t="shared" si="84"/>
        <v>16.477668132521302</v>
      </c>
      <c r="Q96" s="3">
        <f t="shared" si="84"/>
        <v>10.42206474852094</v>
      </c>
      <c r="R96" s="3">
        <f t="shared" si="84"/>
        <v>12.274484169030773</v>
      </c>
      <c r="S96" s="3">
        <f t="shared" si="84"/>
        <v>11.594039173574803</v>
      </c>
      <c r="T96" s="3">
        <f t="shared" si="84"/>
        <v>6.8575727147283052</v>
      </c>
      <c r="U96" s="3">
        <f t="shared" si="84"/>
        <v>5.5751282216044205</v>
      </c>
      <c r="V96" s="3">
        <f t="shared" si="84"/>
        <v>12.918672063861212</v>
      </c>
      <c r="W96" s="3">
        <f t="shared" si="84"/>
        <v>11.425191169055124</v>
      </c>
      <c r="X96" s="3">
        <f t="shared" si="84"/>
        <v>1.5610994189819145</v>
      </c>
      <c r="Y96" s="3">
        <f t="shared" si="84"/>
        <v>3.257712493921106</v>
      </c>
      <c r="Z96" s="3">
        <f t="shared" si="84"/>
        <v>3.013021485092974</v>
      </c>
      <c r="AA96" s="3">
        <f t="shared" si="84"/>
        <v>3.7318127440338977</v>
      </c>
      <c r="AB96" s="3">
        <f t="shared" si="84"/>
        <v>4.2650346453007657</v>
      </c>
      <c r="AC96" s="3">
        <f t="shared" si="84"/>
        <v>3.9893394487431348</v>
      </c>
      <c r="AD96" s="3">
        <f t="shared" si="84"/>
        <v>5.3338202234822178</v>
      </c>
      <c r="AE96" s="3">
        <f t="shared" si="84"/>
        <v>5.7393204418787489</v>
      </c>
      <c r="AF96" s="3">
        <f t="shared" si="84"/>
        <v>7.4701318040610944</v>
      </c>
      <c r="AG96" s="3">
        <f t="shared" si="84"/>
        <v>6.4934691205885642</v>
      </c>
      <c r="AH96" s="3">
        <f t="shared" si="84"/>
        <v>6.6211146215881236</v>
      </c>
      <c r="AI96" s="3">
        <f t="shared" si="84"/>
        <v>7.3108874784377482</v>
      </c>
      <c r="AJ96" s="3">
        <f t="shared" si="84"/>
        <v>10.110608862596669</v>
      </c>
      <c r="AK96" s="3">
        <f t="shared" si="84"/>
        <v>11.632566501872457</v>
      </c>
      <c r="AL96" s="3">
        <f t="shared" si="84"/>
        <v>13.666485289305385</v>
      </c>
      <c r="AM96" s="3">
        <f t="shared" si="84"/>
        <v>12.923076161578996</v>
      </c>
      <c r="AN96" s="3">
        <f t="shared" si="84"/>
        <v>13.357339471080989</v>
      </c>
      <c r="AO96" s="3">
        <f t="shared" si="84"/>
        <v>15.19350675667082</v>
      </c>
      <c r="AP96" s="3">
        <f t="shared" si="84"/>
        <v>14.814863298998114</v>
      </c>
      <c r="AQ96" s="3">
        <f t="shared" si="84"/>
        <v>21.68924381448015</v>
      </c>
      <c r="AR96" s="3">
        <f t="shared" si="84"/>
        <v>28.655307945345157</v>
      </c>
      <c r="AS96" s="3">
        <f t="shared" si="84"/>
        <v>2.0384538379634503</v>
      </c>
      <c r="AT96" s="3">
        <f t="shared" si="84"/>
        <v>2.2612212500212139</v>
      </c>
      <c r="AU96" s="3">
        <f t="shared" si="84"/>
        <v>2.0589110185859876</v>
      </c>
      <c r="AV96" s="3">
        <f t="shared" si="84"/>
        <v>2.1249948985119431</v>
      </c>
      <c r="AW96" s="3">
        <f t="shared" si="84"/>
        <v>1.7576985676638894</v>
      </c>
      <c r="AX96" s="3">
        <f t="shared" si="84"/>
        <v>2.7613121250884789</v>
      </c>
      <c r="AY96" s="3">
        <f t="shared" si="84"/>
        <v>2.9623661546908222</v>
      </c>
      <c r="AZ96" s="3">
        <f t="shared" si="84"/>
        <v>9.6385227644762157</v>
      </c>
      <c r="BA96" s="3">
        <f t="shared" si="84"/>
        <v>7.8874649978248197</v>
      </c>
      <c r="BB96" s="3">
        <f t="shared" si="84"/>
        <v>11.909616276164483</v>
      </c>
      <c r="BC96" s="3">
        <f t="shared" si="84"/>
        <v>10.576915915000603</v>
      </c>
      <c r="BD96" s="3">
        <f t="shared" si="84"/>
        <v>10.475601814419797</v>
      </c>
      <c r="BE96" s="3">
        <f t="shared" si="84"/>
        <v>10.496791884154847</v>
      </c>
      <c r="BF96" s="3">
        <f t="shared" si="84"/>
        <v>9.9382182093236597</v>
      </c>
      <c r="BG96" s="3">
        <f t="shared" si="84"/>
        <v>7.989958620776977</v>
      </c>
      <c r="BH96" s="3">
        <f t="shared" si="84"/>
        <v>8.3785337068507442</v>
      </c>
      <c r="BI96" s="3">
        <f t="shared" si="84"/>
        <v>8.2668241591654734</v>
      </c>
      <c r="BJ96" s="3">
        <f t="shared" si="84"/>
        <v>8.161857400411046</v>
      </c>
      <c r="BK96" s="3">
        <f t="shared" si="84"/>
        <v>17.852093865529838</v>
      </c>
      <c r="BL96" s="3">
        <f t="shared" si="84"/>
        <v>11.32037155775663</v>
      </c>
      <c r="BM96" s="3">
        <f t="shared" si="84"/>
        <v>11.076145253957991</v>
      </c>
      <c r="BN96" s="3">
        <f t="shared" si="84"/>
        <v>6.5583567020075542</v>
      </c>
      <c r="BO96" s="3">
        <f t="shared" ref="BO96:CV96" si="85">BO46/BO$49</f>
        <v>11.051485313324704</v>
      </c>
      <c r="BP96" s="3">
        <f t="shared" si="85"/>
        <v>10.766320342301027</v>
      </c>
      <c r="BQ96" s="3">
        <f t="shared" si="85"/>
        <v>1.9502482701435462</v>
      </c>
      <c r="BR96" s="3">
        <f t="shared" si="85"/>
        <v>5.8722288517790231</v>
      </c>
      <c r="BS96" s="3">
        <f t="shared" si="85"/>
        <v>5.7843827748437304</v>
      </c>
      <c r="BT96" s="3">
        <f t="shared" si="85"/>
        <v>6.122497559298278</v>
      </c>
      <c r="BU96" s="3">
        <f t="shared" si="85"/>
        <v>5.4943131718362226</v>
      </c>
      <c r="BV96" s="3">
        <f t="shared" si="85"/>
        <v>12.176624017519305</v>
      </c>
      <c r="BW96" s="3">
        <f t="shared" si="85"/>
        <v>7.7216825244489957</v>
      </c>
      <c r="BX96" s="3">
        <f t="shared" si="85"/>
        <v>5.58735913135631</v>
      </c>
      <c r="BY96" s="3">
        <f t="shared" si="85"/>
        <v>7.7548324740818231</v>
      </c>
      <c r="BZ96" s="3">
        <f t="shared" si="85"/>
        <v>4.3090653455396097</v>
      </c>
      <c r="CA96" s="3">
        <f t="shared" si="85"/>
        <v>2.4471917965343013</v>
      </c>
      <c r="CB96" s="3">
        <f t="shared" si="85"/>
        <v>81.513291358042721</v>
      </c>
      <c r="CC96" s="3">
        <f t="shared" si="85"/>
        <v>85.518254330843746</v>
      </c>
      <c r="CD96" s="3">
        <f t="shared" si="85"/>
        <v>89.38126893878578</v>
      </c>
      <c r="CE96" s="3">
        <f t="shared" si="85"/>
        <v>85.379425101231803</v>
      </c>
      <c r="CF96" s="3">
        <f t="shared" si="85"/>
        <v>90.076387634219998</v>
      </c>
      <c r="CG96" s="3">
        <f t="shared" si="85"/>
        <v>103.05939487661958</v>
      </c>
      <c r="CH96" s="3">
        <f t="shared" si="85"/>
        <v>149.60613661942426</v>
      </c>
      <c r="CI96" s="3">
        <f t="shared" si="85"/>
        <v>17.732521253648017</v>
      </c>
      <c r="CJ96" s="3">
        <f t="shared" si="85"/>
        <v>18.78255043611977</v>
      </c>
      <c r="CK96" s="3">
        <f t="shared" si="85"/>
        <v>21.130583126550867</v>
      </c>
      <c r="CL96" s="3">
        <f t="shared" si="85"/>
        <v>26.368239580987744</v>
      </c>
      <c r="CM96" s="3">
        <f t="shared" si="85"/>
        <v>28.36594715080653</v>
      </c>
      <c r="CN96" s="3">
        <f t="shared" si="85"/>
        <v>23.573075562157094</v>
      </c>
      <c r="CO96" s="3">
        <f t="shared" si="85"/>
        <v>31.032130291060092</v>
      </c>
      <c r="CP96" s="3" t="s">
        <v>53</v>
      </c>
      <c r="CQ96" s="3" t="s">
        <v>53</v>
      </c>
      <c r="CR96" s="3">
        <f t="shared" si="85"/>
        <v>0</v>
      </c>
      <c r="CS96" s="3">
        <f t="shared" si="85"/>
        <v>62.092396457605325</v>
      </c>
      <c r="CT96" s="3">
        <f t="shared" si="85"/>
        <v>89.960959526176907</v>
      </c>
      <c r="CU96" s="3">
        <f t="shared" si="85"/>
        <v>99.731517128869569</v>
      </c>
      <c r="CV96" s="3">
        <f t="shared" si="85"/>
        <v>154.89821156048521</v>
      </c>
      <c r="CW96" t="s">
        <v>53</v>
      </c>
      <c r="CX96" t="s">
        <v>53</v>
      </c>
      <c r="CY96" t="s">
        <v>53</v>
      </c>
      <c r="CZ96" t="s">
        <v>53</v>
      </c>
      <c r="DA96" t="s">
        <v>53</v>
      </c>
      <c r="DB96" t="s">
        <v>53</v>
      </c>
      <c r="DC96" t="s">
        <v>53</v>
      </c>
    </row>
    <row r="98" spans="2:100" x14ac:dyDescent="0.25">
      <c r="B98" t="s">
        <v>80</v>
      </c>
      <c r="J98">
        <v>13.1</v>
      </c>
      <c r="K98">
        <v>14.1</v>
      </c>
      <c r="L98">
        <v>20</v>
      </c>
      <c r="M98">
        <v>19.3</v>
      </c>
      <c r="N98">
        <v>15</v>
      </c>
      <c r="O98">
        <v>15</v>
      </c>
      <c r="P98">
        <v>18.899999999999999</v>
      </c>
      <c r="Q98">
        <v>3.9</v>
      </c>
      <c r="R98">
        <v>4.5999999999999996</v>
      </c>
      <c r="S98">
        <v>5.7</v>
      </c>
      <c r="T98">
        <v>5.0999999999999996</v>
      </c>
      <c r="U98">
        <v>4.3</v>
      </c>
      <c r="V98">
        <v>4.0999999999999996</v>
      </c>
      <c r="W98">
        <v>2.9</v>
      </c>
      <c r="X98">
        <v>35.9</v>
      </c>
      <c r="Y98">
        <v>36.5</v>
      </c>
      <c r="Z98">
        <v>64.5</v>
      </c>
      <c r="AA98">
        <v>54.9</v>
      </c>
      <c r="AB98">
        <v>50.6</v>
      </c>
      <c r="AC98">
        <v>53.2</v>
      </c>
      <c r="AD98">
        <v>56</v>
      </c>
      <c r="AE98">
        <v>20.3</v>
      </c>
      <c r="AF98">
        <v>21.8</v>
      </c>
      <c r="AG98">
        <v>27.9</v>
      </c>
      <c r="AH98">
        <v>29.6</v>
      </c>
      <c r="AI98">
        <v>16.100000000000001</v>
      </c>
      <c r="AJ98">
        <v>16.2</v>
      </c>
      <c r="AK98">
        <v>15.9</v>
      </c>
      <c r="AL98">
        <v>887.6</v>
      </c>
      <c r="AM98">
        <v>890</v>
      </c>
      <c r="AN98">
        <v>884</v>
      </c>
      <c r="AO98">
        <v>849.9</v>
      </c>
      <c r="AP98">
        <v>758.4</v>
      </c>
      <c r="AQ98">
        <v>775.8</v>
      </c>
      <c r="AR98">
        <v>793.5</v>
      </c>
      <c r="AS98" s="2">
        <v>1619.6</v>
      </c>
      <c r="AT98" s="2">
        <v>1790.8</v>
      </c>
      <c r="AU98" s="2">
        <v>1744.2</v>
      </c>
      <c r="AV98" s="2">
        <v>1890.4</v>
      </c>
      <c r="AW98" s="2">
        <v>1922.6</v>
      </c>
      <c r="AX98" s="2">
        <v>1918.9</v>
      </c>
      <c r="AY98" s="2">
        <v>1925.1</v>
      </c>
      <c r="AZ98">
        <v>47.6</v>
      </c>
      <c r="BA98">
        <v>51.8</v>
      </c>
      <c r="BB98">
        <v>63.3</v>
      </c>
      <c r="BC98">
        <v>62.4</v>
      </c>
      <c r="BD98">
        <v>39.700000000000003</v>
      </c>
      <c r="BE98">
        <v>41.5</v>
      </c>
      <c r="BF98">
        <v>44.9</v>
      </c>
      <c r="BG98">
        <v>46.8</v>
      </c>
      <c r="BH98">
        <v>60.1</v>
      </c>
      <c r="BI98">
        <v>50.5</v>
      </c>
      <c r="BJ98">
        <v>45.8</v>
      </c>
      <c r="BK98">
        <v>31</v>
      </c>
      <c r="BL98">
        <v>33.200000000000003</v>
      </c>
      <c r="BM98">
        <v>31.7</v>
      </c>
      <c r="BN98">
        <v>170.3</v>
      </c>
      <c r="BO98">
        <v>147.9</v>
      </c>
      <c r="BP98">
        <v>168</v>
      </c>
      <c r="BQ98">
        <v>180.7</v>
      </c>
      <c r="BR98">
        <v>187.5</v>
      </c>
      <c r="BS98">
        <v>196.3</v>
      </c>
      <c r="BT98">
        <v>185.6</v>
      </c>
      <c r="BU98">
        <v>554.70000000000005</v>
      </c>
      <c r="BV98">
        <v>551.29999999999995</v>
      </c>
      <c r="BW98">
        <v>678.9</v>
      </c>
      <c r="BX98">
        <v>694.5</v>
      </c>
      <c r="BY98">
        <v>638</v>
      </c>
      <c r="BZ98">
        <v>640.29999999999995</v>
      </c>
      <c r="CA98">
        <v>577.4</v>
      </c>
      <c r="CB98">
        <v>1</v>
      </c>
      <c r="CC98">
        <v>1.1000000000000001</v>
      </c>
      <c r="CD98">
        <v>1.6</v>
      </c>
      <c r="CE98">
        <v>1.4</v>
      </c>
      <c r="CF98">
        <v>0.8</v>
      </c>
      <c r="CG98">
        <v>0.7</v>
      </c>
      <c r="CH98">
        <v>0.7</v>
      </c>
      <c r="CI98">
        <v>1.8</v>
      </c>
      <c r="CJ98">
        <v>1.7</v>
      </c>
      <c r="CK98">
        <v>2</v>
      </c>
      <c r="CL98">
        <v>2</v>
      </c>
      <c r="CM98">
        <v>1.9</v>
      </c>
      <c r="CN98">
        <v>1.6</v>
      </c>
      <c r="CO98">
        <v>0.9</v>
      </c>
      <c r="CP98">
        <v>4.5</v>
      </c>
      <c r="CQ98">
        <v>3.6</v>
      </c>
      <c r="CR98">
        <v>3.4</v>
      </c>
      <c r="CS98">
        <v>3.4</v>
      </c>
      <c r="CT98">
        <v>4.4000000000000004</v>
      </c>
      <c r="CU98">
        <v>4.3</v>
      </c>
      <c r="CV98">
        <v>1.6</v>
      </c>
    </row>
    <row r="99" spans="2:100" x14ac:dyDescent="0.25">
      <c r="B99" t="s">
        <v>81</v>
      </c>
      <c r="J99">
        <v>36.5</v>
      </c>
      <c r="K99">
        <v>35.799999999999997</v>
      </c>
      <c r="L99">
        <v>34.799999999999997</v>
      </c>
      <c r="M99">
        <v>33.9</v>
      </c>
      <c r="N99">
        <v>34.9</v>
      </c>
      <c r="O99">
        <v>32.5</v>
      </c>
      <c r="P99">
        <v>34.4</v>
      </c>
      <c r="Q99">
        <v>18.399999999999999</v>
      </c>
      <c r="R99">
        <v>19.3</v>
      </c>
      <c r="S99">
        <v>20.399999999999999</v>
      </c>
      <c r="T99">
        <v>21.8</v>
      </c>
      <c r="U99">
        <v>27.4</v>
      </c>
      <c r="V99">
        <v>27.9</v>
      </c>
      <c r="W99">
        <v>29.4</v>
      </c>
      <c r="X99">
        <v>81.599999999999994</v>
      </c>
      <c r="Y99">
        <v>84.9</v>
      </c>
      <c r="Z99">
        <v>85.3</v>
      </c>
      <c r="AA99">
        <v>84.4</v>
      </c>
      <c r="AB99">
        <v>85.2</v>
      </c>
      <c r="AC99">
        <v>91.5</v>
      </c>
      <c r="AD99">
        <v>76.5</v>
      </c>
      <c r="AE99">
        <v>64.400000000000006</v>
      </c>
      <c r="AF99">
        <v>61.1</v>
      </c>
      <c r="AG99">
        <v>56.5</v>
      </c>
      <c r="AH99">
        <v>55.8</v>
      </c>
      <c r="AI99">
        <v>53.1</v>
      </c>
      <c r="AJ99">
        <v>54.4</v>
      </c>
      <c r="AK99">
        <v>57.3</v>
      </c>
      <c r="AL99" s="2">
        <v>1592.3</v>
      </c>
      <c r="AM99" s="2">
        <v>1550.3</v>
      </c>
      <c r="AN99" s="2">
        <v>1399.3</v>
      </c>
      <c r="AO99" s="2">
        <v>1486.6</v>
      </c>
      <c r="AP99" s="2">
        <v>1470.3</v>
      </c>
      <c r="AQ99" s="2">
        <v>1498.8</v>
      </c>
      <c r="AR99" s="2">
        <v>1398.6</v>
      </c>
      <c r="AS99" s="2">
        <v>2982.2</v>
      </c>
      <c r="AT99" s="2">
        <v>2971.6</v>
      </c>
      <c r="AU99" s="2">
        <v>2732.7</v>
      </c>
      <c r="AV99" s="2">
        <v>2695.1</v>
      </c>
      <c r="AW99" s="2">
        <v>2653.5</v>
      </c>
      <c r="AX99" s="2">
        <v>2700.1</v>
      </c>
      <c r="AY99" s="2">
        <v>2732.7</v>
      </c>
      <c r="AZ99">
        <v>180.7</v>
      </c>
      <c r="BA99">
        <v>175.9</v>
      </c>
      <c r="BB99">
        <v>168.6</v>
      </c>
      <c r="BC99">
        <v>156.69999999999999</v>
      </c>
      <c r="BD99">
        <v>150.19999999999999</v>
      </c>
      <c r="BE99">
        <v>154.5</v>
      </c>
      <c r="BF99">
        <v>169</v>
      </c>
      <c r="BG99">
        <v>472.8</v>
      </c>
      <c r="BH99">
        <v>340.6</v>
      </c>
      <c r="BI99">
        <v>249.8</v>
      </c>
      <c r="BJ99">
        <v>167.7</v>
      </c>
      <c r="BK99">
        <v>178.6</v>
      </c>
      <c r="BL99">
        <v>202.8</v>
      </c>
      <c r="BM99">
        <v>197.1</v>
      </c>
      <c r="BN99">
        <v>782.5</v>
      </c>
      <c r="BO99">
        <v>760.9</v>
      </c>
      <c r="BP99">
        <v>653.5</v>
      </c>
      <c r="BQ99">
        <v>685.3</v>
      </c>
      <c r="BR99">
        <v>646.29999999999995</v>
      </c>
      <c r="BS99">
        <v>686.5</v>
      </c>
      <c r="BT99">
        <v>659.6</v>
      </c>
      <c r="BU99">
        <v>749</v>
      </c>
      <c r="BV99">
        <v>770.3</v>
      </c>
      <c r="BW99">
        <v>717.3</v>
      </c>
      <c r="BX99">
        <v>713.7</v>
      </c>
      <c r="BY99">
        <v>682.5</v>
      </c>
      <c r="BZ99">
        <v>718.4</v>
      </c>
      <c r="CA99">
        <v>740.5</v>
      </c>
      <c r="CB99">
        <v>9</v>
      </c>
      <c r="CC99">
        <v>10.6</v>
      </c>
      <c r="CD99">
        <v>10.3</v>
      </c>
      <c r="CE99">
        <v>9.6</v>
      </c>
      <c r="CF99">
        <v>10.3</v>
      </c>
      <c r="CG99">
        <v>11.6</v>
      </c>
      <c r="CH99">
        <v>9.3000000000000007</v>
      </c>
      <c r="CI99">
        <v>6.5</v>
      </c>
      <c r="CJ99">
        <v>6.3</v>
      </c>
      <c r="CK99">
        <v>6.2</v>
      </c>
      <c r="CL99">
        <v>5.9</v>
      </c>
      <c r="CM99">
        <v>6.1</v>
      </c>
      <c r="CN99">
        <v>5.8</v>
      </c>
      <c r="CO99">
        <v>6</v>
      </c>
      <c r="CP99">
        <v>1.1000000000000001</v>
      </c>
      <c r="CQ99">
        <v>1.8</v>
      </c>
      <c r="CR99">
        <v>1.6</v>
      </c>
      <c r="CS99">
        <v>1.5</v>
      </c>
      <c r="CT99">
        <v>2.5</v>
      </c>
      <c r="CU99">
        <v>2.5</v>
      </c>
      <c r="CV99">
        <v>2.4</v>
      </c>
    </row>
    <row r="100" spans="2:100" x14ac:dyDescent="0.25">
      <c r="B100" t="s">
        <v>82</v>
      </c>
      <c r="J100">
        <f>J98+J99</f>
        <v>49.6</v>
      </c>
      <c r="K100">
        <f t="shared" ref="K100:BV100" si="86">K98+K99</f>
        <v>49.9</v>
      </c>
      <c r="L100">
        <f t="shared" si="86"/>
        <v>54.8</v>
      </c>
      <c r="M100">
        <f t="shared" si="86"/>
        <v>53.2</v>
      </c>
      <c r="N100">
        <f t="shared" si="86"/>
        <v>49.9</v>
      </c>
      <c r="O100">
        <f t="shared" si="86"/>
        <v>47.5</v>
      </c>
      <c r="P100">
        <f t="shared" si="86"/>
        <v>53.3</v>
      </c>
      <c r="Q100">
        <f t="shared" si="86"/>
        <v>22.299999999999997</v>
      </c>
      <c r="R100">
        <f t="shared" si="86"/>
        <v>23.9</v>
      </c>
      <c r="S100">
        <f t="shared" si="86"/>
        <v>26.099999999999998</v>
      </c>
      <c r="T100">
        <f t="shared" si="86"/>
        <v>26.9</v>
      </c>
      <c r="U100">
        <f t="shared" si="86"/>
        <v>31.7</v>
      </c>
      <c r="V100">
        <f t="shared" si="86"/>
        <v>32</v>
      </c>
      <c r="W100">
        <f t="shared" si="86"/>
        <v>32.299999999999997</v>
      </c>
      <c r="X100">
        <f t="shared" si="86"/>
        <v>117.5</v>
      </c>
      <c r="Y100">
        <f t="shared" si="86"/>
        <v>121.4</v>
      </c>
      <c r="Z100">
        <f t="shared" si="86"/>
        <v>149.80000000000001</v>
      </c>
      <c r="AA100">
        <f t="shared" si="86"/>
        <v>139.30000000000001</v>
      </c>
      <c r="AB100">
        <f t="shared" si="86"/>
        <v>135.80000000000001</v>
      </c>
      <c r="AC100">
        <f t="shared" si="86"/>
        <v>144.69999999999999</v>
      </c>
      <c r="AD100">
        <f t="shared" si="86"/>
        <v>132.5</v>
      </c>
      <c r="AE100">
        <f t="shared" si="86"/>
        <v>84.7</v>
      </c>
      <c r="AF100">
        <f t="shared" si="86"/>
        <v>82.9</v>
      </c>
      <c r="AG100">
        <f t="shared" si="86"/>
        <v>84.4</v>
      </c>
      <c r="AH100">
        <f t="shared" si="86"/>
        <v>85.4</v>
      </c>
      <c r="AI100">
        <f t="shared" si="86"/>
        <v>69.2</v>
      </c>
      <c r="AJ100">
        <f t="shared" si="86"/>
        <v>70.599999999999994</v>
      </c>
      <c r="AK100">
        <f t="shared" si="86"/>
        <v>73.2</v>
      </c>
      <c r="AL100">
        <f t="shared" si="86"/>
        <v>2479.9</v>
      </c>
      <c r="AM100">
        <f t="shared" si="86"/>
        <v>2440.3000000000002</v>
      </c>
      <c r="AN100">
        <f t="shared" si="86"/>
        <v>2283.3000000000002</v>
      </c>
      <c r="AO100">
        <f t="shared" si="86"/>
        <v>2336.5</v>
      </c>
      <c r="AP100">
        <f t="shared" si="86"/>
        <v>2228.6999999999998</v>
      </c>
      <c r="AQ100">
        <f t="shared" si="86"/>
        <v>2274.6</v>
      </c>
      <c r="AR100">
        <f t="shared" si="86"/>
        <v>2192.1</v>
      </c>
      <c r="AS100">
        <f t="shared" si="86"/>
        <v>4601.7999999999993</v>
      </c>
      <c r="AT100">
        <f t="shared" si="86"/>
        <v>4762.3999999999996</v>
      </c>
      <c r="AU100">
        <f t="shared" si="86"/>
        <v>4476.8999999999996</v>
      </c>
      <c r="AV100">
        <f t="shared" si="86"/>
        <v>4585.5</v>
      </c>
      <c r="AW100">
        <f t="shared" si="86"/>
        <v>4576.1000000000004</v>
      </c>
      <c r="AX100">
        <f t="shared" si="86"/>
        <v>4619</v>
      </c>
      <c r="AY100">
        <f t="shared" si="86"/>
        <v>4657.7999999999993</v>
      </c>
      <c r="AZ100">
        <f t="shared" si="86"/>
        <v>228.29999999999998</v>
      </c>
      <c r="BA100">
        <f t="shared" si="86"/>
        <v>227.7</v>
      </c>
      <c r="BB100">
        <f t="shared" si="86"/>
        <v>231.89999999999998</v>
      </c>
      <c r="BC100">
        <f t="shared" si="86"/>
        <v>219.1</v>
      </c>
      <c r="BD100">
        <f t="shared" si="86"/>
        <v>189.89999999999998</v>
      </c>
      <c r="BE100">
        <f t="shared" si="86"/>
        <v>196</v>
      </c>
      <c r="BF100">
        <f t="shared" si="86"/>
        <v>213.9</v>
      </c>
      <c r="BG100">
        <f t="shared" si="86"/>
        <v>519.6</v>
      </c>
      <c r="BH100">
        <f t="shared" si="86"/>
        <v>400.70000000000005</v>
      </c>
      <c r="BI100">
        <f t="shared" si="86"/>
        <v>300.3</v>
      </c>
      <c r="BJ100">
        <f t="shared" si="86"/>
        <v>213.5</v>
      </c>
      <c r="BK100">
        <f t="shared" si="86"/>
        <v>209.6</v>
      </c>
      <c r="BL100">
        <f t="shared" si="86"/>
        <v>236</v>
      </c>
      <c r="BM100">
        <f t="shared" si="86"/>
        <v>228.79999999999998</v>
      </c>
      <c r="BN100">
        <f t="shared" si="86"/>
        <v>952.8</v>
      </c>
      <c r="BO100">
        <f t="shared" si="86"/>
        <v>908.8</v>
      </c>
      <c r="BP100">
        <f t="shared" si="86"/>
        <v>821.5</v>
      </c>
      <c r="BQ100">
        <f t="shared" si="86"/>
        <v>866</v>
      </c>
      <c r="BR100">
        <f t="shared" si="86"/>
        <v>833.8</v>
      </c>
      <c r="BS100">
        <f t="shared" si="86"/>
        <v>882.8</v>
      </c>
      <c r="BT100">
        <f t="shared" si="86"/>
        <v>845.2</v>
      </c>
      <c r="BU100">
        <f t="shared" si="86"/>
        <v>1303.7</v>
      </c>
      <c r="BV100">
        <f t="shared" si="86"/>
        <v>1321.6</v>
      </c>
      <c r="BW100">
        <f t="shared" ref="BW100:CV100" si="87">BW98+BW99</f>
        <v>1396.1999999999998</v>
      </c>
      <c r="BX100">
        <f t="shared" si="87"/>
        <v>1408.2</v>
      </c>
      <c r="BY100">
        <f t="shared" si="87"/>
        <v>1320.5</v>
      </c>
      <c r="BZ100">
        <f t="shared" si="87"/>
        <v>1358.6999999999998</v>
      </c>
      <c r="CA100">
        <f t="shared" si="87"/>
        <v>1317.9</v>
      </c>
      <c r="CB100">
        <f t="shared" si="87"/>
        <v>10</v>
      </c>
      <c r="CC100">
        <f t="shared" si="87"/>
        <v>11.7</v>
      </c>
      <c r="CD100">
        <f t="shared" si="87"/>
        <v>11.9</v>
      </c>
      <c r="CE100">
        <f t="shared" si="87"/>
        <v>11</v>
      </c>
      <c r="CF100">
        <f t="shared" si="87"/>
        <v>11.100000000000001</v>
      </c>
      <c r="CG100">
        <f t="shared" si="87"/>
        <v>12.299999999999999</v>
      </c>
      <c r="CH100">
        <f t="shared" si="87"/>
        <v>10</v>
      </c>
      <c r="CI100">
        <f t="shared" si="87"/>
        <v>8.3000000000000007</v>
      </c>
      <c r="CJ100">
        <f t="shared" si="87"/>
        <v>8</v>
      </c>
      <c r="CK100">
        <f t="shared" si="87"/>
        <v>8.1999999999999993</v>
      </c>
      <c r="CL100">
        <f t="shared" si="87"/>
        <v>7.9</v>
      </c>
      <c r="CM100">
        <f t="shared" si="87"/>
        <v>8</v>
      </c>
      <c r="CN100">
        <f t="shared" si="87"/>
        <v>7.4</v>
      </c>
      <c r="CO100">
        <f t="shared" si="87"/>
        <v>6.9</v>
      </c>
      <c r="CP100">
        <f t="shared" si="87"/>
        <v>5.6</v>
      </c>
      <c r="CQ100">
        <f t="shared" si="87"/>
        <v>5.4</v>
      </c>
      <c r="CR100">
        <f t="shared" si="87"/>
        <v>5</v>
      </c>
      <c r="CS100">
        <f t="shared" si="87"/>
        <v>4.9000000000000004</v>
      </c>
      <c r="CT100">
        <f t="shared" si="87"/>
        <v>6.9</v>
      </c>
      <c r="CU100">
        <f t="shared" si="87"/>
        <v>6.8</v>
      </c>
      <c r="CV100">
        <f t="shared" si="87"/>
        <v>4</v>
      </c>
    </row>
    <row r="101" spans="2:100" x14ac:dyDescent="0.25">
      <c r="B101" t="s">
        <v>83</v>
      </c>
      <c r="J101" s="5">
        <f>J100*1000000</f>
        <v>49600000</v>
      </c>
      <c r="K101" s="5">
        <f t="shared" ref="K101:BV101" si="88">K100*1000000</f>
        <v>49900000</v>
      </c>
      <c r="L101" s="5">
        <f t="shared" si="88"/>
        <v>54800000</v>
      </c>
      <c r="M101" s="5">
        <f t="shared" si="88"/>
        <v>53200000</v>
      </c>
      <c r="N101" s="5">
        <f t="shared" si="88"/>
        <v>49900000</v>
      </c>
      <c r="O101" s="5">
        <f t="shared" si="88"/>
        <v>47500000</v>
      </c>
      <c r="P101" s="5">
        <f t="shared" si="88"/>
        <v>53300000</v>
      </c>
      <c r="Q101" s="5">
        <f t="shared" si="88"/>
        <v>22299999.999999996</v>
      </c>
      <c r="R101" s="5">
        <f t="shared" si="88"/>
        <v>23900000</v>
      </c>
      <c r="S101" s="5">
        <f t="shared" si="88"/>
        <v>26099999.999999996</v>
      </c>
      <c r="T101" s="5">
        <f t="shared" si="88"/>
        <v>26900000</v>
      </c>
      <c r="U101" s="5">
        <f t="shared" si="88"/>
        <v>31700000</v>
      </c>
      <c r="V101" s="5">
        <f t="shared" si="88"/>
        <v>32000000</v>
      </c>
      <c r="W101" s="5">
        <f t="shared" si="88"/>
        <v>32299999.999999996</v>
      </c>
      <c r="X101" s="5">
        <f t="shared" si="88"/>
        <v>117500000</v>
      </c>
      <c r="Y101" s="5">
        <f t="shared" si="88"/>
        <v>121400000</v>
      </c>
      <c r="Z101" s="5">
        <f t="shared" si="88"/>
        <v>149800000</v>
      </c>
      <c r="AA101" s="5">
        <f t="shared" si="88"/>
        <v>139300000</v>
      </c>
      <c r="AB101" s="5">
        <f t="shared" si="88"/>
        <v>135800000</v>
      </c>
      <c r="AC101" s="5">
        <f t="shared" si="88"/>
        <v>144700000</v>
      </c>
      <c r="AD101" s="5">
        <f t="shared" si="88"/>
        <v>132500000</v>
      </c>
      <c r="AE101" s="5">
        <f t="shared" si="88"/>
        <v>84700000</v>
      </c>
      <c r="AF101" s="5">
        <f t="shared" si="88"/>
        <v>82900000</v>
      </c>
      <c r="AG101" s="5">
        <f t="shared" si="88"/>
        <v>84400000</v>
      </c>
      <c r="AH101" s="5">
        <f t="shared" si="88"/>
        <v>85400000</v>
      </c>
      <c r="AI101" s="5">
        <f t="shared" si="88"/>
        <v>69200000</v>
      </c>
      <c r="AJ101" s="5">
        <f t="shared" si="88"/>
        <v>70600000</v>
      </c>
      <c r="AK101" s="5">
        <f t="shared" si="88"/>
        <v>73200000</v>
      </c>
      <c r="AL101" s="5">
        <f t="shared" si="88"/>
        <v>2479900000</v>
      </c>
      <c r="AM101" s="5">
        <f t="shared" si="88"/>
        <v>2440300000</v>
      </c>
      <c r="AN101" s="5">
        <f t="shared" si="88"/>
        <v>2283300000</v>
      </c>
      <c r="AO101" s="5">
        <f t="shared" si="88"/>
        <v>2336500000</v>
      </c>
      <c r="AP101" s="5">
        <f t="shared" si="88"/>
        <v>2228700000</v>
      </c>
      <c r="AQ101" s="5">
        <f t="shared" si="88"/>
        <v>2274600000</v>
      </c>
      <c r="AR101" s="5">
        <f t="shared" si="88"/>
        <v>2192100000</v>
      </c>
      <c r="AS101" s="5">
        <f t="shared" si="88"/>
        <v>4601799999.999999</v>
      </c>
      <c r="AT101" s="5">
        <f t="shared" si="88"/>
        <v>4762400000</v>
      </c>
      <c r="AU101" s="5">
        <f t="shared" si="88"/>
        <v>4476900000</v>
      </c>
      <c r="AV101" s="5">
        <f t="shared" si="88"/>
        <v>4585500000</v>
      </c>
      <c r="AW101" s="5">
        <f t="shared" si="88"/>
        <v>4576100000</v>
      </c>
      <c r="AX101" s="5">
        <f t="shared" si="88"/>
        <v>4619000000</v>
      </c>
      <c r="AY101" s="5">
        <f t="shared" si="88"/>
        <v>4657799999.999999</v>
      </c>
      <c r="AZ101" s="5">
        <f t="shared" si="88"/>
        <v>228299999.99999997</v>
      </c>
      <c r="BA101" s="5">
        <f t="shared" si="88"/>
        <v>227700000</v>
      </c>
      <c r="BB101" s="5">
        <f t="shared" si="88"/>
        <v>231899999.99999997</v>
      </c>
      <c r="BC101" s="5">
        <f t="shared" si="88"/>
        <v>219100000</v>
      </c>
      <c r="BD101" s="5">
        <f t="shared" si="88"/>
        <v>189899999.99999997</v>
      </c>
      <c r="BE101" s="5">
        <f t="shared" si="88"/>
        <v>196000000</v>
      </c>
      <c r="BF101" s="5">
        <f t="shared" si="88"/>
        <v>213900000</v>
      </c>
      <c r="BG101" s="5">
        <f t="shared" si="88"/>
        <v>519600000</v>
      </c>
      <c r="BH101" s="5">
        <f t="shared" si="88"/>
        <v>400700000.00000006</v>
      </c>
      <c r="BI101" s="5">
        <f t="shared" si="88"/>
        <v>300300000</v>
      </c>
      <c r="BJ101" s="5">
        <f t="shared" si="88"/>
        <v>213500000</v>
      </c>
      <c r="BK101" s="5">
        <f t="shared" si="88"/>
        <v>209600000</v>
      </c>
      <c r="BL101" s="5">
        <f t="shared" si="88"/>
        <v>236000000</v>
      </c>
      <c r="BM101" s="5">
        <f t="shared" si="88"/>
        <v>228799999.99999997</v>
      </c>
      <c r="BN101" s="5">
        <f t="shared" si="88"/>
        <v>952800000</v>
      </c>
      <c r="BO101" s="5">
        <f t="shared" si="88"/>
        <v>908800000</v>
      </c>
      <c r="BP101" s="5">
        <f t="shared" si="88"/>
        <v>821500000</v>
      </c>
      <c r="BQ101" s="5">
        <f t="shared" si="88"/>
        <v>866000000</v>
      </c>
      <c r="BR101" s="5">
        <f t="shared" si="88"/>
        <v>833800000</v>
      </c>
      <c r="BS101" s="5">
        <f t="shared" si="88"/>
        <v>882800000</v>
      </c>
      <c r="BT101" s="5">
        <f t="shared" si="88"/>
        <v>845200000</v>
      </c>
      <c r="BU101" s="5">
        <f t="shared" si="88"/>
        <v>1303700000</v>
      </c>
      <c r="BV101" s="5">
        <f t="shared" si="88"/>
        <v>1321600000</v>
      </c>
      <c r="BW101" s="5">
        <f t="shared" ref="BW101:CV101" si="89">BW100*1000000</f>
        <v>1396199999.9999998</v>
      </c>
      <c r="BX101" s="5">
        <f t="shared" si="89"/>
        <v>1408200000</v>
      </c>
      <c r="BY101" s="5">
        <f t="shared" si="89"/>
        <v>1320500000</v>
      </c>
      <c r="BZ101" s="5">
        <f t="shared" si="89"/>
        <v>1358699999.9999998</v>
      </c>
      <c r="CA101" s="5">
        <f t="shared" si="89"/>
        <v>1317900000</v>
      </c>
      <c r="CB101" s="5">
        <f t="shared" si="89"/>
        <v>10000000</v>
      </c>
      <c r="CC101" s="5">
        <f t="shared" si="89"/>
        <v>11700000</v>
      </c>
      <c r="CD101" s="5">
        <f t="shared" si="89"/>
        <v>11900000</v>
      </c>
      <c r="CE101" s="5">
        <f t="shared" si="89"/>
        <v>11000000</v>
      </c>
      <c r="CF101" s="5">
        <f t="shared" si="89"/>
        <v>11100000.000000002</v>
      </c>
      <c r="CG101" s="5">
        <f t="shared" si="89"/>
        <v>12299999.999999998</v>
      </c>
      <c r="CH101" s="5">
        <f t="shared" si="89"/>
        <v>10000000</v>
      </c>
      <c r="CI101" s="5">
        <f t="shared" si="89"/>
        <v>8300000.0000000009</v>
      </c>
      <c r="CJ101" s="5">
        <f t="shared" si="89"/>
        <v>8000000</v>
      </c>
      <c r="CK101" s="5">
        <f t="shared" si="89"/>
        <v>8199999.9999999991</v>
      </c>
      <c r="CL101" s="5">
        <f t="shared" si="89"/>
        <v>7900000</v>
      </c>
      <c r="CM101" s="5">
        <f t="shared" si="89"/>
        <v>8000000</v>
      </c>
      <c r="CN101" s="5">
        <f t="shared" si="89"/>
        <v>7400000</v>
      </c>
      <c r="CO101" s="5">
        <f t="shared" si="89"/>
        <v>6900000</v>
      </c>
      <c r="CP101" s="5">
        <f t="shared" si="89"/>
        <v>5600000</v>
      </c>
      <c r="CQ101" s="5">
        <f t="shared" si="89"/>
        <v>5400000</v>
      </c>
      <c r="CR101" s="5">
        <f t="shared" si="89"/>
        <v>5000000</v>
      </c>
      <c r="CS101" s="5">
        <f t="shared" si="89"/>
        <v>4900000</v>
      </c>
      <c r="CT101" s="5">
        <f t="shared" si="89"/>
        <v>6900000</v>
      </c>
      <c r="CU101" s="5">
        <f t="shared" si="89"/>
        <v>6800000</v>
      </c>
      <c r="CV101" s="5">
        <f t="shared" si="89"/>
        <v>4000000</v>
      </c>
    </row>
    <row r="102" spans="2:100" x14ac:dyDescent="0.25">
      <c r="B102" t="s">
        <v>84</v>
      </c>
      <c r="J102" s="4">
        <f>J101/'Government Expenditures CANSIM '!J53</f>
        <v>95.668124191112511</v>
      </c>
      <c r="K102" s="4">
        <f>K101/'Government Expenditures CANSIM '!K53</f>
        <v>96.439470220689842</v>
      </c>
      <c r="L102" s="4">
        <f>L101/'Government Expenditures CANSIM '!L53</f>
        <v>106.54596641857789</v>
      </c>
      <c r="M102" s="4">
        <f>M101/'Government Expenditures CANSIM '!M53</f>
        <v>104.19278014539985</v>
      </c>
      <c r="N102" s="4">
        <f>N101/'Government Expenditures CANSIM '!N53</f>
        <v>98.02477139012484</v>
      </c>
      <c r="O102" s="4">
        <f>O101/'Government Expenditures CANSIM '!O53</f>
        <v>92.849421694707189</v>
      </c>
      <c r="P102" s="4">
        <f>P101/'Government Expenditures CANSIM '!P53</f>
        <v>103.14445448581618</v>
      </c>
      <c r="Q102" s="4">
        <f>Q101/'Government Expenditures CANSIM '!Q53</f>
        <v>162.50446340734692</v>
      </c>
      <c r="R102" s="4">
        <f>R101/'Government Expenditures CANSIM '!R53</f>
        <v>173.59093550261477</v>
      </c>
      <c r="S102" s="4">
        <f>S101/'Government Expenditures CANSIM '!S53</f>
        <v>189.04276277668325</v>
      </c>
      <c r="T102" s="4">
        <f>T101/'Government Expenditures CANSIM '!T53</f>
        <v>195.11558240913345</v>
      </c>
      <c r="U102" s="4">
        <f>U101/'Government Expenditures CANSIM '!U53</f>
        <v>230.19221412959024</v>
      </c>
      <c r="V102" s="4">
        <f>V101/'Government Expenditures CANSIM '!V53</f>
        <v>230.63229284535385</v>
      </c>
      <c r="W102" s="4">
        <f>W101/'Government Expenditures CANSIM '!W53</f>
        <v>230.89405322715541</v>
      </c>
      <c r="X102" s="4">
        <f>X101/'Government Expenditures CANSIM '!X53</f>
        <v>125.30432955785167</v>
      </c>
      <c r="Y102" s="4">
        <f>Y101/'Government Expenditures CANSIM '!Y53</f>
        <v>129.19511655229954</v>
      </c>
      <c r="Z102" s="4">
        <f>Z101/'Government Expenditures CANSIM '!Z53</f>
        <v>159.71409258299695</v>
      </c>
      <c r="AA102" s="4">
        <f>AA101/'Government Expenditures CANSIM '!AA53</f>
        <v>148.52614721254912</v>
      </c>
      <c r="AB102" s="4">
        <f>AB101/'Government Expenditures CANSIM '!AB53</f>
        <v>145.22278008587179</v>
      </c>
      <c r="AC102" s="4">
        <f>AC101/'Government Expenditures CANSIM '!AC53</f>
        <v>154.61103091472674</v>
      </c>
      <c r="AD102" s="4">
        <f>AD101/'Government Expenditures CANSIM '!AD53</f>
        <v>141.22667894539379</v>
      </c>
      <c r="AE102" s="4">
        <f>AE101/'Government Expenditures CANSIM '!AE53</f>
        <v>113.01756909483201</v>
      </c>
      <c r="AF102" s="4">
        <f>AF101/'Government Expenditures CANSIM '!AF53</f>
        <v>110.61902620563396</v>
      </c>
      <c r="AG102" s="4">
        <f>AG101/'Government Expenditures CANSIM '!AG53</f>
        <v>112.82562692415151</v>
      </c>
      <c r="AH102" s="4">
        <f>AH101/'Government Expenditures CANSIM '!AH53</f>
        <v>114.53540069284529</v>
      </c>
      <c r="AI102" s="4">
        <f>AI101/'Government Expenditures CANSIM '!AI53</f>
        <v>92.831951362496696</v>
      </c>
      <c r="AJ102" s="4">
        <f>AJ101/'Government Expenditures CANSIM '!AJ53</f>
        <v>94.526943526176325</v>
      </c>
      <c r="AK102" s="4">
        <f>AK101/'Government Expenditures CANSIM '!AK53</f>
        <v>97.60572620260389</v>
      </c>
      <c r="AL102" s="4">
        <f>AL101/'Government Expenditures CANSIM '!AL53</f>
        <v>331.28263783215931</v>
      </c>
      <c r="AM102" s="4">
        <f>AM101/'Government Expenditures CANSIM '!AM53</f>
        <v>323.83662062293729</v>
      </c>
      <c r="AN102" s="4">
        <f>AN101/'Government Expenditures CANSIM '!AN53</f>
        <v>301.16826855351121</v>
      </c>
      <c r="AO102" s="4">
        <f>AO101/'Government Expenditures CANSIM '!AO53</f>
        <v>306.14654205744625</v>
      </c>
      <c r="AP102" s="4">
        <f>AP101/'Government Expenditures CANSIM '!AP53</f>
        <v>289.70808988425193</v>
      </c>
      <c r="AQ102" s="4">
        <f>AQ101/'Government Expenditures CANSIM '!AQ53</f>
        <v>293.05341274008032</v>
      </c>
      <c r="AR102" s="4">
        <f>AR101/'Government Expenditures CANSIM '!AR53</f>
        <v>279.4839930677872</v>
      </c>
      <c r="AS102" s="4">
        <f>AS101/'Government Expenditures CANSIM '!AS53</f>
        <v>375.80933796944208</v>
      </c>
      <c r="AT102" s="4">
        <f>AT101/'Government Expenditures CANSIM '!AT53</f>
        <v>384.33041698768852</v>
      </c>
      <c r="AU102" s="4">
        <f>AU101/'Government Expenditures CANSIM '!AU53</f>
        <v>357.33262200443892</v>
      </c>
      <c r="AV102" s="4">
        <f>AV101/'Government Expenditures CANSIM '!AV53</f>
        <v>362.15006968160645</v>
      </c>
      <c r="AW102" s="4">
        <f>AW101/'Government Expenditures CANSIM '!AW53</f>
        <v>358.49350158553136</v>
      </c>
      <c r="AX102" s="4">
        <f>AX101/'Government Expenditures CANSIM '!AX53</f>
        <v>358.51827864965827</v>
      </c>
      <c r="AY102" s="4">
        <f>AY101/'Government Expenditures CANSIM '!AY53</f>
        <v>358.33792686684336</v>
      </c>
      <c r="AZ102" s="4">
        <f>AZ101/'Government Expenditures CANSIM '!AZ53</f>
        <v>196.20211826097716</v>
      </c>
      <c r="BA102" s="4">
        <f>BA101/'Government Expenditures CANSIM '!BA53</f>
        <v>194.07826885934483</v>
      </c>
      <c r="BB102" s="4">
        <f>BB101/'Government Expenditures CANSIM '!BB53</f>
        <v>196.81497525172625</v>
      </c>
      <c r="BC102" s="4">
        <f>BC101/'Government Expenditures CANSIM '!BC53</f>
        <v>185.11915725580917</v>
      </c>
      <c r="BD102" s="4">
        <f>BD101/'Government Expenditures CANSIM '!BD53</f>
        <v>159.65348719703456</v>
      </c>
      <c r="BE102" s="4">
        <f>BE101/'Government Expenditures CANSIM '!BE53</f>
        <v>163.63674312788294</v>
      </c>
      <c r="BF102" s="4">
        <f>BF101/'Government Expenditures CANSIM '!BF53</f>
        <v>176.98807502507125</v>
      </c>
      <c r="BG102" s="4">
        <f>BG101/'Government Expenditures CANSIM '!BG53</f>
        <v>521.48464550886911</v>
      </c>
      <c r="BH102" s="4">
        <f>BH101/'Government Expenditures CANSIM '!BH53</f>
        <v>401.7916679618524</v>
      </c>
      <c r="BI102" s="4">
        <f>BI101/'Government Expenditures CANSIM '!BI53</f>
        <v>302.26472068444895</v>
      </c>
      <c r="BJ102" s="4">
        <f>BJ101/'Government Expenditures CANSIM '!BJ53</f>
        <v>215.15367111619909</v>
      </c>
      <c r="BK102" s="4">
        <f>BK101/'Government Expenditures CANSIM '!BK53</f>
        <v>209.16368455402031</v>
      </c>
      <c r="BL102" s="4">
        <f>BL101/'Government Expenditures CANSIM '!BL53</f>
        <v>231.96291738581724</v>
      </c>
      <c r="BM102" s="4">
        <f>BM101/'Government Expenditures CANSIM '!BM53</f>
        <v>221.10146798618885</v>
      </c>
      <c r="BN102" s="4">
        <f>BN101/'Government Expenditures CANSIM '!BN53</f>
        <v>299.33413235356488</v>
      </c>
      <c r="BO102" s="4">
        <f>BO101/'Government Expenditures CANSIM '!BO53</f>
        <v>280.60918871585477</v>
      </c>
      <c r="BP102" s="4">
        <f>BP101/'Government Expenditures CANSIM '!BP53</f>
        <v>247.30806004513258</v>
      </c>
      <c r="BQ102" s="4">
        <f>BQ101/'Government Expenditures CANSIM '!BQ53</f>
        <v>253.11024558708425</v>
      </c>
      <c r="BR102" s="4">
        <f>BR101/'Government Expenditures CANSIM '!BR53</f>
        <v>237.26952799640995</v>
      </c>
      <c r="BS102" s="4">
        <f>BS101/'Government Expenditures CANSIM '!BS53</f>
        <v>245.50482555474969</v>
      </c>
      <c r="BT102" s="4">
        <f>BT101/'Government Expenditures CANSIM '!BT53</f>
        <v>229.73659117868027</v>
      </c>
      <c r="BU102" s="4">
        <f>BU101/'Government Expenditures CANSIM '!BU53</f>
        <v>316.08817786088048</v>
      </c>
      <c r="BV102" s="4">
        <f>BV101/'Government Expenditures CANSIM '!BV53</f>
        <v>318.02478119553348</v>
      </c>
      <c r="BW102" s="4">
        <f>BW101/'Government Expenditures CANSIM '!BW53</f>
        <v>332.74055531114647</v>
      </c>
      <c r="BX102" s="4">
        <f>BX101/'Government Expenditures CANSIM '!BX53</f>
        <v>331.98217546632389</v>
      </c>
      <c r="BY102" s="4">
        <f>BY101/'Government Expenditures CANSIM '!BY53</f>
        <v>307.73827168779934</v>
      </c>
      <c r="BZ102" s="4">
        <f>BZ101/'Government Expenditures CANSIM '!BZ53</f>
        <v>312.39251232831856</v>
      </c>
      <c r="CA102" s="4">
        <f>CA101/'Government Expenditures CANSIM '!CA53</f>
        <v>298.80925227173481</v>
      </c>
      <c r="CB102" s="4">
        <f>CB101/'Government Expenditures CANSIM '!CB53</f>
        <v>323.19575967163308</v>
      </c>
      <c r="CC102" s="4">
        <f>CC101/'Government Expenditures CANSIM '!CC53</f>
        <v>371.95994277539342</v>
      </c>
      <c r="CD102" s="4">
        <f>CD101/'Government Expenditures CANSIM '!CD53</f>
        <v>373.01736568240239</v>
      </c>
      <c r="CE102" s="4">
        <f>CE101/'Government Expenditures CANSIM '!CE53</f>
        <v>340.85275161130392</v>
      </c>
      <c r="CF102" s="4">
        <f>CF101/'Government Expenditures CANSIM '!CF53</f>
        <v>340.97192357314009</v>
      </c>
      <c r="CG102" s="4">
        <f>CG101/'Government Expenditures CANSIM '!CG53</f>
        <v>371.79215911495322</v>
      </c>
      <c r="CH102" s="4">
        <f>CH101/'Government Expenditures CANSIM '!CH53</f>
        <v>296.46319409445317</v>
      </c>
      <c r="CI102" s="4">
        <f>CI101/'Government Expenditures CANSIM '!CI53</f>
        <v>194.83568075117373</v>
      </c>
      <c r="CJ102" s="4">
        <f>CJ101/'Government Expenditures CANSIM '!CJ53</f>
        <v>184.73190781877801</v>
      </c>
      <c r="CK102" s="4">
        <f>CK101/'Government Expenditures CANSIM '!CK53</f>
        <v>188.94009216589859</v>
      </c>
      <c r="CL102" s="4">
        <f>CL101/'Government Expenditures CANSIM '!CL53</f>
        <v>182.95930892331921</v>
      </c>
      <c r="CM102" s="4">
        <f>CM101/'Government Expenditures CANSIM '!CM53</f>
        <v>184.45079774970026</v>
      </c>
      <c r="CN102" s="4">
        <f>CN101/'Government Expenditures CANSIM '!CN53</f>
        <v>170.66420664206643</v>
      </c>
      <c r="CO102" s="4">
        <f>CO101/'Government Expenditures CANSIM '!CO53</f>
        <v>159.88506812494208</v>
      </c>
      <c r="CP102" s="4">
        <f>CP101/'Government Expenditures CANSIM '!CP53</f>
        <v>190.98287974899392</v>
      </c>
      <c r="CQ102" s="4">
        <f>CQ101/'Government Expenditures CANSIM '!CQ53</f>
        <v>180.86210938808318</v>
      </c>
      <c r="CR102" s="4">
        <f>CR101/'Government Expenditures CANSIM '!CR53</f>
        <v>164.80437720425854</v>
      </c>
      <c r="CS102" s="4">
        <f>CS101/'Government Expenditures CANSIM '!CS53</f>
        <v>159.02378866063026</v>
      </c>
      <c r="CT102" s="4">
        <f>CT101/'Government Expenditures CANSIM '!CT53</f>
        <v>219.78021978021977</v>
      </c>
      <c r="CU102" s="4">
        <f>CU101/'Government Expenditures CANSIM '!CU53</f>
        <v>213.21961620469082</v>
      </c>
      <c r="CV102" s="4">
        <f>CV101/'Government Expenditures CANSIM '!CV53</f>
        <v>122.710678896831</v>
      </c>
    </row>
    <row r="103" spans="2:100" x14ac:dyDescent="0.25">
      <c r="B103" t="s">
        <v>85</v>
      </c>
      <c r="J103" s="3">
        <f>J61+J82+J68+J69+J70+J71+J73+J89+J90+J91+J92+J94</f>
        <v>126.31120201824925</v>
      </c>
      <c r="K103" s="3">
        <f t="shared" ref="K103:BV103" si="90">K61+K82+K68+K69+K70+K71+K73+K89+K90+K91+K92+K94</f>
        <v>114.76109451311468</v>
      </c>
      <c r="L103" s="3">
        <f t="shared" si="90"/>
        <v>111.50306318863099</v>
      </c>
      <c r="M103" s="3">
        <f t="shared" si="90"/>
        <v>123.78588311734822</v>
      </c>
      <c r="N103" s="3">
        <f t="shared" si="90"/>
        <v>138.36810323033063</v>
      </c>
      <c r="O103" s="3">
        <f t="shared" si="90"/>
        <v>134.20952184372663</v>
      </c>
      <c r="P103" s="3">
        <f t="shared" si="90"/>
        <v>169.25295483388774</v>
      </c>
      <c r="Q103" s="3">
        <f t="shared" si="90"/>
        <v>165.35976082965496</v>
      </c>
      <c r="R103" s="3">
        <f t="shared" si="90"/>
        <v>173.08001788745716</v>
      </c>
      <c r="S103" s="3">
        <f t="shared" si="90"/>
        <v>197.15077399200115</v>
      </c>
      <c r="T103" s="3">
        <f t="shared" si="90"/>
        <v>181.30837169981785</v>
      </c>
      <c r="U103" s="3">
        <f t="shared" si="90"/>
        <v>200.34440211322075</v>
      </c>
      <c r="V103" s="3">
        <f t="shared" si="90"/>
        <v>170.43048110998575</v>
      </c>
      <c r="W103" s="3">
        <f t="shared" si="90"/>
        <v>183.38660341512937</v>
      </c>
      <c r="X103" s="3">
        <f t="shared" si="90"/>
        <v>123.0036965765336</v>
      </c>
      <c r="Y103" s="3">
        <f t="shared" si="90"/>
        <v>110.01257730119077</v>
      </c>
      <c r="Z103" s="3">
        <f t="shared" si="90"/>
        <v>115.80053735770426</v>
      </c>
      <c r="AA103" s="3">
        <f t="shared" si="90"/>
        <v>121.18809265872919</v>
      </c>
      <c r="AB103" s="3">
        <f t="shared" si="90"/>
        <v>116.49153176176647</v>
      </c>
      <c r="AC103" s="3">
        <f t="shared" si="90"/>
        <v>128.47385283244719</v>
      </c>
      <c r="AD103" s="3">
        <f t="shared" si="90"/>
        <v>151.218145735353</v>
      </c>
      <c r="AE103" s="3">
        <f t="shared" si="90"/>
        <v>76.840177528557263</v>
      </c>
      <c r="AF103" s="3">
        <f t="shared" si="90"/>
        <v>77.545976097078565</v>
      </c>
      <c r="AG103" s="3">
        <f t="shared" si="90"/>
        <v>73.408540331939733</v>
      </c>
      <c r="AH103" s="3">
        <f t="shared" si="90"/>
        <v>96.394393680604907</v>
      </c>
      <c r="AI103" s="3">
        <f t="shared" si="90"/>
        <v>77.844557171086208</v>
      </c>
      <c r="AJ103" s="3">
        <f t="shared" si="90"/>
        <v>94.95746550144932</v>
      </c>
      <c r="AK103" s="3">
        <f t="shared" si="90"/>
        <v>110.52242601131151</v>
      </c>
      <c r="AL103" s="3">
        <f t="shared" si="90"/>
        <v>129.9337510370616</v>
      </c>
      <c r="AM103" s="3">
        <f t="shared" si="90"/>
        <v>138.01268180276838</v>
      </c>
      <c r="AN103" s="3">
        <f t="shared" si="90"/>
        <v>142.03166151650717</v>
      </c>
      <c r="AO103" s="3">
        <f t="shared" si="90"/>
        <v>137.91420859996595</v>
      </c>
      <c r="AP103" s="3">
        <f t="shared" si="90"/>
        <v>142.3541783614227</v>
      </c>
      <c r="AQ103" s="3">
        <f t="shared" si="90"/>
        <v>142.80623221032732</v>
      </c>
      <c r="AR103" s="3">
        <f t="shared" si="90"/>
        <v>140.65665396863713</v>
      </c>
      <c r="AS103" s="3">
        <f t="shared" si="90"/>
        <v>75.428687400253381</v>
      </c>
      <c r="AT103" s="3">
        <f t="shared" si="90"/>
        <v>79.662941799970142</v>
      </c>
      <c r="AU103" s="3">
        <f t="shared" si="90"/>
        <v>70.039488605072009</v>
      </c>
      <c r="AV103" s="3">
        <f t="shared" si="90"/>
        <v>71.854495226629197</v>
      </c>
      <c r="AW103" s="3">
        <f t="shared" si="90"/>
        <v>70.835714108903488</v>
      </c>
      <c r="AX103" s="3">
        <f t="shared" si="90"/>
        <v>81.41574947549374</v>
      </c>
      <c r="AY103" s="3">
        <f t="shared" si="90"/>
        <v>72.511156352910163</v>
      </c>
      <c r="AZ103" s="3">
        <f t="shared" si="90"/>
        <v>111.32483156771877</v>
      </c>
      <c r="BA103" s="3">
        <f t="shared" si="90"/>
        <v>102.68943030784757</v>
      </c>
      <c r="BB103" s="3">
        <f t="shared" si="90"/>
        <v>108.33730102671626</v>
      </c>
      <c r="BC103" s="3">
        <f t="shared" si="90"/>
        <v>107.06059265337279</v>
      </c>
      <c r="BD103" s="3">
        <f t="shared" si="90"/>
        <v>138.67877945642638</v>
      </c>
      <c r="BE103" s="3">
        <f t="shared" si="90"/>
        <v>110.35516593144688</v>
      </c>
      <c r="BF103" s="3">
        <f t="shared" si="90"/>
        <v>123.88251289006553</v>
      </c>
      <c r="BG103" s="3">
        <f t="shared" si="90"/>
        <v>125.71321079253521</v>
      </c>
      <c r="BH103" s="3">
        <f t="shared" si="90"/>
        <v>127.93574243784468</v>
      </c>
      <c r="BI103" s="3">
        <f t="shared" si="90"/>
        <v>128.83284729738733</v>
      </c>
      <c r="BJ103" s="3">
        <f t="shared" si="90"/>
        <v>121.37163791925144</v>
      </c>
      <c r="BK103" s="3">
        <f t="shared" si="90"/>
        <v>129.95424877039827</v>
      </c>
      <c r="BL103" s="3">
        <f t="shared" si="90"/>
        <v>100.74233261704595</v>
      </c>
      <c r="BM103" s="3">
        <f t="shared" si="90"/>
        <v>124.74672167574985</v>
      </c>
      <c r="BN103" s="3">
        <f t="shared" si="90"/>
        <v>74.867496613518128</v>
      </c>
      <c r="BO103" s="3">
        <f t="shared" si="90"/>
        <v>70.509586921889749</v>
      </c>
      <c r="BP103" s="3">
        <f t="shared" si="90"/>
        <v>88.962803273271419</v>
      </c>
      <c r="BQ103" s="3">
        <f t="shared" si="90"/>
        <v>89.655062445678283</v>
      </c>
      <c r="BR103" s="3">
        <f t="shared" si="90"/>
        <v>91.926728924003129</v>
      </c>
      <c r="BS103" s="3">
        <f t="shared" si="90"/>
        <v>93.376923638233222</v>
      </c>
      <c r="BT103" s="3">
        <f t="shared" si="90"/>
        <v>97.939418652074565</v>
      </c>
      <c r="BU103" s="3">
        <f t="shared" si="90"/>
        <v>52.185458340547697</v>
      </c>
      <c r="BV103" s="3">
        <f t="shared" si="90"/>
        <v>43.659361882444344</v>
      </c>
      <c r="BW103" s="3">
        <f t="shared" ref="BW103:CV103" si="91">BW61+BW82+BW68+BW69+BW70+BW71+BW73+BW89+BW90+BW91+BW92+BW94</f>
        <v>43.703357530134291</v>
      </c>
      <c r="BX103" s="3">
        <f t="shared" si="91"/>
        <v>38.329369093945139</v>
      </c>
      <c r="BY103" s="3">
        <f t="shared" si="91"/>
        <v>52.912577148638562</v>
      </c>
      <c r="BZ103" s="3">
        <f t="shared" si="91"/>
        <v>41.689760999207749</v>
      </c>
      <c r="CA103" s="3">
        <f t="shared" si="91"/>
        <v>37.148861192281288</v>
      </c>
      <c r="CB103" s="3">
        <f t="shared" si="91"/>
        <v>752.03830530044513</v>
      </c>
      <c r="CC103" s="3">
        <f t="shared" si="91"/>
        <v>827.50397485733697</v>
      </c>
      <c r="CD103" s="3">
        <f t="shared" si="91"/>
        <v>768.15068764499256</v>
      </c>
      <c r="CE103" s="3">
        <f t="shared" si="91"/>
        <v>798.27102674477226</v>
      </c>
      <c r="CF103" s="3">
        <f t="shared" si="91"/>
        <v>785.00240485121435</v>
      </c>
      <c r="CG103" s="3">
        <f t="shared" si="91"/>
        <v>748.67320797389004</v>
      </c>
      <c r="CH103" s="3">
        <f t="shared" si="91"/>
        <v>835.12650871728306</v>
      </c>
      <c r="CI103" s="3">
        <f t="shared" si="91"/>
        <v>665.52467960918682</v>
      </c>
      <c r="CJ103" s="3">
        <f t="shared" si="91"/>
        <v>784.94487984360546</v>
      </c>
      <c r="CK103" s="3">
        <f t="shared" si="91"/>
        <v>600.51843317972327</v>
      </c>
      <c r="CL103" s="3">
        <f t="shared" si="91"/>
        <v>657.05746629957616</v>
      </c>
      <c r="CM103" s="3">
        <f t="shared" si="91"/>
        <v>769.02593242013631</v>
      </c>
      <c r="CN103" s="3">
        <f t="shared" si="91"/>
        <v>566.96892047951042</v>
      </c>
      <c r="CO103" s="3">
        <f t="shared" si="91"/>
        <v>717.1233275264766</v>
      </c>
      <c r="CP103" s="3" t="s">
        <v>86</v>
      </c>
      <c r="CQ103" s="3" t="s">
        <v>86</v>
      </c>
      <c r="CR103" s="3">
        <f t="shared" si="91"/>
        <v>419.96774033044431</v>
      </c>
      <c r="CS103" s="3">
        <f t="shared" si="91"/>
        <v>424.71511985044646</v>
      </c>
      <c r="CT103" s="3">
        <f t="shared" si="91"/>
        <v>502.27876314832838</v>
      </c>
      <c r="CU103" s="3">
        <f t="shared" si="91"/>
        <v>486.29295063282501</v>
      </c>
      <c r="CV103" s="3">
        <f t="shared" si="91"/>
        <v>413.35929474027574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0"/>
  <sheetViews>
    <sheetView workbookViewId="0"/>
  </sheetViews>
  <sheetFormatPr defaultRowHeight="15" x14ac:dyDescent="0.25"/>
  <cols>
    <col min="1" max="1" width="45.42578125" customWidth="1"/>
  </cols>
  <sheetData>
    <row r="1" spans="1:92" x14ac:dyDescent="0.25">
      <c r="A1" t="s">
        <v>87</v>
      </c>
      <c r="B1">
        <v>95.668124191112511</v>
      </c>
      <c r="C1">
        <v>96.439470220689842</v>
      </c>
      <c r="D1">
        <v>106.54596641857789</v>
      </c>
      <c r="E1">
        <v>104.19278014539985</v>
      </c>
      <c r="F1">
        <v>98.02477139012484</v>
      </c>
      <c r="G1">
        <v>92.849421694707189</v>
      </c>
      <c r="H1">
        <v>103.14445448581618</v>
      </c>
      <c r="I1">
        <v>162.50446340734692</v>
      </c>
      <c r="J1">
        <v>173.59093550261477</v>
      </c>
      <c r="K1">
        <v>189.04276277668325</v>
      </c>
      <c r="L1">
        <v>195.11558240913345</v>
      </c>
      <c r="M1">
        <v>230.19221412959024</v>
      </c>
      <c r="N1">
        <v>230.63229284535385</v>
      </c>
      <c r="O1">
        <v>230.89405322715541</v>
      </c>
      <c r="P1">
        <v>125.30432955785167</v>
      </c>
      <c r="Q1">
        <v>129.19511655229954</v>
      </c>
      <c r="R1">
        <v>159.71409258299695</v>
      </c>
      <c r="S1">
        <v>148.52614721254912</v>
      </c>
      <c r="T1">
        <v>145.22278008587179</v>
      </c>
      <c r="U1">
        <v>154.61103091472674</v>
      </c>
      <c r="V1">
        <v>141.22667894539379</v>
      </c>
      <c r="W1">
        <v>113.01756909483201</v>
      </c>
      <c r="X1">
        <v>110.61902620563396</v>
      </c>
      <c r="Y1">
        <v>112.82562692415151</v>
      </c>
      <c r="Z1">
        <v>114.53540069284529</v>
      </c>
      <c r="AA1">
        <v>92.831951362496696</v>
      </c>
      <c r="AB1">
        <v>94.526943526176325</v>
      </c>
      <c r="AC1">
        <v>97.60572620260389</v>
      </c>
      <c r="AD1">
        <v>331.28263783215931</v>
      </c>
      <c r="AE1">
        <v>323.83662062293729</v>
      </c>
      <c r="AF1">
        <v>301.16826855351121</v>
      </c>
      <c r="AG1">
        <v>306.14654205744625</v>
      </c>
      <c r="AH1">
        <v>289.70808988425193</v>
      </c>
      <c r="AI1">
        <v>293.05341274008032</v>
      </c>
      <c r="AJ1">
        <v>279.4839930677872</v>
      </c>
      <c r="AK1">
        <v>375.80933796944208</v>
      </c>
      <c r="AL1">
        <v>384.33041698768852</v>
      </c>
      <c r="AM1">
        <v>357.33262200443892</v>
      </c>
      <c r="AN1">
        <v>362.15006968160645</v>
      </c>
      <c r="AO1">
        <v>358.49350158553136</v>
      </c>
      <c r="AP1">
        <v>358.51827864965827</v>
      </c>
      <c r="AQ1">
        <v>358.33792686684336</v>
      </c>
      <c r="AR1">
        <v>196.20211826097716</v>
      </c>
      <c r="AS1">
        <v>194.07826885934483</v>
      </c>
      <c r="AT1">
        <v>196.81497525172625</v>
      </c>
      <c r="AU1">
        <v>185.11915725580917</v>
      </c>
      <c r="AV1">
        <v>159.65348719703456</v>
      </c>
      <c r="AW1">
        <v>163.63674312788294</v>
      </c>
      <c r="AX1">
        <v>176.98807502507125</v>
      </c>
      <c r="AY1">
        <v>521.48464550886911</v>
      </c>
      <c r="AZ1">
        <v>401.7916679618524</v>
      </c>
      <c r="BA1">
        <v>302.26472068444895</v>
      </c>
      <c r="BB1">
        <v>215.15367111619909</v>
      </c>
      <c r="BC1">
        <v>209.16368455402031</v>
      </c>
      <c r="BD1">
        <v>231.96291738581724</v>
      </c>
      <c r="BE1">
        <v>221.10146798618885</v>
      </c>
      <c r="BF1">
        <v>299.33413235356488</v>
      </c>
      <c r="BG1">
        <v>280.60918871585477</v>
      </c>
      <c r="BH1">
        <v>247.30806004513258</v>
      </c>
      <c r="BI1">
        <v>253.11024558708425</v>
      </c>
      <c r="BJ1">
        <v>237.26952799640995</v>
      </c>
      <c r="BK1">
        <v>245.50482555474969</v>
      </c>
      <c r="BL1">
        <v>229.73659117868027</v>
      </c>
      <c r="BM1">
        <v>316.08817786088048</v>
      </c>
      <c r="BN1">
        <v>318.02478119553348</v>
      </c>
      <c r="BO1">
        <v>332.74055531114647</v>
      </c>
      <c r="BP1">
        <v>331.98217546632389</v>
      </c>
      <c r="BQ1">
        <v>307.73827168779934</v>
      </c>
      <c r="BR1">
        <v>312.39251232831856</v>
      </c>
      <c r="BS1">
        <v>298.80925227173481</v>
      </c>
      <c r="BT1">
        <v>323.19575967163308</v>
      </c>
      <c r="BU1">
        <v>371.95994277539342</v>
      </c>
      <c r="BV1">
        <v>373.01736568240239</v>
      </c>
      <c r="BW1">
        <v>340.85275161130392</v>
      </c>
      <c r="BX1">
        <v>340.97192357314009</v>
      </c>
      <c r="BY1">
        <v>371.79215911495322</v>
      </c>
      <c r="BZ1">
        <v>296.46319409445317</v>
      </c>
      <c r="CA1">
        <v>194.83568075117373</v>
      </c>
      <c r="CB1">
        <v>184.73190781877801</v>
      </c>
      <c r="CC1">
        <v>188.94009216589859</v>
      </c>
      <c r="CD1">
        <v>182.95930892331921</v>
      </c>
      <c r="CE1">
        <v>184.45079774970026</v>
      </c>
      <c r="CF1">
        <v>170.66420664206643</v>
      </c>
      <c r="CG1">
        <v>159.88506812494208</v>
      </c>
      <c r="CH1">
        <v>190.98287974899392</v>
      </c>
      <c r="CI1">
        <v>180.86210938808318</v>
      </c>
      <c r="CJ1">
        <v>164.80437720425854</v>
      </c>
      <c r="CK1">
        <v>159.02378866063026</v>
      </c>
      <c r="CL1">
        <v>219.78021978021977</v>
      </c>
      <c r="CM1">
        <v>213.21961620469082</v>
      </c>
      <c r="CN1">
        <v>122.710678896831</v>
      </c>
    </row>
    <row r="2" spans="1:92" x14ac:dyDescent="0.25">
      <c r="A2" t="s">
        <v>88</v>
      </c>
      <c r="B2">
        <v>126.31120201824925</v>
      </c>
      <c r="C2">
        <v>114.76109451311468</v>
      </c>
      <c r="D2">
        <v>111.50306318863099</v>
      </c>
      <c r="E2">
        <v>123.78588311734822</v>
      </c>
      <c r="F2">
        <v>138.36810323033063</v>
      </c>
      <c r="G2">
        <v>134.20952184372663</v>
      </c>
      <c r="H2">
        <v>169.25295483388774</v>
      </c>
      <c r="I2">
        <v>165.35976082965496</v>
      </c>
      <c r="J2">
        <v>173.08001788745716</v>
      </c>
      <c r="K2">
        <v>197.15077399200115</v>
      </c>
      <c r="L2">
        <v>181.30837169981785</v>
      </c>
      <c r="M2">
        <v>200.34440211322075</v>
      </c>
      <c r="N2">
        <v>170.43048110998575</v>
      </c>
      <c r="O2">
        <v>183.38660341512937</v>
      </c>
      <c r="P2">
        <v>123.0036965765336</v>
      </c>
      <c r="Q2">
        <v>110.01257730119077</v>
      </c>
      <c r="R2">
        <v>115.80053735770426</v>
      </c>
      <c r="S2">
        <v>121.18809265872919</v>
      </c>
      <c r="T2">
        <v>116.49153176176647</v>
      </c>
      <c r="U2">
        <v>128.47385283244719</v>
      </c>
      <c r="V2">
        <v>151.218145735353</v>
      </c>
      <c r="W2">
        <v>76.840177528557263</v>
      </c>
      <c r="X2">
        <v>77.545976097078565</v>
      </c>
      <c r="Y2">
        <v>73.408540331939733</v>
      </c>
      <c r="Z2">
        <v>96.394393680604907</v>
      </c>
      <c r="AA2">
        <v>77.844557171086208</v>
      </c>
      <c r="AB2">
        <v>94.95746550144932</v>
      </c>
      <c r="AC2">
        <v>110.52242601131151</v>
      </c>
      <c r="AD2">
        <v>129.9337510370616</v>
      </c>
      <c r="AE2">
        <v>138.01268180276838</v>
      </c>
      <c r="AF2">
        <v>142.03166151650717</v>
      </c>
      <c r="AG2">
        <v>137.91420859996595</v>
      </c>
      <c r="AH2">
        <v>142.3541783614227</v>
      </c>
      <c r="AI2">
        <v>142.80623221032732</v>
      </c>
      <c r="AJ2">
        <v>140.65665396863713</v>
      </c>
      <c r="AK2">
        <v>75.428687400253381</v>
      </c>
      <c r="AL2">
        <v>79.662941799970142</v>
      </c>
      <c r="AM2">
        <v>70.039488605072009</v>
      </c>
      <c r="AN2">
        <v>71.854495226629197</v>
      </c>
      <c r="AO2">
        <v>70.835714108903488</v>
      </c>
      <c r="AP2">
        <v>81.41574947549374</v>
      </c>
      <c r="AQ2">
        <v>72.511156352910163</v>
      </c>
      <c r="AR2">
        <v>111.32483156771877</v>
      </c>
      <c r="AS2">
        <v>102.68943030784757</v>
      </c>
      <c r="AT2">
        <v>108.33730102671626</v>
      </c>
      <c r="AU2">
        <v>107.06059265337279</v>
      </c>
      <c r="AV2">
        <v>138.67877945642638</v>
      </c>
      <c r="AW2">
        <v>110.35516593144688</v>
      </c>
      <c r="AX2">
        <v>123.88251289006553</v>
      </c>
      <c r="AY2">
        <v>125.71321079253521</v>
      </c>
      <c r="AZ2">
        <v>127.93574243784468</v>
      </c>
      <c r="BA2">
        <v>128.83284729738733</v>
      </c>
      <c r="BB2">
        <v>121.37163791925144</v>
      </c>
      <c r="BC2">
        <v>129.95424877039827</v>
      </c>
      <c r="BD2">
        <v>100.74233261704595</v>
      </c>
      <c r="BE2">
        <v>124.74672167574985</v>
      </c>
      <c r="BF2">
        <v>74.867496613518128</v>
      </c>
      <c r="BG2">
        <v>70.509586921889749</v>
      </c>
      <c r="BH2">
        <v>88.962803273271419</v>
      </c>
      <c r="BI2">
        <v>89.655062445678283</v>
      </c>
      <c r="BJ2">
        <v>91.926728924003129</v>
      </c>
      <c r="BK2">
        <v>93.376923638233222</v>
      </c>
      <c r="BL2">
        <v>97.939418652074565</v>
      </c>
      <c r="BM2">
        <v>52.185458340547697</v>
      </c>
      <c r="BN2">
        <v>43.659361882444344</v>
      </c>
      <c r="BO2">
        <v>43.703357530134291</v>
      </c>
      <c r="BP2">
        <v>38.329369093945139</v>
      </c>
      <c r="BQ2">
        <v>52.912577148638562</v>
      </c>
      <c r="BR2">
        <v>41.689760999207749</v>
      </c>
      <c r="BS2">
        <v>37.148861192281288</v>
      </c>
      <c r="BT2">
        <v>752.03830530044513</v>
      </c>
      <c r="BU2">
        <v>827.50397485733697</v>
      </c>
      <c r="BV2">
        <v>768.15068764499256</v>
      </c>
      <c r="BW2">
        <v>798.27102674477226</v>
      </c>
      <c r="BX2">
        <v>785.00240485121435</v>
      </c>
      <c r="BY2">
        <v>748.67320797389004</v>
      </c>
      <c r="BZ2">
        <v>835.12650871728306</v>
      </c>
      <c r="CA2">
        <v>665.52467960918682</v>
      </c>
      <c r="CB2">
        <v>784.94487984360546</v>
      </c>
      <c r="CC2">
        <v>600.51843317972327</v>
      </c>
      <c r="CD2">
        <v>657.05746629957616</v>
      </c>
      <c r="CE2">
        <v>769.02593242013631</v>
      </c>
      <c r="CF2">
        <v>566.96892047951042</v>
      </c>
      <c r="CG2">
        <v>717.1233275264766</v>
      </c>
      <c r="CH2" t="s">
        <v>86</v>
      </c>
      <c r="CI2" t="s">
        <v>86</v>
      </c>
      <c r="CJ2">
        <v>419.96774033044431</v>
      </c>
      <c r="CK2">
        <v>424.71511985044646</v>
      </c>
      <c r="CL2">
        <v>502.27876314832838</v>
      </c>
      <c r="CM2">
        <v>486.29295063282501</v>
      </c>
      <c r="CN2">
        <v>413.35929474027574</v>
      </c>
    </row>
    <row r="5" spans="1:92" x14ac:dyDescent="0.25">
      <c r="A5" t="s">
        <v>91</v>
      </c>
      <c r="B5">
        <v>2003</v>
      </c>
      <c r="C5">
        <v>2004</v>
      </c>
      <c r="D5">
        <v>2005</v>
      </c>
      <c r="E5">
        <v>2006</v>
      </c>
      <c r="F5">
        <v>2007</v>
      </c>
      <c r="G5">
        <v>2008</v>
      </c>
      <c r="H5">
        <v>2009</v>
      </c>
      <c r="I5">
        <v>2003</v>
      </c>
      <c r="J5">
        <v>2004</v>
      </c>
      <c r="K5">
        <v>2005</v>
      </c>
      <c r="L5">
        <v>2006</v>
      </c>
      <c r="M5">
        <v>2007</v>
      </c>
      <c r="N5">
        <v>2008</v>
      </c>
      <c r="O5">
        <v>2009</v>
      </c>
      <c r="P5">
        <v>2003</v>
      </c>
      <c r="Q5">
        <v>2004</v>
      </c>
      <c r="R5">
        <v>2005</v>
      </c>
      <c r="S5">
        <v>2006</v>
      </c>
      <c r="T5">
        <v>2007</v>
      </c>
      <c r="U5">
        <v>2008</v>
      </c>
      <c r="V5">
        <v>2009</v>
      </c>
      <c r="W5">
        <v>2003</v>
      </c>
      <c r="X5">
        <v>2004</v>
      </c>
      <c r="Y5">
        <v>2005</v>
      </c>
      <c r="Z5">
        <v>2006</v>
      </c>
      <c r="AA5">
        <v>2007</v>
      </c>
      <c r="AB5">
        <v>2008</v>
      </c>
      <c r="AC5">
        <v>2009</v>
      </c>
      <c r="AD5">
        <v>2003</v>
      </c>
      <c r="AE5">
        <v>2004</v>
      </c>
      <c r="AF5">
        <v>2005</v>
      </c>
      <c r="AG5">
        <v>2006</v>
      </c>
      <c r="AH5">
        <v>2007</v>
      </c>
      <c r="AI5">
        <v>2008</v>
      </c>
      <c r="AJ5">
        <v>2009</v>
      </c>
      <c r="AK5">
        <v>2003</v>
      </c>
      <c r="AL5">
        <v>2004</v>
      </c>
      <c r="AM5">
        <v>2005</v>
      </c>
      <c r="AN5">
        <v>2006</v>
      </c>
      <c r="AO5">
        <v>2007</v>
      </c>
      <c r="AP5">
        <v>2008</v>
      </c>
      <c r="AQ5">
        <v>2009</v>
      </c>
      <c r="AR5">
        <v>2003</v>
      </c>
      <c r="AS5">
        <v>2004</v>
      </c>
      <c r="AT5">
        <v>2005</v>
      </c>
      <c r="AU5">
        <v>2006</v>
      </c>
      <c r="AV5">
        <v>2007</v>
      </c>
      <c r="AW5">
        <v>2008</v>
      </c>
      <c r="AX5">
        <v>2009</v>
      </c>
      <c r="AY5">
        <v>2003</v>
      </c>
      <c r="AZ5">
        <v>2004</v>
      </c>
      <c r="BA5">
        <v>2005</v>
      </c>
      <c r="BB5">
        <v>2006</v>
      </c>
      <c r="BC5">
        <v>2007</v>
      </c>
      <c r="BD5">
        <v>2008</v>
      </c>
      <c r="BE5">
        <v>2009</v>
      </c>
      <c r="BF5">
        <v>2003</v>
      </c>
      <c r="BG5">
        <v>2004</v>
      </c>
      <c r="BH5">
        <v>2005</v>
      </c>
      <c r="BI5">
        <v>2006</v>
      </c>
      <c r="BJ5">
        <v>2007</v>
      </c>
      <c r="BK5">
        <v>2008</v>
      </c>
      <c r="BL5">
        <v>2009</v>
      </c>
      <c r="BM5">
        <v>2003</v>
      </c>
      <c r="BN5">
        <v>2004</v>
      </c>
      <c r="BO5">
        <v>2005</v>
      </c>
      <c r="BP5">
        <v>2006</v>
      </c>
      <c r="BQ5">
        <v>2007</v>
      </c>
      <c r="BR5">
        <v>2008</v>
      </c>
      <c r="BS5">
        <v>2009</v>
      </c>
      <c r="BT5">
        <v>2003</v>
      </c>
      <c r="BU5">
        <v>2004</v>
      </c>
      <c r="BV5">
        <v>2005</v>
      </c>
      <c r="BW5">
        <v>2006</v>
      </c>
      <c r="BX5">
        <v>2007</v>
      </c>
      <c r="BY5">
        <v>2008</v>
      </c>
      <c r="BZ5">
        <v>2009</v>
      </c>
      <c r="CA5">
        <v>2003</v>
      </c>
      <c r="CB5">
        <v>2004</v>
      </c>
      <c r="CC5">
        <v>2005</v>
      </c>
      <c r="CD5">
        <v>2006</v>
      </c>
      <c r="CE5">
        <v>2007</v>
      </c>
      <c r="CF5">
        <v>2008</v>
      </c>
      <c r="CG5">
        <v>2009</v>
      </c>
      <c r="CH5">
        <v>2003</v>
      </c>
      <c r="CI5">
        <v>2004</v>
      </c>
      <c r="CJ5">
        <v>2005</v>
      </c>
      <c r="CK5">
        <v>2006</v>
      </c>
      <c r="CL5">
        <v>2007</v>
      </c>
      <c r="CM5">
        <v>2008</v>
      </c>
      <c r="CN5">
        <v>2009</v>
      </c>
    </row>
    <row r="6" spans="1:92" x14ac:dyDescent="0.25">
      <c r="A6" t="s">
        <v>89</v>
      </c>
      <c r="B6">
        <v>95.668124191112511</v>
      </c>
      <c r="C6">
        <v>96.439470220689842</v>
      </c>
      <c r="D6">
        <v>106.54596641857789</v>
      </c>
      <c r="E6">
        <v>104.19278014539985</v>
      </c>
      <c r="F6">
        <v>98.02477139012484</v>
      </c>
      <c r="G6">
        <v>92.849421694707189</v>
      </c>
      <c r="H6">
        <v>103.14445448581618</v>
      </c>
      <c r="I6">
        <v>162.50446340734692</v>
      </c>
      <c r="J6">
        <v>173.59093550261477</v>
      </c>
      <c r="K6">
        <v>189.04276277668325</v>
      </c>
      <c r="L6">
        <v>195.11558240913345</v>
      </c>
      <c r="M6">
        <v>230.19221412959024</v>
      </c>
      <c r="N6">
        <v>230.63229284535385</v>
      </c>
      <c r="O6">
        <v>230.89405322715541</v>
      </c>
      <c r="P6">
        <v>125.30432955785167</v>
      </c>
      <c r="Q6">
        <v>129.19511655229954</v>
      </c>
      <c r="R6">
        <v>159.71409258299695</v>
      </c>
      <c r="S6">
        <v>148.52614721254912</v>
      </c>
      <c r="T6">
        <v>145.22278008587179</v>
      </c>
      <c r="U6">
        <v>154.61103091472674</v>
      </c>
      <c r="V6">
        <v>141.22667894539379</v>
      </c>
      <c r="W6">
        <v>113.01756909483201</v>
      </c>
      <c r="X6">
        <v>110.61902620563396</v>
      </c>
      <c r="Y6">
        <v>112.82562692415151</v>
      </c>
      <c r="Z6">
        <v>114.53540069284529</v>
      </c>
      <c r="AA6">
        <v>92.831951362496696</v>
      </c>
      <c r="AB6">
        <v>94.526943526176325</v>
      </c>
      <c r="AC6">
        <v>97.60572620260389</v>
      </c>
      <c r="AD6">
        <v>331.28263783215931</v>
      </c>
      <c r="AE6">
        <v>323.83662062293729</v>
      </c>
      <c r="AF6">
        <v>301.16826855351121</v>
      </c>
      <c r="AG6">
        <v>306.14654205744625</v>
      </c>
      <c r="AH6">
        <v>289.70808988425193</v>
      </c>
      <c r="AI6">
        <v>293.05341274008032</v>
      </c>
      <c r="AJ6">
        <v>279.4839930677872</v>
      </c>
      <c r="AK6">
        <v>375.80933796944208</v>
      </c>
      <c r="AL6">
        <v>384.33041698768852</v>
      </c>
      <c r="AM6">
        <v>357.33262200443892</v>
      </c>
      <c r="AN6">
        <v>362.15006968160645</v>
      </c>
      <c r="AO6">
        <v>358.49350158553136</v>
      </c>
      <c r="AP6">
        <v>358.51827864965827</v>
      </c>
      <c r="AQ6">
        <v>358.33792686684336</v>
      </c>
      <c r="AR6">
        <v>196.20211826097716</v>
      </c>
      <c r="AS6">
        <v>194.07826885934483</v>
      </c>
      <c r="AT6">
        <v>196.81497525172625</v>
      </c>
      <c r="AU6">
        <v>185.11915725580917</v>
      </c>
      <c r="AV6">
        <v>159.65348719703456</v>
      </c>
      <c r="AW6">
        <v>163.63674312788294</v>
      </c>
      <c r="AX6">
        <v>176.98807502507125</v>
      </c>
      <c r="AY6">
        <v>521.48464550886911</v>
      </c>
      <c r="AZ6">
        <v>401.7916679618524</v>
      </c>
      <c r="BA6">
        <v>302.26472068444895</v>
      </c>
      <c r="BB6">
        <v>215.15367111619909</v>
      </c>
      <c r="BC6">
        <v>209.16368455402031</v>
      </c>
      <c r="BD6">
        <v>231.96291738581724</v>
      </c>
      <c r="BE6">
        <v>221.10146798618885</v>
      </c>
      <c r="BF6">
        <v>299.33413235356488</v>
      </c>
      <c r="BG6">
        <v>280.60918871585477</v>
      </c>
      <c r="BH6">
        <v>247.30806004513258</v>
      </c>
      <c r="BI6">
        <v>253.11024558708425</v>
      </c>
      <c r="BJ6">
        <v>237.26952799640995</v>
      </c>
      <c r="BK6">
        <v>245.50482555474969</v>
      </c>
      <c r="BL6">
        <v>229.73659117868027</v>
      </c>
      <c r="BM6">
        <v>316.08817786088048</v>
      </c>
      <c r="BN6">
        <v>318.02478119553348</v>
      </c>
      <c r="BO6">
        <v>332.74055531114647</v>
      </c>
      <c r="BP6">
        <v>331.98217546632389</v>
      </c>
      <c r="BQ6">
        <v>307.73827168779934</v>
      </c>
      <c r="BR6">
        <v>312.39251232831856</v>
      </c>
      <c r="BS6">
        <v>298.80925227173481</v>
      </c>
      <c r="BT6">
        <v>323.19575967163308</v>
      </c>
      <c r="BU6">
        <v>371.95994277539342</v>
      </c>
      <c r="BV6">
        <v>373.01736568240239</v>
      </c>
      <c r="BW6">
        <v>340.85275161130392</v>
      </c>
      <c r="BX6">
        <v>340.97192357314009</v>
      </c>
      <c r="BY6">
        <v>371.79215911495322</v>
      </c>
      <c r="BZ6">
        <v>296.46319409445317</v>
      </c>
      <c r="CA6">
        <v>194.83568075117373</v>
      </c>
      <c r="CB6">
        <v>184.73190781877801</v>
      </c>
      <c r="CC6">
        <v>188.94009216589859</v>
      </c>
      <c r="CD6">
        <v>182.95930892331921</v>
      </c>
      <c r="CE6">
        <v>184.45079774970026</v>
      </c>
      <c r="CF6">
        <v>170.66420664206643</v>
      </c>
      <c r="CG6">
        <v>159.88506812494208</v>
      </c>
      <c r="CH6">
        <v>190.98287974899392</v>
      </c>
      <c r="CI6">
        <v>180.86210938808318</v>
      </c>
      <c r="CJ6">
        <v>164.80437720425854</v>
      </c>
      <c r="CK6">
        <v>159.02378866063026</v>
      </c>
      <c r="CL6">
        <v>219.78021978021977</v>
      </c>
      <c r="CM6">
        <v>213.21961620469082</v>
      </c>
      <c r="CN6">
        <v>122.710678896831</v>
      </c>
    </row>
    <row r="7" spans="1:92" x14ac:dyDescent="0.25">
      <c r="A7" t="s">
        <v>90</v>
      </c>
      <c r="B7">
        <v>126.31120201824925</v>
      </c>
      <c r="C7">
        <v>114.76109451311468</v>
      </c>
      <c r="D7">
        <v>111.50306318863099</v>
      </c>
      <c r="E7">
        <v>123.78588311734822</v>
      </c>
      <c r="F7">
        <v>138.36810323033063</v>
      </c>
      <c r="G7">
        <v>134.20952184372663</v>
      </c>
      <c r="H7">
        <v>169.25295483388774</v>
      </c>
      <c r="I7">
        <v>165.35976082965496</v>
      </c>
      <c r="J7">
        <v>173.08001788745716</v>
      </c>
      <c r="K7">
        <v>197.15077399200115</v>
      </c>
      <c r="L7">
        <v>181.30837169981785</v>
      </c>
      <c r="M7">
        <v>200.34440211322075</v>
      </c>
      <c r="N7">
        <v>170.43048110998575</v>
      </c>
      <c r="O7">
        <v>183.38660341512937</v>
      </c>
      <c r="P7">
        <v>123.0036965765336</v>
      </c>
      <c r="Q7">
        <v>110.01257730119077</v>
      </c>
      <c r="R7">
        <v>115.80053735770426</v>
      </c>
      <c r="S7">
        <v>121.18809265872919</v>
      </c>
      <c r="T7">
        <v>116.49153176176647</v>
      </c>
      <c r="U7">
        <v>128.47385283244719</v>
      </c>
      <c r="V7">
        <v>151.218145735353</v>
      </c>
      <c r="W7">
        <v>76.840177528557263</v>
      </c>
      <c r="X7">
        <v>77.545976097078565</v>
      </c>
      <c r="Y7">
        <v>73.408540331939733</v>
      </c>
      <c r="Z7">
        <v>96.394393680604907</v>
      </c>
      <c r="AA7">
        <v>77.844557171086208</v>
      </c>
      <c r="AB7">
        <v>94.95746550144932</v>
      </c>
      <c r="AC7">
        <v>110.52242601131151</v>
      </c>
      <c r="AD7">
        <v>129.9337510370616</v>
      </c>
      <c r="AE7">
        <v>138.01268180276838</v>
      </c>
      <c r="AF7">
        <v>142.03166151650717</v>
      </c>
      <c r="AG7">
        <v>137.91420859996595</v>
      </c>
      <c r="AH7">
        <v>142.3541783614227</v>
      </c>
      <c r="AI7">
        <v>142.80623221032732</v>
      </c>
      <c r="AJ7">
        <v>140.65665396863713</v>
      </c>
      <c r="AK7">
        <v>75.428687400253381</v>
      </c>
      <c r="AL7">
        <v>79.662941799970142</v>
      </c>
      <c r="AM7">
        <v>70.039488605072009</v>
      </c>
      <c r="AN7">
        <v>71.854495226629197</v>
      </c>
      <c r="AO7">
        <v>70.835714108903488</v>
      </c>
      <c r="AP7">
        <v>81.41574947549374</v>
      </c>
      <c r="AQ7">
        <v>72.511156352910163</v>
      </c>
      <c r="AR7">
        <v>111.32483156771877</v>
      </c>
      <c r="AS7">
        <v>102.68943030784757</v>
      </c>
      <c r="AT7">
        <v>108.33730102671626</v>
      </c>
      <c r="AU7">
        <v>107.06059265337279</v>
      </c>
      <c r="AV7">
        <v>138.67877945642638</v>
      </c>
      <c r="AW7">
        <v>110.35516593144688</v>
      </c>
      <c r="AX7">
        <v>123.88251289006553</v>
      </c>
      <c r="AY7">
        <v>125.71321079253521</v>
      </c>
      <c r="AZ7">
        <v>127.93574243784468</v>
      </c>
      <c r="BA7">
        <v>128.83284729738733</v>
      </c>
      <c r="BB7">
        <v>121.37163791925144</v>
      </c>
      <c r="BC7">
        <v>129.95424877039827</v>
      </c>
      <c r="BD7">
        <v>100.74233261704595</v>
      </c>
      <c r="BE7">
        <v>124.74672167574985</v>
      </c>
      <c r="BF7">
        <v>74.867496613518128</v>
      </c>
      <c r="BG7">
        <v>70.509586921889749</v>
      </c>
      <c r="BH7">
        <v>88.962803273271419</v>
      </c>
      <c r="BI7">
        <v>89.655062445678283</v>
      </c>
      <c r="BJ7">
        <v>91.926728924003129</v>
      </c>
      <c r="BK7">
        <v>93.376923638233222</v>
      </c>
      <c r="BL7">
        <v>97.939418652074565</v>
      </c>
      <c r="BM7">
        <v>52.185458340547697</v>
      </c>
      <c r="BN7">
        <v>43.659361882444344</v>
      </c>
      <c r="BO7">
        <v>43.703357530134291</v>
      </c>
      <c r="BP7">
        <v>38.329369093945139</v>
      </c>
      <c r="BQ7">
        <v>52.912577148638562</v>
      </c>
      <c r="BR7">
        <v>41.689760999207749</v>
      </c>
      <c r="BS7">
        <v>37.148861192281288</v>
      </c>
      <c r="BT7">
        <v>752.03830530044513</v>
      </c>
      <c r="BU7">
        <v>827.50397485733697</v>
      </c>
      <c r="BV7">
        <v>768.15068764499256</v>
      </c>
      <c r="BW7">
        <v>798.27102674477226</v>
      </c>
      <c r="BX7">
        <v>785.00240485121435</v>
      </c>
      <c r="BY7">
        <v>748.67320797389004</v>
      </c>
      <c r="BZ7">
        <v>835.12650871728306</v>
      </c>
      <c r="CA7">
        <v>665.52467960918682</v>
      </c>
      <c r="CB7">
        <v>784.94487984360546</v>
      </c>
      <c r="CC7">
        <v>600.51843317972327</v>
      </c>
      <c r="CD7">
        <v>657.05746629957616</v>
      </c>
      <c r="CE7">
        <v>769.02593242013631</v>
      </c>
      <c r="CF7">
        <v>566.96892047951042</v>
      </c>
      <c r="CG7">
        <v>717.1233275264766</v>
      </c>
      <c r="CH7" t="s">
        <v>86</v>
      </c>
      <c r="CI7" t="s">
        <v>86</v>
      </c>
      <c r="CJ7">
        <v>419.96774033044431</v>
      </c>
      <c r="CK7">
        <v>424.71511985044646</v>
      </c>
      <c r="CL7">
        <v>502.27876314832838</v>
      </c>
      <c r="CM7">
        <v>486.29295063282501</v>
      </c>
      <c r="CN7">
        <v>413.35929474027574</v>
      </c>
    </row>
    <row r="9" spans="1:92" x14ac:dyDescent="0.25">
      <c r="A9" t="s">
        <v>92</v>
      </c>
      <c r="B9" t="s">
        <v>91</v>
      </c>
      <c r="C9" t="s">
        <v>89</v>
      </c>
      <c r="D9" t="s">
        <v>90</v>
      </c>
    </row>
    <row r="10" spans="1:92" x14ac:dyDescent="0.25">
      <c r="A10" t="s">
        <v>93</v>
      </c>
      <c r="B10">
        <v>2003</v>
      </c>
      <c r="C10">
        <v>95.668124191112511</v>
      </c>
      <c r="D10">
        <v>126.31120201824925</v>
      </c>
    </row>
    <row r="11" spans="1:92" x14ac:dyDescent="0.25">
      <c r="A11" t="s">
        <v>93</v>
      </c>
      <c r="B11">
        <v>2004</v>
      </c>
      <c r="C11">
        <v>96.439470220689842</v>
      </c>
      <c r="D11">
        <v>114.76109451311468</v>
      </c>
    </row>
    <row r="12" spans="1:92" x14ac:dyDescent="0.25">
      <c r="A12" t="s">
        <v>93</v>
      </c>
      <c r="B12">
        <v>2005</v>
      </c>
      <c r="C12">
        <v>106.54596641857789</v>
      </c>
      <c r="D12">
        <v>111.50306318863099</v>
      </c>
    </row>
    <row r="13" spans="1:92" x14ac:dyDescent="0.25">
      <c r="A13" t="s">
        <v>93</v>
      </c>
      <c r="B13">
        <v>2006</v>
      </c>
      <c r="C13">
        <v>104.19278014539985</v>
      </c>
      <c r="D13">
        <v>123.78588311734822</v>
      </c>
    </row>
    <row r="14" spans="1:92" x14ac:dyDescent="0.25">
      <c r="A14" t="s">
        <v>93</v>
      </c>
      <c r="B14">
        <v>2007</v>
      </c>
      <c r="C14">
        <v>98.02477139012484</v>
      </c>
      <c r="D14">
        <v>138.36810323033063</v>
      </c>
    </row>
    <row r="15" spans="1:92" x14ac:dyDescent="0.25">
      <c r="A15" t="s">
        <v>93</v>
      </c>
      <c r="B15">
        <v>2008</v>
      </c>
      <c r="C15">
        <v>92.849421694707189</v>
      </c>
      <c r="D15">
        <v>134.20952184372663</v>
      </c>
    </row>
    <row r="16" spans="1:92" x14ac:dyDescent="0.25">
      <c r="A16" t="s">
        <v>93</v>
      </c>
      <c r="B16">
        <v>2009</v>
      </c>
      <c r="C16">
        <v>103.14445448581618</v>
      </c>
      <c r="D16">
        <v>169.25295483388774</v>
      </c>
    </row>
    <row r="17" spans="1:4" x14ac:dyDescent="0.25">
      <c r="A17" t="s">
        <v>94</v>
      </c>
      <c r="B17">
        <v>2003</v>
      </c>
      <c r="C17">
        <v>162.50446340734692</v>
      </c>
      <c r="D17">
        <v>165.35976082965496</v>
      </c>
    </row>
    <row r="18" spans="1:4" x14ac:dyDescent="0.25">
      <c r="A18" t="s">
        <v>94</v>
      </c>
      <c r="B18">
        <v>2004</v>
      </c>
      <c r="C18">
        <v>173.59093550261477</v>
      </c>
      <c r="D18">
        <v>173.08001788745716</v>
      </c>
    </row>
    <row r="19" spans="1:4" x14ac:dyDescent="0.25">
      <c r="A19" t="s">
        <v>94</v>
      </c>
      <c r="B19">
        <v>2005</v>
      </c>
      <c r="C19">
        <v>189.04276277668325</v>
      </c>
      <c r="D19">
        <v>197.15077399200115</v>
      </c>
    </row>
    <row r="20" spans="1:4" x14ac:dyDescent="0.25">
      <c r="A20" t="s">
        <v>94</v>
      </c>
      <c r="B20">
        <v>2006</v>
      </c>
      <c r="C20">
        <v>195.11558240913345</v>
      </c>
      <c r="D20">
        <v>181.30837169981785</v>
      </c>
    </row>
    <row r="21" spans="1:4" x14ac:dyDescent="0.25">
      <c r="A21" t="s">
        <v>94</v>
      </c>
      <c r="B21">
        <v>2007</v>
      </c>
      <c r="C21">
        <v>230.19221412959024</v>
      </c>
      <c r="D21">
        <v>200.34440211322075</v>
      </c>
    </row>
    <row r="22" spans="1:4" x14ac:dyDescent="0.25">
      <c r="A22" t="s">
        <v>94</v>
      </c>
      <c r="B22">
        <v>2008</v>
      </c>
      <c r="C22">
        <v>230.63229284535385</v>
      </c>
      <c r="D22">
        <v>170.43048110998575</v>
      </c>
    </row>
    <row r="23" spans="1:4" x14ac:dyDescent="0.25">
      <c r="A23" t="s">
        <v>94</v>
      </c>
      <c r="B23">
        <v>2009</v>
      </c>
      <c r="C23">
        <v>230.89405322715541</v>
      </c>
      <c r="D23">
        <v>183.38660341512937</v>
      </c>
    </row>
    <row r="24" spans="1:4" x14ac:dyDescent="0.25">
      <c r="A24" t="s">
        <v>95</v>
      </c>
      <c r="B24">
        <v>2003</v>
      </c>
      <c r="C24">
        <v>125.30432955785167</v>
      </c>
      <c r="D24">
        <v>123.0036965765336</v>
      </c>
    </row>
    <row r="25" spans="1:4" x14ac:dyDescent="0.25">
      <c r="A25" t="s">
        <v>95</v>
      </c>
      <c r="B25">
        <v>2004</v>
      </c>
      <c r="C25">
        <v>129.19511655229954</v>
      </c>
      <c r="D25">
        <v>110.01257730119077</v>
      </c>
    </row>
    <row r="26" spans="1:4" x14ac:dyDescent="0.25">
      <c r="A26" t="s">
        <v>95</v>
      </c>
      <c r="B26">
        <v>2005</v>
      </c>
      <c r="C26">
        <v>159.71409258299695</v>
      </c>
      <c r="D26">
        <v>115.80053735770426</v>
      </c>
    </row>
    <row r="27" spans="1:4" x14ac:dyDescent="0.25">
      <c r="A27" t="s">
        <v>95</v>
      </c>
      <c r="B27">
        <v>2006</v>
      </c>
      <c r="C27">
        <v>148.52614721254912</v>
      </c>
      <c r="D27">
        <v>121.18809265872919</v>
      </c>
    </row>
    <row r="28" spans="1:4" x14ac:dyDescent="0.25">
      <c r="A28" t="s">
        <v>95</v>
      </c>
      <c r="B28">
        <v>2007</v>
      </c>
      <c r="C28">
        <v>145.22278008587179</v>
      </c>
      <c r="D28">
        <v>116.49153176176647</v>
      </c>
    </row>
    <row r="29" spans="1:4" x14ac:dyDescent="0.25">
      <c r="A29" t="s">
        <v>95</v>
      </c>
      <c r="B29">
        <v>2008</v>
      </c>
      <c r="C29">
        <v>154.61103091472674</v>
      </c>
      <c r="D29">
        <v>128.47385283244719</v>
      </c>
    </row>
    <row r="30" spans="1:4" x14ac:dyDescent="0.25">
      <c r="A30" t="s">
        <v>95</v>
      </c>
      <c r="B30">
        <v>2009</v>
      </c>
      <c r="C30">
        <v>141.22667894539379</v>
      </c>
      <c r="D30">
        <v>151.218145735353</v>
      </c>
    </row>
    <row r="31" spans="1:4" x14ac:dyDescent="0.25">
      <c r="A31" t="s">
        <v>96</v>
      </c>
      <c r="B31">
        <v>2003</v>
      </c>
      <c r="C31">
        <v>113.01756909483201</v>
      </c>
      <c r="D31">
        <v>76.840177528557263</v>
      </c>
    </row>
    <row r="32" spans="1:4" x14ac:dyDescent="0.25">
      <c r="A32" t="s">
        <v>96</v>
      </c>
      <c r="B32">
        <v>2004</v>
      </c>
      <c r="C32">
        <v>110.61902620563396</v>
      </c>
      <c r="D32">
        <v>77.545976097078565</v>
      </c>
    </row>
    <row r="33" spans="1:4" x14ac:dyDescent="0.25">
      <c r="A33" t="s">
        <v>96</v>
      </c>
      <c r="B33">
        <v>2005</v>
      </c>
      <c r="C33">
        <v>112.82562692415151</v>
      </c>
      <c r="D33">
        <v>73.408540331939733</v>
      </c>
    </row>
    <row r="34" spans="1:4" x14ac:dyDescent="0.25">
      <c r="A34" t="s">
        <v>96</v>
      </c>
      <c r="B34">
        <v>2006</v>
      </c>
      <c r="C34">
        <v>114.53540069284529</v>
      </c>
      <c r="D34">
        <v>96.394393680604907</v>
      </c>
    </row>
    <row r="35" spans="1:4" x14ac:dyDescent="0.25">
      <c r="A35" t="s">
        <v>96</v>
      </c>
      <c r="B35">
        <v>2007</v>
      </c>
      <c r="C35">
        <v>92.831951362496696</v>
      </c>
      <c r="D35">
        <v>77.844557171086208</v>
      </c>
    </row>
    <row r="36" spans="1:4" x14ac:dyDescent="0.25">
      <c r="A36" t="s">
        <v>96</v>
      </c>
      <c r="B36">
        <v>2008</v>
      </c>
      <c r="C36">
        <v>94.526943526176325</v>
      </c>
      <c r="D36">
        <v>94.95746550144932</v>
      </c>
    </row>
    <row r="37" spans="1:4" x14ac:dyDescent="0.25">
      <c r="A37" t="s">
        <v>96</v>
      </c>
      <c r="B37">
        <v>2009</v>
      </c>
      <c r="C37">
        <v>97.60572620260389</v>
      </c>
      <c r="D37">
        <v>110.52242601131151</v>
      </c>
    </row>
    <row r="38" spans="1:4" x14ac:dyDescent="0.25">
      <c r="A38" t="s">
        <v>97</v>
      </c>
      <c r="B38">
        <v>2003</v>
      </c>
      <c r="C38">
        <v>331.28263783215931</v>
      </c>
      <c r="D38">
        <v>129.9337510370616</v>
      </c>
    </row>
    <row r="39" spans="1:4" x14ac:dyDescent="0.25">
      <c r="A39" t="s">
        <v>97</v>
      </c>
      <c r="B39">
        <v>2004</v>
      </c>
      <c r="C39">
        <v>323.83662062293729</v>
      </c>
      <c r="D39">
        <v>138.01268180276838</v>
      </c>
    </row>
    <row r="40" spans="1:4" x14ac:dyDescent="0.25">
      <c r="A40" t="s">
        <v>97</v>
      </c>
      <c r="B40">
        <v>2005</v>
      </c>
      <c r="C40">
        <v>301.16826855351121</v>
      </c>
      <c r="D40">
        <v>142.03166151650717</v>
      </c>
    </row>
    <row r="41" spans="1:4" x14ac:dyDescent="0.25">
      <c r="A41" t="s">
        <v>97</v>
      </c>
      <c r="B41">
        <v>2006</v>
      </c>
      <c r="C41">
        <v>306.14654205744625</v>
      </c>
      <c r="D41">
        <v>137.91420859996595</v>
      </c>
    </row>
    <row r="42" spans="1:4" x14ac:dyDescent="0.25">
      <c r="A42" t="s">
        <v>97</v>
      </c>
      <c r="B42">
        <v>2007</v>
      </c>
      <c r="C42">
        <v>289.70808988425193</v>
      </c>
      <c r="D42">
        <v>142.3541783614227</v>
      </c>
    </row>
    <row r="43" spans="1:4" x14ac:dyDescent="0.25">
      <c r="A43" t="s">
        <v>97</v>
      </c>
      <c r="B43">
        <v>2008</v>
      </c>
      <c r="C43">
        <v>293.05341274008032</v>
      </c>
      <c r="D43">
        <v>142.80623221032732</v>
      </c>
    </row>
    <row r="44" spans="1:4" x14ac:dyDescent="0.25">
      <c r="A44" t="s">
        <v>97</v>
      </c>
      <c r="B44">
        <v>2009</v>
      </c>
      <c r="C44">
        <v>279.4839930677872</v>
      </c>
      <c r="D44">
        <v>140.65665396863713</v>
      </c>
    </row>
    <row r="45" spans="1:4" x14ac:dyDescent="0.25">
      <c r="A45" t="s">
        <v>98</v>
      </c>
      <c r="B45">
        <v>2003</v>
      </c>
      <c r="C45">
        <v>375.80933796944208</v>
      </c>
      <c r="D45">
        <v>75.428687400253381</v>
      </c>
    </row>
    <row r="46" spans="1:4" x14ac:dyDescent="0.25">
      <c r="A46" t="s">
        <v>98</v>
      </c>
      <c r="B46">
        <v>2004</v>
      </c>
      <c r="C46">
        <v>384.33041698768852</v>
      </c>
      <c r="D46">
        <v>79.662941799970142</v>
      </c>
    </row>
    <row r="47" spans="1:4" x14ac:dyDescent="0.25">
      <c r="A47" t="s">
        <v>98</v>
      </c>
      <c r="B47">
        <v>2005</v>
      </c>
      <c r="C47">
        <v>357.33262200443892</v>
      </c>
      <c r="D47">
        <v>70.039488605072009</v>
      </c>
    </row>
    <row r="48" spans="1:4" x14ac:dyDescent="0.25">
      <c r="A48" t="s">
        <v>98</v>
      </c>
      <c r="B48">
        <v>2006</v>
      </c>
      <c r="C48">
        <v>362.15006968160645</v>
      </c>
      <c r="D48">
        <v>71.854495226629197</v>
      </c>
    </row>
    <row r="49" spans="1:4" x14ac:dyDescent="0.25">
      <c r="A49" t="s">
        <v>98</v>
      </c>
      <c r="B49">
        <v>2007</v>
      </c>
      <c r="C49">
        <v>358.49350158553136</v>
      </c>
      <c r="D49">
        <v>70.835714108903488</v>
      </c>
    </row>
    <row r="50" spans="1:4" x14ac:dyDescent="0.25">
      <c r="A50" t="s">
        <v>98</v>
      </c>
      <c r="B50">
        <v>2008</v>
      </c>
      <c r="C50">
        <v>358.51827864965827</v>
      </c>
      <c r="D50">
        <v>81.41574947549374</v>
      </c>
    </row>
    <row r="51" spans="1:4" x14ac:dyDescent="0.25">
      <c r="A51" t="s">
        <v>98</v>
      </c>
      <c r="B51">
        <v>2009</v>
      </c>
      <c r="C51">
        <v>358.33792686684336</v>
      </c>
      <c r="D51">
        <v>72.511156352910163</v>
      </c>
    </row>
    <row r="52" spans="1:4" x14ac:dyDescent="0.25">
      <c r="A52" t="s">
        <v>99</v>
      </c>
      <c r="B52">
        <v>2003</v>
      </c>
      <c r="C52">
        <v>196.20211826097716</v>
      </c>
      <c r="D52">
        <v>111.32483156771877</v>
      </c>
    </row>
    <row r="53" spans="1:4" x14ac:dyDescent="0.25">
      <c r="A53" t="s">
        <v>99</v>
      </c>
      <c r="B53">
        <v>2004</v>
      </c>
      <c r="C53">
        <v>194.07826885934483</v>
      </c>
      <c r="D53">
        <v>102.68943030784757</v>
      </c>
    </row>
    <row r="54" spans="1:4" x14ac:dyDescent="0.25">
      <c r="A54" t="s">
        <v>99</v>
      </c>
      <c r="B54">
        <v>2005</v>
      </c>
      <c r="C54">
        <v>196.81497525172625</v>
      </c>
      <c r="D54">
        <v>108.33730102671626</v>
      </c>
    </row>
    <row r="55" spans="1:4" x14ac:dyDescent="0.25">
      <c r="A55" t="s">
        <v>99</v>
      </c>
      <c r="B55">
        <v>2006</v>
      </c>
      <c r="C55">
        <v>185.11915725580917</v>
      </c>
      <c r="D55">
        <v>107.06059265337279</v>
      </c>
    </row>
    <row r="56" spans="1:4" x14ac:dyDescent="0.25">
      <c r="A56" t="s">
        <v>99</v>
      </c>
      <c r="B56">
        <v>2007</v>
      </c>
      <c r="C56">
        <v>159.65348719703456</v>
      </c>
      <c r="D56">
        <v>138.67877945642638</v>
      </c>
    </row>
    <row r="57" spans="1:4" x14ac:dyDescent="0.25">
      <c r="A57" t="s">
        <v>99</v>
      </c>
      <c r="B57">
        <v>2008</v>
      </c>
      <c r="C57">
        <v>163.63674312788294</v>
      </c>
      <c r="D57">
        <v>110.35516593144688</v>
      </c>
    </row>
    <row r="58" spans="1:4" x14ac:dyDescent="0.25">
      <c r="A58" t="s">
        <v>99</v>
      </c>
      <c r="B58">
        <v>2009</v>
      </c>
      <c r="C58">
        <v>176.98807502507125</v>
      </c>
      <c r="D58">
        <v>123.88251289006553</v>
      </c>
    </row>
    <row r="59" spans="1:4" x14ac:dyDescent="0.25">
      <c r="A59" t="s">
        <v>100</v>
      </c>
      <c r="B59">
        <v>2003</v>
      </c>
      <c r="C59">
        <v>521.48464550886911</v>
      </c>
      <c r="D59">
        <v>125.71321079253521</v>
      </c>
    </row>
    <row r="60" spans="1:4" x14ac:dyDescent="0.25">
      <c r="A60" t="s">
        <v>100</v>
      </c>
      <c r="B60">
        <v>2004</v>
      </c>
      <c r="C60">
        <v>401.7916679618524</v>
      </c>
      <c r="D60">
        <v>127.93574243784468</v>
      </c>
    </row>
    <row r="61" spans="1:4" x14ac:dyDescent="0.25">
      <c r="A61" t="s">
        <v>100</v>
      </c>
      <c r="B61">
        <v>2005</v>
      </c>
      <c r="C61">
        <v>302.26472068444895</v>
      </c>
      <c r="D61">
        <v>128.83284729738733</v>
      </c>
    </row>
    <row r="62" spans="1:4" x14ac:dyDescent="0.25">
      <c r="A62" t="s">
        <v>100</v>
      </c>
      <c r="B62">
        <v>2006</v>
      </c>
      <c r="C62">
        <v>215.15367111619909</v>
      </c>
      <c r="D62">
        <v>121.37163791925144</v>
      </c>
    </row>
    <row r="63" spans="1:4" x14ac:dyDescent="0.25">
      <c r="A63" t="s">
        <v>100</v>
      </c>
      <c r="B63">
        <v>2007</v>
      </c>
      <c r="C63">
        <v>209.16368455402031</v>
      </c>
      <c r="D63">
        <v>129.95424877039827</v>
      </c>
    </row>
    <row r="64" spans="1:4" x14ac:dyDescent="0.25">
      <c r="A64" t="s">
        <v>100</v>
      </c>
      <c r="B64">
        <v>2008</v>
      </c>
      <c r="C64">
        <v>231.96291738581724</v>
      </c>
      <c r="D64">
        <v>100.74233261704595</v>
      </c>
    </row>
    <row r="65" spans="1:4" x14ac:dyDescent="0.25">
      <c r="A65" t="s">
        <v>100</v>
      </c>
      <c r="B65">
        <v>2009</v>
      </c>
      <c r="C65">
        <v>221.10146798618885</v>
      </c>
      <c r="D65">
        <v>124.74672167574985</v>
      </c>
    </row>
    <row r="66" spans="1:4" x14ac:dyDescent="0.25">
      <c r="A66" t="s">
        <v>101</v>
      </c>
      <c r="B66">
        <v>2003</v>
      </c>
      <c r="C66">
        <v>299.33413235356488</v>
      </c>
      <c r="D66">
        <v>74.867496613518128</v>
      </c>
    </row>
    <row r="67" spans="1:4" x14ac:dyDescent="0.25">
      <c r="A67" t="s">
        <v>101</v>
      </c>
      <c r="B67">
        <v>2004</v>
      </c>
      <c r="C67">
        <v>280.60918871585477</v>
      </c>
      <c r="D67">
        <v>70.509586921889749</v>
      </c>
    </row>
    <row r="68" spans="1:4" x14ac:dyDescent="0.25">
      <c r="A68" t="s">
        <v>101</v>
      </c>
      <c r="B68">
        <v>2005</v>
      </c>
      <c r="C68">
        <v>247.30806004513258</v>
      </c>
      <c r="D68">
        <v>88.962803273271419</v>
      </c>
    </row>
    <row r="69" spans="1:4" x14ac:dyDescent="0.25">
      <c r="A69" t="s">
        <v>101</v>
      </c>
      <c r="B69">
        <v>2006</v>
      </c>
      <c r="C69">
        <v>253.11024558708425</v>
      </c>
      <c r="D69">
        <v>89.655062445678283</v>
      </c>
    </row>
    <row r="70" spans="1:4" x14ac:dyDescent="0.25">
      <c r="A70" t="s">
        <v>101</v>
      </c>
      <c r="B70">
        <v>2007</v>
      </c>
      <c r="C70">
        <v>237.26952799640995</v>
      </c>
      <c r="D70">
        <v>91.926728924003129</v>
      </c>
    </row>
    <row r="71" spans="1:4" x14ac:dyDescent="0.25">
      <c r="A71" t="s">
        <v>101</v>
      </c>
      <c r="B71">
        <v>2008</v>
      </c>
      <c r="C71">
        <v>245.50482555474969</v>
      </c>
      <c r="D71">
        <v>93.376923638233222</v>
      </c>
    </row>
    <row r="72" spans="1:4" x14ac:dyDescent="0.25">
      <c r="A72" t="s">
        <v>101</v>
      </c>
      <c r="B72">
        <v>2009</v>
      </c>
      <c r="C72">
        <v>229.73659117868027</v>
      </c>
      <c r="D72">
        <v>97.939418652074565</v>
      </c>
    </row>
    <row r="73" spans="1:4" x14ac:dyDescent="0.25">
      <c r="A73" t="s">
        <v>102</v>
      </c>
      <c r="B73">
        <v>2003</v>
      </c>
      <c r="C73">
        <v>316.08817786088048</v>
      </c>
      <c r="D73">
        <v>52.185458340547697</v>
      </c>
    </row>
    <row r="74" spans="1:4" x14ac:dyDescent="0.25">
      <c r="A74" t="s">
        <v>102</v>
      </c>
      <c r="B74">
        <v>2004</v>
      </c>
      <c r="C74">
        <v>318.02478119553348</v>
      </c>
      <c r="D74">
        <v>43.659361882444344</v>
      </c>
    </row>
    <row r="75" spans="1:4" x14ac:dyDescent="0.25">
      <c r="A75" t="s">
        <v>102</v>
      </c>
      <c r="B75">
        <v>2005</v>
      </c>
      <c r="C75">
        <v>332.74055531114647</v>
      </c>
      <c r="D75">
        <v>43.703357530134291</v>
      </c>
    </row>
    <row r="76" spans="1:4" x14ac:dyDescent="0.25">
      <c r="A76" t="s">
        <v>102</v>
      </c>
      <c r="B76">
        <v>2006</v>
      </c>
      <c r="C76">
        <v>331.98217546632389</v>
      </c>
      <c r="D76">
        <v>38.329369093945139</v>
      </c>
    </row>
    <row r="77" spans="1:4" x14ac:dyDescent="0.25">
      <c r="A77" t="s">
        <v>102</v>
      </c>
      <c r="B77">
        <v>2007</v>
      </c>
      <c r="C77">
        <v>307.73827168779934</v>
      </c>
      <c r="D77">
        <v>52.912577148638562</v>
      </c>
    </row>
    <row r="78" spans="1:4" x14ac:dyDescent="0.25">
      <c r="A78" t="s">
        <v>102</v>
      </c>
      <c r="B78">
        <v>2008</v>
      </c>
      <c r="C78">
        <v>312.39251232831856</v>
      </c>
      <c r="D78">
        <v>41.689760999207749</v>
      </c>
    </row>
    <row r="79" spans="1:4" x14ac:dyDescent="0.25">
      <c r="A79" t="s">
        <v>102</v>
      </c>
      <c r="B79">
        <v>2009</v>
      </c>
      <c r="C79">
        <v>298.80925227173481</v>
      </c>
      <c r="D79">
        <v>37.148861192281288</v>
      </c>
    </row>
    <row r="80" spans="1:4" x14ac:dyDescent="0.25">
      <c r="A80" t="s">
        <v>103</v>
      </c>
      <c r="B80">
        <v>2003</v>
      </c>
      <c r="C80">
        <v>323.19575967163308</v>
      </c>
      <c r="D80">
        <v>752.03830530044513</v>
      </c>
    </row>
    <row r="81" spans="1:4" x14ac:dyDescent="0.25">
      <c r="A81" t="s">
        <v>103</v>
      </c>
      <c r="B81">
        <v>2004</v>
      </c>
      <c r="C81">
        <v>371.95994277539342</v>
      </c>
      <c r="D81">
        <v>827.50397485733697</v>
      </c>
    </row>
    <row r="82" spans="1:4" x14ac:dyDescent="0.25">
      <c r="A82" t="s">
        <v>103</v>
      </c>
      <c r="B82">
        <v>2005</v>
      </c>
      <c r="C82">
        <v>373.01736568240239</v>
      </c>
      <c r="D82">
        <v>768.15068764499256</v>
      </c>
    </row>
    <row r="83" spans="1:4" x14ac:dyDescent="0.25">
      <c r="A83" t="s">
        <v>103</v>
      </c>
      <c r="B83">
        <v>2006</v>
      </c>
      <c r="C83">
        <v>340.85275161130392</v>
      </c>
      <c r="D83">
        <v>798.27102674477226</v>
      </c>
    </row>
    <row r="84" spans="1:4" x14ac:dyDescent="0.25">
      <c r="A84" t="s">
        <v>103</v>
      </c>
      <c r="B84">
        <v>2007</v>
      </c>
      <c r="C84">
        <v>340.97192357314009</v>
      </c>
      <c r="D84">
        <v>785.00240485121435</v>
      </c>
    </row>
    <row r="85" spans="1:4" x14ac:dyDescent="0.25">
      <c r="A85" t="s">
        <v>103</v>
      </c>
      <c r="B85">
        <v>2008</v>
      </c>
      <c r="C85">
        <v>371.79215911495322</v>
      </c>
      <c r="D85">
        <v>748.67320797389004</v>
      </c>
    </row>
    <row r="86" spans="1:4" x14ac:dyDescent="0.25">
      <c r="A86" t="s">
        <v>103</v>
      </c>
      <c r="B86">
        <v>2009</v>
      </c>
      <c r="C86">
        <v>296.46319409445317</v>
      </c>
      <c r="D86">
        <v>835.12650871728306</v>
      </c>
    </row>
    <row r="87" spans="1:4" x14ac:dyDescent="0.25">
      <c r="A87" t="s">
        <v>104</v>
      </c>
      <c r="B87">
        <v>2003</v>
      </c>
      <c r="C87">
        <v>194.83568075117373</v>
      </c>
      <c r="D87">
        <v>665.52467960918682</v>
      </c>
    </row>
    <row r="88" spans="1:4" x14ac:dyDescent="0.25">
      <c r="A88" t="s">
        <v>104</v>
      </c>
      <c r="B88">
        <v>2004</v>
      </c>
      <c r="C88">
        <v>184.73190781877801</v>
      </c>
      <c r="D88">
        <v>784.94487984360546</v>
      </c>
    </row>
    <row r="89" spans="1:4" x14ac:dyDescent="0.25">
      <c r="A89" t="s">
        <v>104</v>
      </c>
      <c r="B89">
        <v>2005</v>
      </c>
      <c r="C89">
        <v>188.94009216589859</v>
      </c>
      <c r="D89">
        <v>600.51843317972327</v>
      </c>
    </row>
    <row r="90" spans="1:4" x14ac:dyDescent="0.25">
      <c r="A90" t="s">
        <v>104</v>
      </c>
      <c r="B90">
        <v>2006</v>
      </c>
      <c r="C90">
        <v>182.95930892331921</v>
      </c>
      <c r="D90">
        <v>657.05746629957616</v>
      </c>
    </row>
    <row r="91" spans="1:4" x14ac:dyDescent="0.25">
      <c r="A91" t="s">
        <v>104</v>
      </c>
      <c r="B91">
        <v>2007</v>
      </c>
      <c r="C91">
        <v>184.45079774970026</v>
      </c>
      <c r="D91">
        <v>769.02593242013631</v>
      </c>
    </row>
    <row r="92" spans="1:4" x14ac:dyDescent="0.25">
      <c r="A92" t="s">
        <v>104</v>
      </c>
      <c r="B92">
        <v>2008</v>
      </c>
      <c r="C92">
        <v>170.66420664206643</v>
      </c>
      <c r="D92">
        <v>566.96892047951042</v>
      </c>
    </row>
    <row r="93" spans="1:4" x14ac:dyDescent="0.25">
      <c r="A93" t="s">
        <v>104</v>
      </c>
      <c r="B93">
        <v>2009</v>
      </c>
      <c r="C93">
        <v>159.88506812494208</v>
      </c>
      <c r="D93">
        <v>717.1233275264766</v>
      </c>
    </row>
    <row r="94" spans="1:4" x14ac:dyDescent="0.25">
      <c r="A94" t="s">
        <v>105</v>
      </c>
      <c r="B94">
        <v>2003</v>
      </c>
      <c r="C94">
        <v>190.98287974899392</v>
      </c>
      <c r="D94" t="s">
        <v>86</v>
      </c>
    </row>
    <row r="95" spans="1:4" x14ac:dyDescent="0.25">
      <c r="A95" t="s">
        <v>105</v>
      </c>
      <c r="B95">
        <v>2004</v>
      </c>
      <c r="C95">
        <v>180.86210938808318</v>
      </c>
      <c r="D95" t="s">
        <v>86</v>
      </c>
    </row>
    <row r="96" spans="1:4" x14ac:dyDescent="0.25">
      <c r="A96" t="s">
        <v>105</v>
      </c>
      <c r="B96">
        <v>2005</v>
      </c>
      <c r="C96">
        <v>164.80437720425854</v>
      </c>
      <c r="D96">
        <v>419.96774033044431</v>
      </c>
    </row>
    <row r="97" spans="1:4" x14ac:dyDescent="0.25">
      <c r="A97" t="s">
        <v>105</v>
      </c>
      <c r="B97">
        <v>2006</v>
      </c>
      <c r="C97">
        <v>159.02378866063026</v>
      </c>
      <c r="D97">
        <v>424.71511985044646</v>
      </c>
    </row>
    <row r="98" spans="1:4" x14ac:dyDescent="0.25">
      <c r="A98" t="s">
        <v>105</v>
      </c>
      <c r="B98">
        <v>2007</v>
      </c>
      <c r="C98">
        <v>219.78021978021977</v>
      </c>
      <c r="D98">
        <v>502.27876314832838</v>
      </c>
    </row>
    <row r="99" spans="1:4" x14ac:dyDescent="0.25">
      <c r="A99" t="s">
        <v>105</v>
      </c>
      <c r="B99">
        <v>2008</v>
      </c>
      <c r="C99">
        <v>213.21961620469082</v>
      </c>
      <c r="D99">
        <v>486.29295063282501</v>
      </c>
    </row>
    <row r="100" spans="1:4" x14ac:dyDescent="0.25">
      <c r="A100" t="s">
        <v>105</v>
      </c>
      <c r="B100">
        <v>2009</v>
      </c>
      <c r="C100">
        <v>122.710678896831</v>
      </c>
      <c r="D100">
        <v>413.35929474027574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Government Expenditures CANSIM </vt:lpstr>
      <vt:lpstr>Per Capita</vt:lpstr>
      <vt:lpstr>Combined for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Miles</dc:creator>
  <cp:lastModifiedBy>Greg Miles</cp:lastModifiedBy>
  <dcterms:created xsi:type="dcterms:W3CDTF">2020-12-14T15:20:53Z</dcterms:created>
  <dcterms:modified xsi:type="dcterms:W3CDTF">2020-12-14T15:58:19Z</dcterms:modified>
</cp:coreProperties>
</file>