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dit\"/>
    </mc:Choice>
  </mc:AlternateContent>
  <xr:revisionPtr revIDLastSave="0" documentId="13_ncr:1_{015F3E14-9C58-48D2-9167-489D0A1FD577}" xr6:coauthVersionLast="47" xr6:coauthVersionMax="47" xr10:uidLastSave="{00000000-0000-0000-0000-000000000000}"/>
  <bookViews>
    <workbookView xWindow="-103" yWindow="-103" windowWidth="33120" windowHeight="18000" activeTab="5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Check" sheetId="1" r:id="rId7"/>
  </sheets>
  <definedNames>
    <definedName name="_xlcn.WorksheetConnection_industry_stocks_edit.xlsxindustries1" hidden="1">industries[]</definedName>
    <definedName name="_xlcn.WorksheetConnection_industry_stocks_edit.xlsxindustry_stocks1" hidden="1">industry_stocks[]</definedName>
    <definedName name="ExternalData_1" localSheetId="5" hidden="1">'class_stocks'!$A$1:$I$54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industry_stocks!$A$1:$H$83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ustries" name="industries" connection="WorksheetConnection_industry_stocks_edit.xlsx!industries"/>
          <x15:modelTable id="industry_stocks" name="industry_stocks" connection="WorksheetConnection_industry_stocks_edit.xlsx!industry_stocks"/>
        </x15:modelTables>
        <x15:modelRelationships>
          <x15:modelRelationship fromTable="industry_stocks" fromColumn="industry_id" toTable="industr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I2" i="3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2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3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4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5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6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1"/>
        </x15:connection>
      </ext>
    </extLst>
  </connection>
  <connection id="8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dustries].[simulation_id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<sst xmlns="http://schemas.openxmlformats.org/spreadsheetml/2006/main" count="484" uniqueCount="88">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</sst>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69.437506712966" backgroundQuery="1" createdVersion="8" refreshedVersion="8" minRefreshableVersion="3" recordCount="0" supportSubquery="1" supportAdvancedDrill="1" xr:uid="{0EDBFFFE-44E3-4699-8DAC-0FAC785CA312}">
  <cacheSource type="external" connectionId="6"/>
  <cacheFields count="5">
    <cacheField name="[industries].[name].[name]" caption="name" numFmtId="0" hierarchy="1" level="1">
      <sharedItems count="2">
        <s v="Department I"/>
        <s v="Department II"/>
      </sharedItems>
    </cacheField>
    <cacheField name="[industries].[simulation_id].[simulation_id]" caption="simulation_id" numFmtId="0" hierarchy="2" level="1">
      <sharedItems containsSemiMixedTypes="0" containsNonDate="0" containsString="0"/>
    </cacheField>
    <cacheField name="[Measures].[Sum of size]" caption="Sum of size" numFmtId="0" hierarchy="22" level="32767"/>
    <cacheField name="[industry_stocks].[usage_type].[usage_type]" caption="usage_type" numFmtId="0" hierarchy="13" level="1">
      <sharedItems count="3">
        <s v="Money"/>
        <s v="Production"/>
        <s v="Sales"/>
      </sharedItems>
    </cacheField>
    <cacheField name="[industry_stocks].[id].[id]" caption="id" numFmtId="0" hierarchy="11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23"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2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name="industries" uniqueName="[industries]" caption="industries"/>
    <dimension name="industry_stocks" uniqueName="[industry_stocks]" caption="industry_stocks"/>
    <dimension measure="1" name="Measures" uniqueName="[Measures]" caption="Measures"/>
  </dimensions>
  <measureGroups count="2">
    <measureGroup name="industries" caption="industries"/>
    <measureGroup name="industry_stocks" caption="industry_stock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0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2" name="[industries].[simulation_id].&amp;[1]" cap="1"/>
  </pageFields>
  <dataFields count="1">
    <dataField name="Sum of size" fld="2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13"/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1B686F1-A7ED-486F-9CEC-C44232654227}" autoFormatId="16" applyNumberFormats="0" applyBorderFormats="0" applyFontFormats="0" applyPatternFormats="0" applyAlignmentFormats="0" applyWidthHeightFormats="0">
  <queryTableRefresh nextId="17" unboundColumnsRight="3">
    <queryTableFields count="11">
      <queryTableField id="1" name="id" tableColumnId="1"/>
      <queryTableField id="2" name="industry_id" tableColumnId="2"/>
      <queryTableField id="6" name="simulation_id" tableColumnId="6"/>
      <queryTableField id="7" name="commodity_id" tableColumnId="7"/>
      <queryTableField id="3" name="usage_type" tableColumnId="3"/>
      <queryTableField id="4" name="size" tableColumnId="4"/>
      <queryTableField id="5" name="requirement" tableColumnId="5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20AD06-A941-4A21-9C43-7B0974CF03BC}" autoFormatId="16" applyNumberFormats="0" applyBorderFormats="0" applyFontFormats="0" applyPatternFormats="0" applyAlignmentFormats="0" applyWidthHeightFormats="0">
  <queryTableRefresh nextId="24" unboundColumnsRight="1">
    <queryTableFields count="10">
      <queryTableField id="1" name="id" tableColumnId="1"/>
      <queryTableField id="2" name="class_id" tableColumnId="2"/>
      <queryTableField id="8" name="simulation_id" tableColumnId="8"/>
      <queryTableField id="9" name="commodity_id" tableColumnId="9"/>
      <queryTableField id="6" name="usage_type" tableColumnId="6"/>
      <queryTableField id="7" name="size" tableColumnId="7"/>
      <queryTableField id="20" dataBound="0" tableColumnId="12"/>
      <queryTableField id="22" dataBound="0" tableColumnId="13"/>
      <queryTableField id="10" name="demand" tableColumnId="10"/>
      <queryTableField id="16" dataBound="0" tableColumnId="11"/>
    </queryTableFields>
    <queryTableDeletedFields count="3">
      <deletedField name="name"/>
      <deletedField name="value"/>
      <deletedField name="pr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6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K83" tableType="queryTable" totalsRowShown="0">
  <autoFilter ref="A1:K83" xr:uid="{0A6A83EB-BD48-48DB-AB8A-2395BE049A94}"/>
  <tableColumns count="11">
    <tableColumn id="1" xr3:uid="{3DE81E33-198C-470B-9CAD-411816C3716F}" uniqueName="1" name="id" queryTableFieldId="1"/>
    <tableColumn id="2" xr3:uid="{6A4E7026-C7D8-42E5-B4A6-D03093B202D4}" uniqueName="2" name="industry_id" queryTableFieldId="2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3" xr3:uid="{ACB39F7F-D866-482C-AE2A-78CFC1ED775C}" uniqueName="3" name="usage_type" queryTableFieldId="3"/>
    <tableColumn id="4" xr3:uid="{AB0669F1-8830-4BB6-BE8B-CA636C63CE1F}" uniqueName="4" name="size" queryTableFieldId="4"/>
    <tableColumn id="5" xr3:uid="{FE123900-1196-4069-B802-F967A223DF14}" uniqueName="5" name="requirement" queryTableFieldId="5"/>
    <tableColumn id="8" xr3:uid="{1576F3AA-A329-481F-8256-3C307A3CC87C}" uniqueName="8" name="demand" queryTableFieldId="8"/>
    <tableColumn id="10" xr3:uid="{528AA0E3-B09C-428B-A888-83C1B6E06CEA}" uniqueName="10" name="value" queryTableFieldId="14" dataDxfId="5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4">
      <calculatedColumnFormula>industry_stocks[[#This Row],[value]]</calculatedColumnFormula>
    </tableColumn>
    <tableColumn id="9" xr3:uid="{573238F4-DC1F-4576-B6C6-A8452C79B32B}" uniqueName="9" name="Name" queryTableFieldId="9" dataDxfId="3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/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J54" tableType="queryTable" totalsRowShown="0">
  <autoFilter ref="A1:J54" xr:uid="{BCE6FC46-6E87-4650-818E-EFEAB9F20905}"/>
  <tableColumns count="10">
    <tableColumn id="1" xr3:uid="{601BF0E6-5740-4353-AA18-841F149B74EF}" uniqueName="1" name="id" queryTableFieldId="1"/>
    <tableColumn id="2" xr3:uid="{5D732AC8-AC6C-48D4-B62F-17312A81E4CA}" uniqueName="2" name="class_id" queryTableFieldId="2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6" xr3:uid="{13FEB7A4-0DE8-44B1-A8D8-36F89DF8B2FA}" uniqueName="6" name="usage_type" queryTableFieldId="6"/>
    <tableColumn id="7" xr3:uid="{2B0BF5EC-5A88-4BEC-BFA1-59321B666F3F}" uniqueName="7" name="size" queryTableFieldId="7"/>
    <tableColumn id="12" xr3:uid="{3A48CE2F-A92D-46FE-A84D-7DD4CCAFF81F}" uniqueName="12" name="value" queryTableFieldId="20" dataDxfId="1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0">
      <calculatedColumnFormula>class_stocks[[#This Row],[size]]*VLOOKUP(class_stocks[[#This Row],[commodity_id]],commodities[[id]:[unit_value]],9,FALSE)</calculatedColumnFormula>
    </tableColumn>
    <tableColumn id="10" xr3:uid="{D96F8119-D046-44AA-9CDE-6D22C6B79CD2}" uniqueName="10" name="demand" queryTableFieldId="10"/>
    <tableColumn id="11" xr3:uid="{7D3C51E7-C159-4212-B247-B8B3A8DFFEE8}" uniqueName="11" name="name" queryTableFieldId="16" dataDxfId="2">
      <calculatedColumnFormula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14</v>
      </c>
      <c r="C6">
        <v>3</v>
      </c>
      <c r="D6" t="s">
        <v>14</v>
      </c>
      <c r="E6">
        <v>1500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12</v>
      </c>
      <c r="C7">
        <v>3</v>
      </c>
      <c r="D7" t="s">
        <v>12</v>
      </c>
      <c r="E7">
        <v>3000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K83"/>
  <sheetViews>
    <sheetView workbookViewId="0">
      <selection activeCell="I2" sqref="I2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4.3046875" bestFit="1" customWidth="1"/>
    <col min="5" max="5" width="12.53515625" bestFit="1" customWidth="1"/>
    <col min="6" max="6" width="6.07421875" bestFit="1" customWidth="1"/>
    <col min="7" max="7" width="13.4609375" bestFit="1" customWidth="1"/>
    <col min="10" max="10" width="15.84375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38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f>industry_stocks[[#This Row],[size]]*VLOOKUP(industry_stocks[[#This Row],[commodity_id]],commodities[[id]:[unit_value]],9,FALSE)</f>
        <v>8000</v>
      </c>
      <c r="J2">
        <f>industry_stocks[[#This Row],[value]]</f>
        <v>8000</v>
      </c>
      <c r="K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f>industry_stocks[[#This Row],[size]]*VLOOKUP(industry_stocks[[#This Row],[commodity_id]],commodities[[id]:[unit_value]],9,FALSE)</f>
        <v>0</v>
      </c>
      <c r="J3">
        <f>industry_stocks[[#This Row],[value]]</f>
        <v>0</v>
      </c>
      <c r="K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f>industry_stocks[[#This Row],[size]]*VLOOKUP(industry_stocks[[#This Row],[commodity_id]],commodities[[id]:[unit_value]],9,FALSE)</f>
        <v>0</v>
      </c>
      <c r="J4">
        <f>industry_stocks[[#This Row],[value]]</f>
        <v>0</v>
      </c>
      <c r="K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f>industry_stocks[[#This Row],[size]]*VLOOKUP(industry_stocks[[#This Row],[commodity_id]],commodities[[id]:[unit_value]],9,FALSE)</f>
        <v>6000</v>
      </c>
      <c r="J5">
        <f>industry_stocks[[#This Row],[value]]</f>
        <v>6000</v>
      </c>
      <c r="K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f>industry_stocks[[#This Row],[size]]*VLOOKUP(industry_stocks[[#This Row],[commodity_id]],commodities[[id]:[unit_value]],9,FALSE)</f>
        <v>4000</v>
      </c>
      <c r="J6">
        <f>industry_stocks[[#This Row],[value]]</f>
        <v>4000</v>
      </c>
      <c r="K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7" spans="1:11" x14ac:dyDescent="0.4">
      <c r="A7">
        <v>1</v>
      </c>
      <c r="B7">
        <v>2</v>
      </c>
      <c r="C7">
        <v>1</v>
      </c>
      <c r="D7">
        <v>3</v>
      </c>
      <c r="E7" t="s">
        <v>31</v>
      </c>
      <c r="F7">
        <v>0</v>
      </c>
      <c r="G7">
        <v>0.66666666666666663</v>
      </c>
      <c r="H7">
        <v>0</v>
      </c>
      <c r="I7">
        <f>industry_stocks[[#This Row],[size]]*VLOOKUP(industry_stocks[[#This Row],[commodity_id]],commodities[[id]:[unit_value]],9,FALSE)</f>
        <v>0</v>
      </c>
      <c r="J7">
        <f>industry_stocks[[#This Row],[value]]</f>
        <v>0</v>
      </c>
      <c r="K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8" spans="1:11" x14ac:dyDescent="0.4">
      <c r="A8">
        <v>4</v>
      </c>
      <c r="B8">
        <v>2</v>
      </c>
      <c r="C8">
        <v>1</v>
      </c>
      <c r="D8">
        <v>2</v>
      </c>
      <c r="E8" t="s">
        <v>31</v>
      </c>
      <c r="F8">
        <v>0</v>
      </c>
      <c r="G8">
        <v>0.33333333333333331</v>
      </c>
      <c r="H8">
        <v>0</v>
      </c>
      <c r="I8">
        <f>industry_stocks[[#This Row],[size]]*VLOOKUP(industry_stocks[[#This Row],[commodity_id]],commodities[[id]:[unit_value]],9,FALSE)</f>
        <v>0</v>
      </c>
      <c r="J8">
        <f>industry_stocks[[#This Row],[value]]</f>
        <v>0</v>
      </c>
      <c r="K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f>industry_stocks[[#This Row],[size]]*VLOOKUP(industry_stocks[[#This Row],[commodity_id]],commodities[[id]:[unit_value]],9,FALSE)</f>
        <v>3000</v>
      </c>
      <c r="J9">
        <f>industry_stocks[[#This Row],[value]]</f>
        <v>3000</v>
      </c>
      <c r="K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f>industry_stocks[[#This Row],[size]]*VLOOKUP(industry_stocks[[#This Row],[commodity_id]],commodities[[id]:[unit_value]],9,FALSE)</f>
        <v>3000</v>
      </c>
      <c r="J10">
        <f>industry_stocks[[#This Row],[value]]</f>
        <v>3000</v>
      </c>
      <c r="K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f>industry_stocks[[#This Row],[size]]*VLOOKUP(industry_stocks[[#This Row],[commodity_id]],commodities[[id]:[unit_value]],9,FALSE)</f>
        <v>0</v>
      </c>
      <c r="J11">
        <f>industry_stocks[[#This Row],[value]]</f>
        <v>0</v>
      </c>
      <c r="K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f>industry_stocks[[#This Row],[size]]*VLOOKUP(industry_stocks[[#This Row],[commodity_id]],commodities[[id]:[unit_value]],9,FALSE)</f>
        <v>0</v>
      </c>
      <c r="J12">
        <f>industry_stocks[[#This Row],[value]]</f>
        <v>0</v>
      </c>
      <c r="K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f>industry_stocks[[#This Row],[size]]*VLOOKUP(industry_stocks[[#This Row],[commodity_id]],commodities[[id]:[unit_value]],9,FALSE)</f>
        <v>3000</v>
      </c>
      <c r="J13">
        <f>industry_stocks[[#This Row],[value]]</f>
        <v>3000</v>
      </c>
      <c r="K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f>industry_stocks[[#This Row],[size]]*VLOOKUP(industry_stocks[[#This Row],[commodity_id]],commodities[[id]:[unit_value]],9,FALSE)</f>
        <v>6000</v>
      </c>
      <c r="J14">
        <f>industry_stocks[[#This Row],[value]]</f>
        <v>6000</v>
      </c>
      <c r="K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f>industry_stocks[[#This Row],[size]]*VLOOKUP(industry_stocks[[#This Row],[commodity_id]],commodities[[id]:[unit_value]],9,FALSE)</f>
        <v>0</v>
      </c>
      <c r="J15">
        <f>industry_stocks[[#This Row],[value]]</f>
        <v>0</v>
      </c>
      <c r="K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f>industry_stocks[[#This Row],[size]]*VLOOKUP(industry_stocks[[#This Row],[commodity_id]],commodities[[id]:[unit_value]],9,FALSE)</f>
        <v>0</v>
      </c>
      <c r="J16">
        <f>industry_stocks[[#This Row],[value]]</f>
        <v>0</v>
      </c>
      <c r="K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f>industry_stocks[[#This Row],[size]]*VLOOKUP(industry_stocks[[#This Row],[commodity_id]],commodities[[id]:[unit_value]],9,FALSE)</f>
        <v>6000</v>
      </c>
      <c r="J17">
        <f>industry_stocks[[#This Row],[value]]</f>
        <v>6000</v>
      </c>
      <c r="K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3000</v>
      </c>
      <c r="G18">
        <v>0</v>
      </c>
      <c r="H18">
        <v>0</v>
      </c>
      <c r="I18">
        <f>industry_stocks[[#This Row],[size]]*VLOOKUP(industry_stocks[[#This Row],[commodity_id]],commodities[[id]:[unit_value]],9,FALSE)</f>
        <v>3000</v>
      </c>
      <c r="J18">
        <f>industry_stocks[[#This Row],[value]]</f>
        <v>3000</v>
      </c>
      <c r="K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Consumption.Money.Money.(id_31)(sim_3)</v>
      </c>
    </row>
    <row r="19" spans="1:11" x14ac:dyDescent="0.4">
      <c r="A19">
        <v>33</v>
      </c>
      <c r="B19">
        <v>5</v>
      </c>
      <c r="C19">
        <v>3</v>
      </c>
      <c r="D19">
        <v>11</v>
      </c>
      <c r="E19" t="s">
        <v>31</v>
      </c>
      <c r="F19">
        <v>1000</v>
      </c>
      <c r="G19">
        <v>0.66666666666666663</v>
      </c>
      <c r="H19">
        <v>0</v>
      </c>
      <c r="I19">
        <f>industry_stocks[[#This Row],[size]]*VLOOKUP(industry_stocks[[#This Row],[commodity_id]],commodities[[id]:[unit_value]],9,FALSE)</f>
        <v>1000</v>
      </c>
      <c r="J19">
        <f>industry_stocks[[#This Row],[value]]</f>
        <v>1000</v>
      </c>
      <c r="K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Production.(id_33)(sim_3)</v>
      </c>
    </row>
    <row r="20" spans="1:11" x14ac:dyDescent="0.4">
      <c r="A20">
        <v>36</v>
      </c>
      <c r="B20">
        <v>5</v>
      </c>
      <c r="C20">
        <v>3</v>
      </c>
      <c r="D20">
        <v>10</v>
      </c>
      <c r="E20" t="s">
        <v>31</v>
      </c>
      <c r="F20">
        <v>500</v>
      </c>
      <c r="G20">
        <v>0.33333333333333331</v>
      </c>
      <c r="H20">
        <v>0</v>
      </c>
      <c r="I20">
        <f>industry_stocks[[#This Row],[size]]*VLOOKUP(industry_stocks[[#This Row],[commodity_id]],commodities[[id]:[unit_value]],9,FALSE)</f>
        <v>250</v>
      </c>
      <c r="J20">
        <f>industry_stocks[[#This Row],[value]]</f>
        <v>250</v>
      </c>
      <c r="K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Power.(id_36)(sim_3)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1500</v>
      </c>
      <c r="G21">
        <v>0</v>
      </c>
      <c r="H21">
        <v>0</v>
      </c>
      <c r="I21">
        <f>industry_stocks[[#This Row],[size]]*VLOOKUP(industry_stocks[[#This Row],[commodity_id]],commodities[[id]:[unit_value]],9,FALSE)</f>
        <v>1500</v>
      </c>
      <c r="J21">
        <f>industry_stocks[[#This Row],[value]]</f>
        <v>1500</v>
      </c>
      <c r="K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Consumption.Sales.Consumption.(id_38)(sim_3)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6000</v>
      </c>
      <c r="G22">
        <v>0</v>
      </c>
      <c r="H22">
        <v>0</v>
      </c>
      <c r="I22">
        <f>industry_stocks[[#This Row],[size]]*VLOOKUP(industry_stocks[[#This Row],[commodity_id]],commodities[[id]:[unit_value]],9,FALSE)</f>
        <v>6000</v>
      </c>
      <c r="J22">
        <f>industry_stocks[[#This Row],[value]]</f>
        <v>6000</v>
      </c>
      <c r="K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Production.Money.Money.(id_32)(sim_3)</v>
      </c>
    </row>
    <row r="23" spans="1:11" x14ac:dyDescent="0.4">
      <c r="A23">
        <v>34</v>
      </c>
      <c r="B23">
        <v>6</v>
      </c>
      <c r="C23">
        <v>3</v>
      </c>
      <c r="D23">
        <v>11</v>
      </c>
      <c r="E23" t="s">
        <v>31</v>
      </c>
      <c r="F23">
        <v>2000</v>
      </c>
      <c r="G23">
        <v>0.66666666666666663</v>
      </c>
      <c r="H23">
        <v>0</v>
      </c>
      <c r="I23">
        <f>industry_stocks[[#This Row],[size]]*VLOOKUP(industry_stocks[[#This Row],[commodity_id]],commodities[[id]:[unit_value]],9,FALSE)</f>
        <v>2000</v>
      </c>
      <c r="J23">
        <f>industry_stocks[[#This Row],[value]]</f>
        <v>2000</v>
      </c>
      <c r="K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Production.(id_34)(sim_3)</v>
      </c>
    </row>
    <row r="24" spans="1:11" x14ac:dyDescent="0.4">
      <c r="A24">
        <v>35</v>
      </c>
      <c r="B24">
        <v>6</v>
      </c>
      <c r="C24">
        <v>3</v>
      </c>
      <c r="D24">
        <v>10</v>
      </c>
      <c r="E24" t="s">
        <v>31</v>
      </c>
      <c r="F24">
        <v>1000</v>
      </c>
      <c r="G24">
        <v>0.33333333333333331</v>
      </c>
      <c r="H24">
        <v>0</v>
      </c>
      <c r="I24">
        <f>industry_stocks[[#This Row],[size]]*VLOOKUP(industry_stocks[[#This Row],[commodity_id]],commodities[[id]:[unit_value]],9,FALSE)</f>
        <v>500</v>
      </c>
      <c r="J24">
        <f>industry_stocks[[#This Row],[value]]</f>
        <v>500</v>
      </c>
      <c r="K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Power.(id_35)(sim_3)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3000</v>
      </c>
      <c r="G25">
        <v>0</v>
      </c>
      <c r="H25">
        <v>0</v>
      </c>
      <c r="I25">
        <f>industry_stocks[[#This Row],[size]]*VLOOKUP(industry_stocks[[#This Row],[commodity_id]],commodities[[id]:[unit_value]],9,FALSE)</f>
        <v>3000</v>
      </c>
      <c r="J25">
        <f>industry_stocks[[#This Row],[value]]</f>
        <v>3000</v>
      </c>
      <c r="K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Production.(id_37)(sim_3)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f>industry_stocks[[#This Row],[size]]*VLOOKUP(industry_stocks[[#This Row],[commodity_id]],commodities[[id]:[unit_value]],9,FALSE)</f>
        <v>6000</v>
      </c>
      <c r="J26">
        <f>industry_stocks[[#This Row],[value]]</f>
        <v>6000</v>
      </c>
      <c r="K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f>industry_stocks[[#This Row],[size]]*VLOOKUP(industry_stocks[[#This Row],[commodity_id]],commodities[[id]:[unit_value]],9,FALSE)</f>
        <v>0</v>
      </c>
      <c r="J27">
        <f>industry_stocks[[#This Row],[value]]</f>
        <v>0</v>
      </c>
      <c r="K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f>industry_stocks[[#This Row],[size]]*VLOOKUP(industry_stocks[[#This Row],[commodity_id]],commodities[[id]:[unit_value]],9,FALSE)</f>
        <v>0</v>
      </c>
      <c r="J28">
        <f>industry_stocks[[#This Row],[value]]</f>
        <v>0</v>
      </c>
      <c r="K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f>industry_stocks[[#This Row],[size]]*VLOOKUP(industry_stocks[[#This Row],[commodity_id]],commodities[[id]:[unit_value]],9,FALSE)</f>
        <v>6000</v>
      </c>
      <c r="J29">
        <f>industry_stocks[[#This Row],[value]]</f>
        <v>6000</v>
      </c>
      <c r="K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f>industry_stocks[[#This Row],[size]]*VLOOKUP(industry_stocks[[#This Row],[commodity_id]],commodities[[id]:[unit_value]],9,FALSE)</f>
        <v>3000</v>
      </c>
      <c r="J30">
        <f>industry_stocks[[#This Row],[value]]</f>
        <v>3000</v>
      </c>
      <c r="K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f>industry_stocks[[#This Row],[size]]*VLOOKUP(industry_stocks[[#This Row],[commodity_id]],commodities[[id]:[unit_value]],9,FALSE)</f>
        <v>0</v>
      </c>
      <c r="J31">
        <f>industry_stocks[[#This Row],[value]]</f>
        <v>0</v>
      </c>
      <c r="K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f>industry_stocks[[#This Row],[size]]*VLOOKUP(industry_stocks[[#This Row],[commodity_id]],commodities[[id]:[unit_value]],9,FALSE)</f>
        <v>0</v>
      </c>
      <c r="J32">
        <f>industry_stocks[[#This Row],[value]]</f>
        <v>0</v>
      </c>
      <c r="K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f>industry_stocks[[#This Row],[size]]*VLOOKUP(industry_stocks[[#This Row],[commodity_id]],commodities[[id]:[unit_value]],9,FALSE)</f>
        <v>3000</v>
      </c>
      <c r="J33">
        <f>industry_stocks[[#This Row],[value]]</f>
        <v>3000</v>
      </c>
      <c r="K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f>industry_stocks[[#This Row],[size]]*VLOOKUP(industry_stocks[[#This Row],[commodity_id]],commodities[[id]:[unit_value]],9,FALSE)</f>
        <v>3000</v>
      </c>
      <c r="J34">
        <f>industry_stocks[[#This Row],[value]]</f>
        <v>3000</v>
      </c>
      <c r="K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f>industry_stocks[[#This Row],[size]]*VLOOKUP(industry_stocks[[#This Row],[commodity_id]],commodities[[id]:[unit_value]],9,FALSE)</f>
        <v>0</v>
      </c>
      <c r="J35">
        <f>industry_stocks[[#This Row],[value]]</f>
        <v>0</v>
      </c>
      <c r="K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f>industry_stocks[[#This Row],[size]]*VLOOKUP(industry_stocks[[#This Row],[commodity_id]],commodities[[id]:[unit_value]],9,FALSE)</f>
        <v>0</v>
      </c>
      <c r="J36">
        <f>industry_stocks[[#This Row],[value]]</f>
        <v>0</v>
      </c>
      <c r="K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f>industry_stocks[[#This Row],[size]]*VLOOKUP(industry_stocks[[#This Row],[commodity_id]],commodities[[id]:[unit_value]],9,FALSE)</f>
        <v>3000</v>
      </c>
      <c r="J37">
        <f>industry_stocks[[#This Row],[value]]</f>
        <v>3000</v>
      </c>
      <c r="K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f>industry_stocks[[#This Row],[size]]*VLOOKUP(industry_stocks[[#This Row],[commodity_id]],commodities[[id]:[unit_value]],9,FALSE)</f>
        <v>3000</v>
      </c>
      <c r="J38">
        <f>industry_stocks[[#This Row],[value]]</f>
        <v>3000</v>
      </c>
      <c r="K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f>industry_stocks[[#This Row],[size]]*VLOOKUP(industry_stocks[[#This Row],[commodity_id]],commodities[[id]:[unit_value]],9,FALSE)</f>
        <v>0</v>
      </c>
      <c r="J39">
        <f>industry_stocks[[#This Row],[value]]</f>
        <v>0</v>
      </c>
      <c r="K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f>industry_stocks[[#This Row],[size]]*VLOOKUP(industry_stocks[[#This Row],[commodity_id]],commodities[[id]:[unit_value]],9,FALSE)</f>
        <v>0</v>
      </c>
      <c r="J40">
        <f>industry_stocks[[#This Row],[value]]</f>
        <v>0</v>
      </c>
      <c r="K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f>industry_stocks[[#This Row],[size]]*VLOOKUP(industry_stocks[[#This Row],[commodity_id]],commodities[[id]:[unit_value]],9,FALSE)</f>
        <v>3000</v>
      </c>
      <c r="J41">
        <f>industry_stocks[[#This Row],[value]]</f>
        <v>3000</v>
      </c>
      <c r="K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f>industry_stocks[[#This Row],[size]]*VLOOKUP(industry_stocks[[#This Row],[commodity_id]],commodities[[id]:[unit_value]],9,FALSE)</f>
        <v>9000</v>
      </c>
      <c r="J42">
        <f>industry_stocks[[#This Row],[value]]</f>
        <v>9000</v>
      </c>
      <c r="K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f>industry_stocks[[#This Row],[size]]*VLOOKUP(industry_stocks[[#This Row],[commodity_id]],commodities[[id]:[unit_value]],9,FALSE)</f>
        <v>0</v>
      </c>
      <c r="J43">
        <f>industry_stocks[[#This Row],[value]]</f>
        <v>0</v>
      </c>
      <c r="K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f>industry_stocks[[#This Row],[size]]*VLOOKUP(industry_stocks[[#This Row],[commodity_id]],commodities[[id]:[unit_value]],9,FALSE)</f>
        <v>0</v>
      </c>
      <c r="J44">
        <f>industry_stocks[[#This Row],[value]]</f>
        <v>0</v>
      </c>
      <c r="K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f>industry_stocks[[#This Row],[size]]*VLOOKUP(industry_stocks[[#This Row],[commodity_id]],commodities[[id]:[unit_value]],9,FALSE)</f>
        <v>5500</v>
      </c>
      <c r="J45">
        <f>industry_stocks[[#This Row],[value]]</f>
        <v>5500</v>
      </c>
      <c r="K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f>industry_stocks[[#This Row],[size]]*VLOOKUP(industry_stocks[[#This Row],[commodity_id]],commodities[[id]:[unit_value]],9,FALSE)</f>
        <v>6000</v>
      </c>
      <c r="J46">
        <f>industry_stocks[[#This Row],[value]]</f>
        <v>6000</v>
      </c>
      <c r="K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f>industry_stocks[[#This Row],[size]]*VLOOKUP(industry_stocks[[#This Row],[commodity_id]],commodities[[id]:[unit_value]],9,FALSE)</f>
        <v>0</v>
      </c>
      <c r="J47">
        <f>industry_stocks[[#This Row],[value]]</f>
        <v>0</v>
      </c>
      <c r="K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f>industry_stocks[[#This Row],[size]]*VLOOKUP(industry_stocks[[#This Row],[commodity_id]],commodities[[id]:[unit_value]],9,FALSE)</f>
        <v>0</v>
      </c>
      <c r="J48">
        <f>industry_stocks[[#This Row],[value]]</f>
        <v>0</v>
      </c>
      <c r="K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f>industry_stocks[[#This Row],[size]]*VLOOKUP(industry_stocks[[#This Row],[commodity_id]],commodities[[id]:[unit_value]],9,FALSE)</f>
        <v>6000</v>
      </c>
      <c r="J49">
        <f>industry_stocks[[#This Row],[value]]</f>
        <v>6000</v>
      </c>
      <c r="K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f>industry_stocks[[#This Row],[size]]*VLOOKUP(industry_stocks[[#This Row],[commodity_id]],commodities[[id]:[unit_value]],9,FALSE)</f>
        <v>4000</v>
      </c>
      <c r="J50">
        <f>industry_stocks[[#This Row],[value]]</f>
        <v>4000</v>
      </c>
      <c r="K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f>industry_stocks[[#This Row],[size]]*VLOOKUP(industry_stocks[[#This Row],[commodity_id]],commodities[[id]:[unit_value]],9,FALSE)</f>
        <v>0</v>
      </c>
      <c r="J51">
        <f>industry_stocks[[#This Row],[value]]</f>
        <v>0</v>
      </c>
      <c r="K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f>industry_stocks[[#This Row],[size]]*VLOOKUP(industry_stocks[[#This Row],[commodity_id]],commodities[[id]:[unit_value]],9,FALSE)</f>
        <v>0</v>
      </c>
      <c r="J52">
        <f>industry_stocks[[#This Row],[value]]</f>
        <v>0</v>
      </c>
      <c r="K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f>industry_stocks[[#This Row],[size]]*VLOOKUP(industry_stocks[[#This Row],[commodity_id]],commodities[[id]:[unit_value]],9,FALSE)</f>
        <v>6000</v>
      </c>
      <c r="J53">
        <f>industry_stocks[[#This Row],[value]]</f>
        <v>6000</v>
      </c>
      <c r="K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f>industry_stocks[[#This Row],[size]]*VLOOKUP(industry_stocks[[#This Row],[commodity_id]],commodities[[id]:[unit_value]],9,FALSE)</f>
        <v>9000</v>
      </c>
      <c r="J54">
        <f>industry_stocks[[#This Row],[value]]</f>
        <v>9000</v>
      </c>
      <c r="K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f>industry_stocks[[#This Row],[size]]*VLOOKUP(industry_stocks[[#This Row],[commodity_id]],commodities[[id]:[unit_value]],9,FALSE)</f>
        <v>0</v>
      </c>
      <c r="J55">
        <f>industry_stocks[[#This Row],[value]]</f>
        <v>0</v>
      </c>
      <c r="K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f>industry_stocks[[#This Row],[size]]*VLOOKUP(industry_stocks[[#This Row],[commodity_id]],commodities[[id]:[unit_value]],9,FALSE)</f>
        <v>0</v>
      </c>
      <c r="J56">
        <f>industry_stocks[[#This Row],[value]]</f>
        <v>0</v>
      </c>
      <c r="K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f>industry_stocks[[#This Row],[size]]*VLOOKUP(industry_stocks[[#This Row],[commodity_id]],commodities[[id]:[unit_value]],9,FALSE)</f>
        <v>0</v>
      </c>
      <c r="J57">
        <f>industry_stocks[[#This Row],[value]]</f>
        <v>0</v>
      </c>
      <c r="K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f>industry_stocks[[#This Row],[size]]*VLOOKUP(industry_stocks[[#This Row],[commodity_id]],commodities[[id]:[unit_value]],9,FALSE)</f>
        <v>150</v>
      </c>
      <c r="J58">
        <f>industry_stocks[[#This Row],[value]]</f>
        <v>150</v>
      </c>
      <c r="K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f>industry_stocks[[#This Row],[size]]*VLOOKUP(industry_stocks[[#This Row],[commodity_id]],commodities[[id]:[unit_value]],9,FALSE)</f>
        <v>8000</v>
      </c>
      <c r="J59">
        <f>industry_stocks[[#This Row],[value]]</f>
        <v>8000</v>
      </c>
      <c r="K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f>industry_stocks[[#This Row],[size]]*VLOOKUP(industry_stocks[[#This Row],[commodity_id]],commodities[[id]:[unit_value]],9,FALSE)</f>
        <v>0</v>
      </c>
      <c r="J60">
        <f>industry_stocks[[#This Row],[value]]</f>
        <v>0</v>
      </c>
      <c r="K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f>industry_stocks[[#This Row],[size]]*VLOOKUP(industry_stocks[[#This Row],[commodity_id]],commodities[[id]:[unit_value]],9,FALSE)</f>
        <v>0</v>
      </c>
      <c r="J61">
        <f>industry_stocks[[#This Row],[value]]</f>
        <v>0</v>
      </c>
      <c r="K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f>industry_stocks[[#This Row],[size]]*VLOOKUP(industry_stocks[[#This Row],[commodity_id]],commodities[[id]:[unit_value]],9,FALSE)</f>
        <v>0</v>
      </c>
      <c r="J62">
        <f>industry_stocks[[#This Row],[value]]</f>
        <v>0</v>
      </c>
      <c r="K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f>industry_stocks[[#This Row],[size]]*VLOOKUP(industry_stocks[[#This Row],[commodity_id]],commodities[[id]:[unit_value]],9,FALSE)</f>
        <v>600</v>
      </c>
      <c r="J63">
        <f>industry_stocks[[#This Row],[value]]</f>
        <v>600</v>
      </c>
      <c r="K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f>industry_stocks[[#This Row],[size]]*VLOOKUP(industry_stocks[[#This Row],[commodity_id]],commodities[[id]:[unit_value]],9,FALSE)</f>
        <v>10000</v>
      </c>
      <c r="J64">
        <f>industry_stocks[[#This Row],[value]]</f>
        <v>10000</v>
      </c>
      <c r="K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f>industry_stocks[[#This Row],[size]]*VLOOKUP(industry_stocks[[#This Row],[commodity_id]],commodities[[id]:[unit_value]],9,FALSE)</f>
        <v>0</v>
      </c>
      <c r="J65">
        <f>industry_stocks[[#This Row],[value]]</f>
        <v>0</v>
      </c>
      <c r="K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f>industry_stocks[[#This Row],[size]]*VLOOKUP(industry_stocks[[#This Row],[commodity_id]],commodities[[id]:[unit_value]],9,FALSE)</f>
        <v>0</v>
      </c>
      <c r="J66">
        <f>industry_stocks[[#This Row],[value]]</f>
        <v>0</v>
      </c>
      <c r="K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f>industry_stocks[[#This Row],[size]]*VLOOKUP(industry_stocks[[#This Row],[commodity_id]],commodities[[id]:[unit_value]],9,FALSE)</f>
        <v>0</v>
      </c>
      <c r="J67">
        <f>industry_stocks[[#This Row],[value]]</f>
        <v>0</v>
      </c>
      <c r="K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f>industry_stocks[[#This Row],[size]]*VLOOKUP(industry_stocks[[#This Row],[commodity_id]],commodities[[id]:[unit_value]],9,FALSE)</f>
        <v>10000</v>
      </c>
      <c r="J68">
        <f>industry_stocks[[#This Row],[value]]</f>
        <v>10000</v>
      </c>
      <c r="K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f>industry_stocks[[#This Row],[size]]*VLOOKUP(industry_stocks[[#This Row],[commodity_id]],commodities[[id]:[unit_value]],9,FALSE)</f>
        <v>3000</v>
      </c>
      <c r="J69">
        <f>industry_stocks[[#This Row],[value]]</f>
        <v>3000</v>
      </c>
      <c r="K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f>industry_stocks[[#This Row],[size]]*VLOOKUP(industry_stocks[[#This Row],[commodity_id]],commodities[[id]:[unit_value]],9,FALSE)</f>
        <v>0</v>
      </c>
      <c r="J70">
        <f>industry_stocks[[#This Row],[value]]</f>
        <v>0</v>
      </c>
      <c r="K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f>industry_stocks[[#This Row],[size]]*VLOOKUP(industry_stocks[[#This Row],[commodity_id]],commodities[[id]:[unit_value]],9,FALSE)</f>
        <v>0</v>
      </c>
      <c r="J71">
        <f>industry_stocks[[#This Row],[value]]</f>
        <v>0</v>
      </c>
      <c r="K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f>industry_stocks[[#This Row],[size]]*VLOOKUP(industry_stocks[[#This Row],[commodity_id]],commodities[[id]:[unit_value]],9,FALSE)</f>
        <v>0</v>
      </c>
      <c r="J72">
        <f>industry_stocks[[#This Row],[value]]</f>
        <v>0</v>
      </c>
      <c r="K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f>industry_stocks[[#This Row],[size]]*VLOOKUP(industry_stocks[[#This Row],[commodity_id]],commodities[[id]:[unit_value]],9,FALSE)</f>
        <v>3000</v>
      </c>
      <c r="J73">
        <f>industry_stocks[[#This Row],[value]]</f>
        <v>3000</v>
      </c>
      <c r="K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f>industry_stocks[[#This Row],[size]]*VLOOKUP(industry_stocks[[#This Row],[commodity_id]],commodities[[id]:[unit_value]],9,FALSE)</f>
        <v>3000</v>
      </c>
      <c r="J74">
        <f>industry_stocks[[#This Row],[value]]</f>
        <v>3000</v>
      </c>
      <c r="K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f>industry_stocks[[#This Row],[size]]*VLOOKUP(industry_stocks[[#This Row],[commodity_id]],commodities[[id]:[unit_value]],9,FALSE)</f>
        <v>0</v>
      </c>
      <c r="J75">
        <f>industry_stocks[[#This Row],[value]]</f>
        <v>0</v>
      </c>
      <c r="K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f>industry_stocks[[#This Row],[size]]*VLOOKUP(industry_stocks[[#This Row],[commodity_id]],commodities[[id]:[unit_value]],9,FALSE)</f>
        <v>0</v>
      </c>
      <c r="J76">
        <f>industry_stocks[[#This Row],[value]]</f>
        <v>0</v>
      </c>
      <c r="K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f>industry_stocks[[#This Row],[size]]*VLOOKUP(industry_stocks[[#This Row],[commodity_id]],commodities[[id]:[unit_value]],9,FALSE)</f>
        <v>0</v>
      </c>
      <c r="J77">
        <f>industry_stocks[[#This Row],[value]]</f>
        <v>0</v>
      </c>
      <c r="K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f>industry_stocks[[#This Row],[size]]*VLOOKUP(industry_stocks[[#This Row],[commodity_id]],commodities[[id]:[unit_value]],9,FALSE)</f>
        <v>3000</v>
      </c>
      <c r="J78">
        <f>industry_stocks[[#This Row],[value]]</f>
        <v>3000</v>
      </c>
      <c r="K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f>industry_stocks[[#This Row],[size]]*VLOOKUP(industry_stocks[[#This Row],[commodity_id]],commodities[[id]:[unit_value]],9,FALSE)</f>
        <v>3000</v>
      </c>
      <c r="J79">
        <f>industry_stocks[[#This Row],[value]]</f>
        <v>3000</v>
      </c>
      <c r="K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f>industry_stocks[[#This Row],[size]]*VLOOKUP(industry_stocks[[#This Row],[commodity_id]],commodities[[id]:[unit_value]],9,FALSE)</f>
        <v>0</v>
      </c>
      <c r="J80">
        <f>industry_stocks[[#This Row],[value]]</f>
        <v>0</v>
      </c>
      <c r="K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f>industry_stocks[[#This Row],[size]]*VLOOKUP(industry_stocks[[#This Row],[commodity_id]],commodities[[id]:[unit_value]],9,FALSE)</f>
        <v>0</v>
      </c>
      <c r="J81">
        <f>industry_stocks[[#This Row],[value]]</f>
        <v>0</v>
      </c>
      <c r="K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f>industry_stocks[[#This Row],[size]]*VLOOKUP(industry_stocks[[#This Row],[commodity_id]],commodities[[id]:[unit_value]],9,FALSE)</f>
        <v>0</v>
      </c>
      <c r="J82">
        <f>industry_stocks[[#This Row],[value]]</f>
        <v>0</v>
      </c>
      <c r="K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f>industry_stocks[[#This Row],[size]]*VLOOKUP(industry_stocks[[#This Row],[commodity_id]],commodities[[id]:[unit_value]],9,FALSE)</f>
        <v>3000</v>
      </c>
      <c r="J83">
        <f>industry_stocks[[#This Row],[value]]</f>
        <v>3000</v>
      </c>
      <c r="K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topLeftCell="A2" workbookViewId="0"/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64</v>
      </c>
      <c r="Q5" t="s">
        <v>30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66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6</v>
      </c>
      <c r="B8">
        <v>2</v>
      </c>
      <c r="C8" t="s">
        <v>56</v>
      </c>
      <c r="D8" t="s">
        <v>57</v>
      </c>
      <c r="E8" t="s">
        <v>58</v>
      </c>
      <c r="F8">
        <v>0</v>
      </c>
      <c r="G8">
        <v>0</v>
      </c>
      <c r="H8">
        <v>0</v>
      </c>
      <c r="I8">
        <v>0.5</v>
      </c>
      <c r="J8">
        <v>0.5</v>
      </c>
      <c r="K8">
        <v>1</v>
      </c>
      <c r="L8">
        <v>0</v>
      </c>
      <c r="M8">
        <v>0</v>
      </c>
      <c r="N8">
        <v>0</v>
      </c>
      <c r="O8">
        <v>2</v>
      </c>
      <c r="P8" t="s">
        <v>59</v>
      </c>
      <c r="Q8" t="s">
        <v>60</v>
      </c>
      <c r="R8">
        <v>0</v>
      </c>
      <c r="S8">
        <v>0</v>
      </c>
    </row>
    <row r="9" spans="1:19" x14ac:dyDescent="0.4">
      <c r="A9">
        <v>7</v>
      </c>
      <c r="B9">
        <v>2</v>
      </c>
      <c r="C9" t="s">
        <v>12</v>
      </c>
      <c r="D9" t="s">
        <v>53</v>
      </c>
      <c r="E9" t="s">
        <v>58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 t="s">
        <v>61</v>
      </c>
      <c r="Q9" t="s">
        <v>62</v>
      </c>
      <c r="R9">
        <v>0</v>
      </c>
      <c r="S9">
        <v>0</v>
      </c>
    </row>
    <row r="10" spans="1:19" x14ac:dyDescent="0.4">
      <c r="A10">
        <v>8</v>
      </c>
      <c r="B10">
        <v>2</v>
      </c>
      <c r="C10" t="s">
        <v>30</v>
      </c>
      <c r="D10" t="s">
        <v>63</v>
      </c>
      <c r="E10" t="s">
        <v>63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4</v>
      </c>
      <c r="P10" t="s">
        <v>64</v>
      </c>
      <c r="Q10" t="s">
        <v>30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10</v>
      </c>
      <c r="B13">
        <v>3</v>
      </c>
      <c r="C13" t="s">
        <v>56</v>
      </c>
      <c r="D13" t="s">
        <v>57</v>
      </c>
      <c r="E13" t="s">
        <v>58</v>
      </c>
      <c r="F13">
        <v>0</v>
      </c>
      <c r="G13">
        <v>0</v>
      </c>
      <c r="H13">
        <v>0</v>
      </c>
      <c r="I13">
        <v>0.5</v>
      </c>
      <c r="J13">
        <v>0.5</v>
      </c>
      <c r="K13">
        <v>2</v>
      </c>
      <c r="L13">
        <v>0</v>
      </c>
      <c r="M13">
        <v>0</v>
      </c>
      <c r="N13">
        <v>0</v>
      </c>
      <c r="O13">
        <v>2</v>
      </c>
      <c r="P13" t="s">
        <v>59</v>
      </c>
      <c r="Q13" t="s">
        <v>60</v>
      </c>
      <c r="R13">
        <v>0</v>
      </c>
      <c r="S13">
        <v>0</v>
      </c>
    </row>
    <row r="14" spans="1:19" x14ac:dyDescent="0.4">
      <c r="A14">
        <v>11</v>
      </c>
      <c r="B14">
        <v>3</v>
      </c>
      <c r="C14" t="s">
        <v>12</v>
      </c>
      <c r="D14" t="s">
        <v>53</v>
      </c>
      <c r="E14" t="s">
        <v>58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 t="s">
        <v>61</v>
      </c>
      <c r="Q14" t="s">
        <v>62</v>
      </c>
      <c r="R14">
        <v>0</v>
      </c>
      <c r="S14">
        <v>0</v>
      </c>
    </row>
    <row r="15" spans="1:19" x14ac:dyDescent="0.4">
      <c r="A15">
        <v>12</v>
      </c>
      <c r="B15">
        <v>3</v>
      </c>
      <c r="C15" t="s">
        <v>30</v>
      </c>
      <c r="D15" t="s">
        <v>63</v>
      </c>
      <c r="E15" t="s">
        <v>63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30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66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13</v>
      </c>
      <c r="B17">
        <v>4</v>
      </c>
      <c r="C17" t="s">
        <v>56</v>
      </c>
      <c r="D17" t="s">
        <v>57</v>
      </c>
      <c r="E17" t="s">
        <v>58</v>
      </c>
      <c r="F17">
        <v>0</v>
      </c>
      <c r="G17">
        <v>0</v>
      </c>
      <c r="H17">
        <v>0</v>
      </c>
      <c r="I17">
        <v>0.5</v>
      </c>
      <c r="J17">
        <v>0.5</v>
      </c>
      <c r="K17">
        <v>1</v>
      </c>
      <c r="L17">
        <v>0</v>
      </c>
      <c r="M17">
        <v>0</v>
      </c>
      <c r="N17">
        <v>0</v>
      </c>
      <c r="O17">
        <v>1</v>
      </c>
      <c r="P17" t="s">
        <v>59</v>
      </c>
      <c r="Q17" t="s">
        <v>60</v>
      </c>
      <c r="R17">
        <v>0</v>
      </c>
      <c r="S17">
        <v>0</v>
      </c>
    </row>
    <row r="18" spans="1:19" x14ac:dyDescent="0.4">
      <c r="A18">
        <v>14</v>
      </c>
      <c r="B18">
        <v>4</v>
      </c>
      <c r="C18" t="s">
        <v>18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4</v>
      </c>
      <c r="P18" t="s">
        <v>64</v>
      </c>
      <c r="Q18" t="s">
        <v>18</v>
      </c>
      <c r="R18">
        <v>0</v>
      </c>
      <c r="S18">
        <v>0</v>
      </c>
    </row>
    <row r="19" spans="1:19" x14ac:dyDescent="0.4">
      <c r="A19">
        <v>15</v>
      </c>
      <c r="B19">
        <v>4</v>
      </c>
      <c r="C19" t="s">
        <v>12</v>
      </c>
      <c r="D19" t="s">
        <v>53</v>
      </c>
      <c r="E19" t="s">
        <v>58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2</v>
      </c>
      <c r="P19" t="s">
        <v>61</v>
      </c>
      <c r="Q19" t="s">
        <v>62</v>
      </c>
      <c r="R19">
        <v>0</v>
      </c>
      <c r="S19">
        <v>0</v>
      </c>
    </row>
    <row r="20" spans="1:19" x14ac:dyDescent="0.4">
      <c r="A20">
        <v>16</v>
      </c>
      <c r="B20">
        <v>4</v>
      </c>
      <c r="C20" t="s">
        <v>30</v>
      </c>
      <c r="D20" t="s">
        <v>63</v>
      </c>
      <c r="E20" t="s">
        <v>63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5</v>
      </c>
      <c r="P20" t="s">
        <v>64</v>
      </c>
      <c r="Q20" t="s">
        <v>30</v>
      </c>
      <c r="R20">
        <v>0</v>
      </c>
      <c r="S20">
        <v>0</v>
      </c>
    </row>
    <row r="21" spans="1:19" x14ac:dyDescent="0.4">
      <c r="A21">
        <v>17</v>
      </c>
      <c r="B21">
        <v>4</v>
      </c>
      <c r="C21" t="s">
        <v>16</v>
      </c>
      <c r="D21" t="s">
        <v>53</v>
      </c>
      <c r="E21" t="s">
        <v>54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3</v>
      </c>
      <c r="P21" t="s">
        <v>55</v>
      </c>
      <c r="Q21" t="s">
        <v>16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19</v>
      </c>
      <c r="B24">
        <v>5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x14ac:dyDescent="0.4">
      <c r="A25">
        <v>20</v>
      </c>
      <c r="B25">
        <v>5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x14ac:dyDescent="0.4">
      <c r="A26">
        <v>21</v>
      </c>
      <c r="B26">
        <v>5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23</v>
      </c>
      <c r="B29">
        <v>6</v>
      </c>
      <c r="C29" t="s">
        <v>56</v>
      </c>
      <c r="D29" t="s">
        <v>57</v>
      </c>
      <c r="E29" t="s">
        <v>58</v>
      </c>
      <c r="F29">
        <v>0</v>
      </c>
      <c r="G29">
        <v>0</v>
      </c>
      <c r="H29">
        <v>0</v>
      </c>
      <c r="I29">
        <v>0.5</v>
      </c>
      <c r="J29">
        <v>0.5</v>
      </c>
      <c r="K29">
        <v>1</v>
      </c>
      <c r="L29">
        <v>0</v>
      </c>
      <c r="M29">
        <v>0</v>
      </c>
      <c r="N29">
        <v>0</v>
      </c>
      <c r="O29">
        <v>2</v>
      </c>
      <c r="P29" t="s">
        <v>59</v>
      </c>
      <c r="Q29" t="s">
        <v>60</v>
      </c>
      <c r="R29">
        <v>0</v>
      </c>
      <c r="S29">
        <v>0</v>
      </c>
    </row>
    <row r="30" spans="1:19" x14ac:dyDescent="0.4">
      <c r="A30">
        <v>24</v>
      </c>
      <c r="B30">
        <v>6</v>
      </c>
      <c r="C30" t="s">
        <v>12</v>
      </c>
      <c r="D30" t="s">
        <v>53</v>
      </c>
      <c r="E30" t="s">
        <v>58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 t="s">
        <v>61</v>
      </c>
      <c r="Q30" t="s">
        <v>62</v>
      </c>
      <c r="R30">
        <v>0</v>
      </c>
      <c r="S30">
        <v>0</v>
      </c>
    </row>
    <row r="31" spans="1:19" x14ac:dyDescent="0.4">
      <c r="A31">
        <v>25</v>
      </c>
      <c r="B31">
        <v>6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26</v>
      </c>
      <c r="B33">
        <v>7</v>
      </c>
      <c r="C33" t="s">
        <v>19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60</v>
      </c>
      <c r="L33">
        <v>0</v>
      </c>
      <c r="M33">
        <v>0</v>
      </c>
      <c r="N33">
        <v>0</v>
      </c>
      <c r="O33">
        <v>1</v>
      </c>
      <c r="P33" t="s">
        <v>64</v>
      </c>
      <c r="Q33" t="s">
        <v>23</v>
      </c>
      <c r="R33">
        <v>0</v>
      </c>
      <c r="S33">
        <v>0</v>
      </c>
    </row>
    <row r="34" spans="1:19" x14ac:dyDescent="0.4">
      <c r="A34">
        <v>27</v>
      </c>
      <c r="B34">
        <v>7</v>
      </c>
      <c r="C34" t="s">
        <v>14</v>
      </c>
      <c r="D34" t="s">
        <v>53</v>
      </c>
      <c r="E34" t="s">
        <v>54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3</v>
      </c>
      <c r="P34" t="s">
        <v>55</v>
      </c>
      <c r="Q34" t="s">
        <v>16</v>
      </c>
      <c r="R34">
        <v>0</v>
      </c>
      <c r="S34">
        <v>0</v>
      </c>
    </row>
    <row r="35" spans="1:19" x14ac:dyDescent="0.4">
      <c r="A35">
        <v>28</v>
      </c>
      <c r="B35">
        <v>7</v>
      </c>
      <c r="C35" t="s">
        <v>20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360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69</v>
      </c>
      <c r="R35">
        <v>0</v>
      </c>
      <c r="S35">
        <v>0</v>
      </c>
    </row>
    <row r="36" spans="1:19" x14ac:dyDescent="0.4">
      <c r="A36">
        <v>29</v>
      </c>
      <c r="B36">
        <v>7</v>
      </c>
      <c r="C36" t="s">
        <v>56</v>
      </c>
      <c r="D36" t="s">
        <v>57</v>
      </c>
      <c r="E36" t="s">
        <v>58</v>
      </c>
      <c r="F36">
        <v>0</v>
      </c>
      <c r="G36">
        <v>0</v>
      </c>
      <c r="H36">
        <v>0</v>
      </c>
      <c r="I36">
        <v>0.5</v>
      </c>
      <c r="J36">
        <v>0.5</v>
      </c>
      <c r="K36">
        <v>1</v>
      </c>
      <c r="L36">
        <v>0</v>
      </c>
      <c r="M36">
        <v>0</v>
      </c>
      <c r="N36">
        <v>0</v>
      </c>
      <c r="O36">
        <v>2</v>
      </c>
      <c r="P36" t="s">
        <v>59</v>
      </c>
      <c r="Q36" t="s">
        <v>60</v>
      </c>
      <c r="R36">
        <v>0</v>
      </c>
      <c r="S36">
        <v>0</v>
      </c>
    </row>
    <row r="37" spans="1:19" x14ac:dyDescent="0.4">
      <c r="A37">
        <v>30</v>
      </c>
      <c r="B37">
        <v>7</v>
      </c>
      <c r="C37" t="s">
        <v>30</v>
      </c>
      <c r="D37" t="s">
        <v>63</v>
      </c>
      <c r="E37" t="s">
        <v>63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4</v>
      </c>
      <c r="P37" t="s">
        <v>64</v>
      </c>
      <c r="Q37" t="s">
        <v>30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32</v>
      </c>
      <c r="B40">
        <v>8</v>
      </c>
      <c r="C40" t="s">
        <v>20</v>
      </c>
      <c r="D40" t="s">
        <v>53</v>
      </c>
      <c r="E40" t="s">
        <v>58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1</v>
      </c>
      <c r="P40" t="s">
        <v>61</v>
      </c>
      <c r="Q40" t="s">
        <v>69</v>
      </c>
      <c r="R40">
        <v>0</v>
      </c>
      <c r="S40">
        <v>0</v>
      </c>
    </row>
    <row r="41" spans="1:19" x14ac:dyDescent="0.4">
      <c r="A41">
        <v>33</v>
      </c>
      <c r="B41">
        <v>8</v>
      </c>
      <c r="C41" t="s">
        <v>56</v>
      </c>
      <c r="D41" t="s">
        <v>57</v>
      </c>
      <c r="E41" t="s">
        <v>58</v>
      </c>
      <c r="F41">
        <v>0</v>
      </c>
      <c r="G41">
        <v>0</v>
      </c>
      <c r="H41">
        <v>0</v>
      </c>
      <c r="I41">
        <v>0.5</v>
      </c>
      <c r="J41">
        <v>0.5</v>
      </c>
      <c r="K41">
        <v>1</v>
      </c>
      <c r="L41">
        <v>0</v>
      </c>
      <c r="M41">
        <v>0</v>
      </c>
      <c r="N41">
        <v>0</v>
      </c>
      <c r="O41">
        <v>2</v>
      </c>
      <c r="P41" t="s">
        <v>59</v>
      </c>
      <c r="Q41" t="s">
        <v>60</v>
      </c>
      <c r="R41">
        <v>0</v>
      </c>
      <c r="S41">
        <v>0</v>
      </c>
    </row>
    <row r="42" spans="1:19" x14ac:dyDescent="0.4">
      <c r="A42">
        <v>34</v>
      </c>
      <c r="B42">
        <v>8</v>
      </c>
      <c r="C42" t="s">
        <v>30</v>
      </c>
      <c r="D42" t="s">
        <v>63</v>
      </c>
      <c r="E42" t="s">
        <v>63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4</v>
      </c>
      <c r="P42" t="s">
        <v>64</v>
      </c>
      <c r="Q42" t="s">
        <v>30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J54"/>
  <sheetViews>
    <sheetView tabSelected="1" workbookViewId="0">
      <selection activeCell="H2" sqref="H2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3046875" bestFit="1" customWidth="1"/>
    <col min="5" max="5" width="18.15234375" customWidth="1"/>
    <col min="8" max="8" width="7.15234375" bestFit="1" customWidth="1"/>
    <col min="10" max="10" width="46.4609375" bestFit="1" customWidth="1"/>
    <col min="13" max="13" width="27.53515625" customWidth="1"/>
    <col min="14" max="14" width="6.07421875" bestFit="1" customWidth="1"/>
    <col min="16" max="16" width="15" bestFit="1" customWidth="1"/>
    <col min="17" max="17" width="9.9218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f>class_stocks[[#This Row],[size]]*VLOOKUP(class_stocks[[#This Row],[commodity_id]],commodities[[id]:[unit_value]],9,FALSE)</f>
        <v>0</v>
      </c>
      <c r="H2">
        <f>class_stocks[[#This Row],[size]]*VLOOKUP(class_stocks[[#This Row],[commodity_id]],commodities[[id]:[unit_value]],9,FALSE)</f>
        <v>0</v>
      </c>
      <c r="I2">
        <v>0</v>
      </c>
      <c r="J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Capitalists.Consumption.Consumption.(id_2)(sim_1)</v>
      </c>
    </row>
    <row r="3" spans="1:10" x14ac:dyDescent="0.4">
      <c r="A3">
        <v>3</v>
      </c>
      <c r="B3">
        <v>20</v>
      </c>
      <c r="C3">
        <v>1</v>
      </c>
      <c r="D3">
        <v>4</v>
      </c>
      <c r="E3" t="s">
        <v>30</v>
      </c>
      <c r="F3">
        <v>1500</v>
      </c>
      <c r="G3">
        <f>class_stocks[[#This Row],[size]]*VLOOKUP(class_stocks[[#This Row],[commodity_id]],commodities[[id]:[unit_value]],9,FALSE)</f>
        <v>1500</v>
      </c>
      <c r="H3">
        <f>class_stocks[[#This Row],[size]]*VLOOKUP(class_stocks[[#This Row],[commodity_id]],commodities[[id]:[unit_value]],9,FALSE)</f>
        <v>1500</v>
      </c>
      <c r="I3">
        <v>0</v>
      </c>
      <c r="J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Capitalists.Money.Money.(id_3)(sim_1)</v>
      </c>
    </row>
    <row r="4" spans="1:10" x14ac:dyDescent="0.4">
      <c r="A4">
        <v>14</v>
      </c>
      <c r="B4">
        <v>20</v>
      </c>
      <c r="C4">
        <v>1</v>
      </c>
      <c r="D4">
        <v>37</v>
      </c>
      <c r="E4" t="s">
        <v>32</v>
      </c>
      <c r="F4">
        <v>0</v>
      </c>
      <c r="G4">
        <f>class_stocks[[#This Row],[size]]*VLOOKUP(class_stocks[[#This Row],[commodity_id]],commodities[[id]:[unit_value]],9,FALSE)</f>
        <v>0</v>
      </c>
      <c r="H4">
        <f>class_stocks[[#This Row],[size]]*VLOOKUP(class_stocks[[#This Row],[commodity_id]],commodities[[id]:[unit_value]],9,FALSE)</f>
        <v>0</v>
      </c>
      <c r="I4">
        <v>0</v>
      </c>
      <c r="J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Capitalists.Sales.Capital Services.(id_14)(sim_1)</v>
      </c>
    </row>
    <row r="5" spans="1:10" x14ac:dyDescent="0.4">
      <c r="A5">
        <v>11</v>
      </c>
      <c r="B5">
        <v>21</v>
      </c>
      <c r="C5">
        <v>1</v>
      </c>
      <c r="D5">
        <v>1</v>
      </c>
      <c r="E5" t="s">
        <v>14</v>
      </c>
      <c r="F5">
        <v>0</v>
      </c>
      <c r="G5">
        <f>class_stocks[[#This Row],[size]]*VLOOKUP(class_stocks[[#This Row],[commodity_id]],commodities[[id]:[unit_value]],9,FALSE)</f>
        <v>0</v>
      </c>
      <c r="H5">
        <f>class_stocks[[#This Row],[size]]*VLOOKUP(class_stocks[[#This Row],[commodity_id]],commodities[[id]:[unit_value]],9,FALSE)</f>
        <v>0</v>
      </c>
      <c r="I5">
        <v>0</v>
      </c>
      <c r="J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Workers.Consumption.Consumption.(id_11)(sim_1)</v>
      </c>
    </row>
    <row r="6" spans="1:10" x14ac:dyDescent="0.4">
      <c r="A6">
        <v>12</v>
      </c>
      <c r="B6">
        <v>21</v>
      </c>
      <c r="C6">
        <v>1</v>
      </c>
      <c r="D6">
        <v>4</v>
      </c>
      <c r="E6" t="s">
        <v>30</v>
      </c>
      <c r="F6">
        <v>1500</v>
      </c>
      <c r="G6">
        <f>class_stocks[[#This Row],[size]]*VLOOKUP(class_stocks[[#This Row],[commodity_id]],commodities[[id]:[unit_value]],9,FALSE)</f>
        <v>1500</v>
      </c>
      <c r="H6">
        <f>class_stocks[[#This Row],[size]]*VLOOKUP(class_stocks[[#This Row],[commodity_id]],commodities[[id]:[unit_value]],9,FALSE)</f>
        <v>1500</v>
      </c>
      <c r="I6">
        <v>0</v>
      </c>
      <c r="J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Workers.Money.Money.(id_12)(sim_1)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f>class_stocks[[#This Row],[size]]*VLOOKUP(class_stocks[[#This Row],[commodity_id]],commodities[[id]:[unit_value]],9,FALSE)</f>
        <v>1500</v>
      </c>
      <c r="H7">
        <f>class_stocks[[#This Row],[size]]*VLOOKUP(class_stocks[[#This Row],[commodity_id]],commodities[[id]:[unit_value]],9,FALSE)</f>
        <v>1500</v>
      </c>
      <c r="I7">
        <v>0</v>
      </c>
      <c r="J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Power.(id_13)(sim_1)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f>class_stocks[[#This Row],[size]]*VLOOKUP(class_stocks[[#This Row],[commodity_id]],commodities[[id]:[unit_value]],9,FALSE)</f>
        <v>0</v>
      </c>
      <c r="H8">
        <f>class_stocks[[#This Row],[size]]*VLOOKUP(class_stocks[[#This Row],[commodity_id]],commodities[[id]:[unit_value]],9,FALSE)</f>
        <v>0</v>
      </c>
      <c r="I8">
        <v>0</v>
      </c>
      <c r="J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Capitalists.Consumption.Consumption.(id_15)(sim_2)</v>
      </c>
    </row>
    <row r="9" spans="1:10" x14ac:dyDescent="0.4">
      <c r="A9">
        <v>16</v>
      </c>
      <c r="B9">
        <v>22</v>
      </c>
      <c r="C9">
        <v>2</v>
      </c>
      <c r="D9">
        <v>8</v>
      </c>
      <c r="E9" t="s">
        <v>30</v>
      </c>
      <c r="F9">
        <v>1500</v>
      </c>
      <c r="G9">
        <f>class_stocks[[#This Row],[size]]*VLOOKUP(class_stocks[[#This Row],[commodity_id]],commodities[[id]:[unit_value]],9,FALSE)</f>
        <v>1500</v>
      </c>
      <c r="H9">
        <f>class_stocks[[#This Row],[size]]*VLOOKUP(class_stocks[[#This Row],[commodity_id]],commodities[[id]:[unit_value]],9,FALSE)</f>
        <v>1500</v>
      </c>
      <c r="I9">
        <v>0</v>
      </c>
      <c r="J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Capitalists.Money.Money.(id_16)(sim_2)</v>
      </c>
    </row>
    <row r="10" spans="1:10" x14ac:dyDescent="0.4">
      <c r="A10">
        <v>28</v>
      </c>
      <c r="B10">
        <v>22</v>
      </c>
      <c r="C10">
        <v>2</v>
      </c>
      <c r="D10">
        <v>6</v>
      </c>
      <c r="E10" t="s">
        <v>32</v>
      </c>
      <c r="F10">
        <v>0</v>
      </c>
      <c r="G10">
        <f>class_stocks[[#This Row],[size]]*VLOOKUP(class_stocks[[#This Row],[commodity_id]],commodities[[id]:[unit_value]],9,FALSE)</f>
        <v>0</v>
      </c>
      <c r="H10">
        <f>class_stocks[[#This Row],[size]]*VLOOKUP(class_stocks[[#This Row],[commodity_id]],commodities[[id]:[unit_value]],9,FALSE)</f>
        <v>0</v>
      </c>
      <c r="I10">
        <v>0</v>
      </c>
      <c r="J1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Power.(id_28)(sim_2)</v>
      </c>
    </row>
    <row r="11" spans="1:10" x14ac:dyDescent="0.4">
      <c r="A11">
        <v>25</v>
      </c>
      <c r="B11">
        <v>23</v>
      </c>
      <c r="C11">
        <v>2</v>
      </c>
      <c r="D11">
        <v>5</v>
      </c>
      <c r="E11" t="s">
        <v>14</v>
      </c>
      <c r="F11">
        <v>0</v>
      </c>
      <c r="G11">
        <f>class_stocks[[#This Row],[size]]*VLOOKUP(class_stocks[[#This Row],[commodity_id]],commodities[[id]:[unit_value]],9,FALSE)</f>
        <v>0</v>
      </c>
      <c r="H11">
        <f>class_stocks[[#This Row],[size]]*VLOOKUP(class_stocks[[#This Row],[commodity_id]],commodities[[id]:[unit_value]],9,FALSE)</f>
        <v>0</v>
      </c>
      <c r="I11">
        <v>0</v>
      </c>
      <c r="J1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Workers.Consumption.Consumption.(id_25)(sim_2)</v>
      </c>
    </row>
    <row r="12" spans="1:10" x14ac:dyDescent="0.4">
      <c r="A12">
        <v>26</v>
      </c>
      <c r="B12">
        <v>23</v>
      </c>
      <c r="C12">
        <v>2</v>
      </c>
      <c r="D12">
        <v>8</v>
      </c>
      <c r="E12" t="s">
        <v>30</v>
      </c>
      <c r="F12">
        <v>1500</v>
      </c>
      <c r="G12">
        <f>class_stocks[[#This Row],[size]]*VLOOKUP(class_stocks[[#This Row],[commodity_id]],commodities[[id]:[unit_value]],9,FALSE)</f>
        <v>1500</v>
      </c>
      <c r="H12">
        <f>class_stocks[[#This Row],[size]]*VLOOKUP(class_stocks[[#This Row],[commodity_id]],commodities[[id]:[unit_value]],9,FALSE)</f>
        <v>1500</v>
      </c>
      <c r="I12">
        <v>0</v>
      </c>
      <c r="J1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Workers.Money.Money.(id_26)(sim_2)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f>class_stocks[[#This Row],[size]]*VLOOKUP(class_stocks[[#This Row],[commodity_id]],commodities[[id]:[unit_value]],9,FALSE)</f>
        <v>1500</v>
      </c>
      <c r="H13">
        <f>class_stocks[[#This Row],[size]]*VLOOKUP(class_stocks[[#This Row],[commodity_id]],commodities[[id]:[unit_value]],9,FALSE)</f>
        <v>1500</v>
      </c>
      <c r="I13">
        <v>0</v>
      </c>
      <c r="J1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Power.(id_27)(sim_2)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f>class_stocks[[#This Row],[size]]*VLOOKUP(class_stocks[[#This Row],[commodity_id]],commodities[[id]:[unit_value]],9,FALSE)</f>
        <v>0</v>
      </c>
      <c r="H14">
        <f>class_stocks[[#This Row],[size]]*VLOOKUP(class_stocks[[#This Row],[commodity_id]],commodities[[id]:[unit_value]],9,FALSE)</f>
        <v>0</v>
      </c>
      <c r="I14">
        <v>0</v>
      </c>
      <c r="J1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Capitalists.Consumption.Consumption.(id_29)(sim_3)</v>
      </c>
    </row>
    <row r="15" spans="1:10" x14ac:dyDescent="0.4">
      <c r="A15">
        <v>30</v>
      </c>
      <c r="B15">
        <v>24</v>
      </c>
      <c r="C15">
        <v>3</v>
      </c>
      <c r="D15">
        <v>12</v>
      </c>
      <c r="E15" t="s">
        <v>30</v>
      </c>
      <c r="F15">
        <v>750</v>
      </c>
      <c r="G15">
        <f>class_stocks[[#This Row],[size]]*VLOOKUP(class_stocks[[#This Row],[commodity_id]],commodities[[id]:[unit_value]],9,FALSE)</f>
        <v>750</v>
      </c>
      <c r="H15">
        <f>class_stocks[[#This Row],[size]]*VLOOKUP(class_stocks[[#This Row],[commodity_id]],commodities[[id]:[unit_value]],9,FALSE)</f>
        <v>750</v>
      </c>
      <c r="I15">
        <v>0</v>
      </c>
      <c r="J1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Capitalists.Money.Money.(id_30)(sim_3)</v>
      </c>
    </row>
    <row r="16" spans="1:10" x14ac:dyDescent="0.4">
      <c r="A16">
        <v>42</v>
      </c>
      <c r="B16">
        <v>24</v>
      </c>
      <c r="C16">
        <v>3</v>
      </c>
      <c r="D16">
        <v>10</v>
      </c>
      <c r="E16" t="s">
        <v>32</v>
      </c>
      <c r="F16">
        <v>0</v>
      </c>
      <c r="G16">
        <f>class_stocks[[#This Row],[size]]*VLOOKUP(class_stocks[[#This Row],[commodity_id]],commodities[[id]:[unit_value]],9,FALSE)</f>
        <v>0</v>
      </c>
      <c r="H16">
        <f>class_stocks[[#This Row],[size]]*VLOOKUP(class_stocks[[#This Row],[commodity_id]],commodities[[id]:[unit_value]],9,FALSE)</f>
        <v>0</v>
      </c>
      <c r="I16">
        <v>0</v>
      </c>
      <c r="J1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Power.(id_42)(sim_3)</v>
      </c>
    </row>
    <row r="17" spans="1:10" x14ac:dyDescent="0.4">
      <c r="A17">
        <v>39</v>
      </c>
      <c r="B17">
        <v>25</v>
      </c>
      <c r="C17">
        <v>3</v>
      </c>
      <c r="D17">
        <v>9</v>
      </c>
      <c r="E17" t="s">
        <v>14</v>
      </c>
      <c r="F17">
        <v>0</v>
      </c>
      <c r="G17">
        <f>class_stocks[[#This Row],[size]]*VLOOKUP(class_stocks[[#This Row],[commodity_id]],commodities[[id]:[unit_value]],9,FALSE)</f>
        <v>0</v>
      </c>
      <c r="H17">
        <f>class_stocks[[#This Row],[size]]*VLOOKUP(class_stocks[[#This Row],[commodity_id]],commodities[[id]:[unit_value]],9,FALSE)</f>
        <v>0</v>
      </c>
      <c r="I17">
        <v>0</v>
      </c>
      <c r="J1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Workers.Consumption.Consumption.(id_39)(sim_3)</v>
      </c>
    </row>
    <row r="18" spans="1:10" x14ac:dyDescent="0.4">
      <c r="A18">
        <v>40</v>
      </c>
      <c r="B18">
        <v>25</v>
      </c>
      <c r="C18">
        <v>3</v>
      </c>
      <c r="D18">
        <v>12</v>
      </c>
      <c r="E18" t="s">
        <v>30</v>
      </c>
      <c r="F18">
        <v>750</v>
      </c>
      <c r="G18">
        <f>class_stocks[[#This Row],[size]]*VLOOKUP(class_stocks[[#This Row],[commodity_id]],commodities[[id]:[unit_value]],9,FALSE)</f>
        <v>750</v>
      </c>
      <c r="H18">
        <f>class_stocks[[#This Row],[size]]*VLOOKUP(class_stocks[[#This Row],[commodity_id]],commodities[[id]:[unit_value]],9,FALSE)</f>
        <v>750</v>
      </c>
      <c r="I18">
        <v>0</v>
      </c>
      <c r="J1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Workers.Money.Money.(id_40)(sim_3)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1500</v>
      </c>
      <c r="G19">
        <f>class_stocks[[#This Row],[size]]*VLOOKUP(class_stocks[[#This Row],[commodity_id]],commodities[[id]:[unit_value]],9,FALSE)</f>
        <v>750</v>
      </c>
      <c r="H19">
        <f>class_stocks[[#This Row],[size]]*VLOOKUP(class_stocks[[#This Row],[commodity_id]],commodities[[id]:[unit_value]],9,FALSE)</f>
        <v>750</v>
      </c>
      <c r="I19">
        <v>0</v>
      </c>
      <c r="J1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Power.(id_41)(sim_3)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f>class_stocks[[#This Row],[size]]*VLOOKUP(class_stocks[[#This Row],[commodity_id]],commodities[[id]:[unit_value]],9,FALSE)</f>
        <v>0</v>
      </c>
      <c r="H20">
        <f>class_stocks[[#This Row],[size]]*VLOOKUP(class_stocks[[#This Row],[commodity_id]],commodities[[id]:[unit_value]],9,FALSE)</f>
        <v>0</v>
      </c>
      <c r="I20">
        <v>0</v>
      </c>
      <c r="J2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Capitalists.Consumption.Luxuries.(id_43)(sim_4)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f>class_stocks[[#This Row],[size]]*VLOOKUP(class_stocks[[#This Row],[commodity_id]],commodities[[id]:[unit_value]],9,FALSE)</f>
        <v>0</v>
      </c>
      <c r="H21">
        <f>class_stocks[[#This Row],[size]]*VLOOKUP(class_stocks[[#This Row],[commodity_id]],commodities[[id]:[unit_value]],9,FALSE)</f>
        <v>0</v>
      </c>
      <c r="I21">
        <v>0</v>
      </c>
      <c r="J2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Capitalists.Consumption.Necessities.(id_45)(sim_4)</v>
      </c>
    </row>
    <row r="22" spans="1:10" x14ac:dyDescent="0.4">
      <c r="A22">
        <v>44</v>
      </c>
      <c r="B22">
        <v>26</v>
      </c>
      <c r="C22">
        <v>4</v>
      </c>
      <c r="D22">
        <v>16</v>
      </c>
      <c r="E22" t="s">
        <v>30</v>
      </c>
      <c r="F22">
        <v>3000</v>
      </c>
      <c r="G22">
        <f>class_stocks[[#This Row],[size]]*VLOOKUP(class_stocks[[#This Row],[commodity_id]],commodities[[id]:[unit_value]],9,FALSE)</f>
        <v>3000</v>
      </c>
      <c r="H22">
        <f>class_stocks[[#This Row],[size]]*VLOOKUP(class_stocks[[#This Row],[commodity_id]],commodities[[id]:[unit_value]],9,FALSE)</f>
        <v>3000</v>
      </c>
      <c r="I22">
        <v>0</v>
      </c>
      <c r="J2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Capitalists.Money.Money.(id_44)(sim_4)</v>
      </c>
    </row>
    <row r="23" spans="1:10" x14ac:dyDescent="0.4">
      <c r="A23">
        <v>62</v>
      </c>
      <c r="B23">
        <v>26</v>
      </c>
      <c r="C23">
        <v>4</v>
      </c>
      <c r="D23">
        <v>13</v>
      </c>
      <c r="E23" t="s">
        <v>32</v>
      </c>
      <c r="F23">
        <v>0</v>
      </c>
      <c r="G23">
        <f>class_stocks[[#This Row],[size]]*VLOOKUP(class_stocks[[#This Row],[commodity_id]],commodities[[id]:[unit_value]],9,FALSE)</f>
        <v>0</v>
      </c>
      <c r="H23">
        <f>class_stocks[[#This Row],[size]]*VLOOKUP(class_stocks[[#This Row],[commodity_id]],commodities[[id]:[unit_value]],9,FALSE)</f>
        <v>0</v>
      </c>
      <c r="I23">
        <v>0</v>
      </c>
      <c r="J2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Power.(id_62)(sim_4)</v>
      </c>
    </row>
    <row r="24" spans="1:10" x14ac:dyDescent="0.4">
      <c r="A24">
        <v>60</v>
      </c>
      <c r="B24">
        <v>27</v>
      </c>
      <c r="C24">
        <v>4</v>
      </c>
      <c r="D24">
        <v>14</v>
      </c>
      <c r="E24" t="s">
        <v>14</v>
      </c>
      <c r="F24">
        <v>0</v>
      </c>
      <c r="G24">
        <f>class_stocks[[#This Row],[size]]*VLOOKUP(class_stocks[[#This Row],[commodity_id]],commodities[[id]:[unit_value]],9,FALSE)</f>
        <v>0</v>
      </c>
      <c r="H24">
        <f>class_stocks[[#This Row],[size]]*VLOOKUP(class_stocks[[#This Row],[commodity_id]],commodities[[id]:[unit_value]],9,FALSE)</f>
        <v>0</v>
      </c>
      <c r="I24">
        <v>0</v>
      </c>
      <c r="J2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Workers.Consumption.Luxuries.(id_60)(sim_4)</v>
      </c>
    </row>
    <row r="25" spans="1:10" x14ac:dyDescent="0.4">
      <c r="A25">
        <v>61</v>
      </c>
      <c r="B25">
        <v>27</v>
      </c>
      <c r="C25">
        <v>4</v>
      </c>
      <c r="D25">
        <v>17</v>
      </c>
      <c r="E25" t="s">
        <v>14</v>
      </c>
      <c r="F25">
        <v>0</v>
      </c>
      <c r="G25">
        <f>class_stocks[[#This Row],[size]]*VLOOKUP(class_stocks[[#This Row],[commodity_id]],commodities[[id]:[unit_value]],9,FALSE)</f>
        <v>0</v>
      </c>
      <c r="H25">
        <f>class_stocks[[#This Row],[size]]*VLOOKUP(class_stocks[[#This Row],[commodity_id]],commodities[[id]:[unit_value]],9,FALSE)</f>
        <v>0</v>
      </c>
      <c r="I25">
        <v>0</v>
      </c>
      <c r="J2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Workers.Consumption.Necessities.(id_61)(sim_4)</v>
      </c>
    </row>
    <row r="26" spans="1:10" x14ac:dyDescent="0.4">
      <c r="A26">
        <v>58</v>
      </c>
      <c r="B26">
        <v>27</v>
      </c>
      <c r="C26">
        <v>4</v>
      </c>
      <c r="D26">
        <v>16</v>
      </c>
      <c r="E26" t="s">
        <v>30</v>
      </c>
      <c r="F26">
        <v>1500</v>
      </c>
      <c r="G26">
        <f>class_stocks[[#This Row],[size]]*VLOOKUP(class_stocks[[#This Row],[commodity_id]],commodities[[id]:[unit_value]],9,FALSE)</f>
        <v>1500</v>
      </c>
      <c r="H26">
        <f>class_stocks[[#This Row],[size]]*VLOOKUP(class_stocks[[#This Row],[commodity_id]],commodities[[id]:[unit_value]],9,FALSE)</f>
        <v>1500</v>
      </c>
      <c r="I26">
        <v>0</v>
      </c>
      <c r="J2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Workers.Money.Money.(id_58)(sim_4)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f>class_stocks[[#This Row],[size]]*VLOOKUP(class_stocks[[#This Row],[commodity_id]],commodities[[id]:[unit_value]],9,FALSE)</f>
        <v>1500</v>
      </c>
      <c r="H27">
        <f>class_stocks[[#This Row],[size]]*VLOOKUP(class_stocks[[#This Row],[commodity_id]],commodities[[id]:[unit_value]],9,FALSE)</f>
        <v>1500</v>
      </c>
      <c r="I27">
        <v>0</v>
      </c>
      <c r="J2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Power.(id_59)(sim_4)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f>class_stocks[[#This Row],[size]]*VLOOKUP(class_stocks[[#This Row],[commodity_id]],commodities[[id]:[unit_value]],9,FALSE)</f>
        <v>0</v>
      </c>
      <c r="H28">
        <f>class_stocks[[#This Row],[size]]*VLOOKUP(class_stocks[[#This Row],[commodity_id]],commodities[[id]:[unit_value]],9,FALSE)</f>
        <v>0</v>
      </c>
      <c r="I28">
        <v>0</v>
      </c>
      <c r="J2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Capitalists.Consumption.Consumption.(id_63)(sim_5)</v>
      </c>
    </row>
    <row r="29" spans="1:10" x14ac:dyDescent="0.4">
      <c r="A29">
        <v>64</v>
      </c>
      <c r="B29">
        <v>28</v>
      </c>
      <c r="C29">
        <v>5</v>
      </c>
      <c r="D29">
        <v>21</v>
      </c>
      <c r="E29" t="s">
        <v>30</v>
      </c>
      <c r="F29">
        <v>1750</v>
      </c>
      <c r="G29">
        <f>class_stocks[[#This Row],[size]]*VLOOKUP(class_stocks[[#This Row],[commodity_id]],commodities[[id]:[unit_value]],9,FALSE)</f>
        <v>1750</v>
      </c>
      <c r="H29">
        <f>class_stocks[[#This Row],[size]]*VLOOKUP(class_stocks[[#This Row],[commodity_id]],commodities[[id]:[unit_value]],9,FALSE)</f>
        <v>1750</v>
      </c>
      <c r="I29">
        <v>0</v>
      </c>
      <c r="J2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Capitalists.Money.Money.(id_64)(sim_5)</v>
      </c>
    </row>
    <row r="30" spans="1:10" x14ac:dyDescent="0.4">
      <c r="A30">
        <v>76</v>
      </c>
      <c r="B30">
        <v>28</v>
      </c>
      <c r="C30">
        <v>5</v>
      </c>
      <c r="D30">
        <v>19</v>
      </c>
      <c r="E30" t="s">
        <v>32</v>
      </c>
      <c r="F30">
        <v>0</v>
      </c>
      <c r="G30">
        <f>class_stocks[[#This Row],[size]]*VLOOKUP(class_stocks[[#This Row],[commodity_id]],commodities[[id]:[unit_value]],9,FALSE)</f>
        <v>0</v>
      </c>
      <c r="H30">
        <f>class_stocks[[#This Row],[size]]*VLOOKUP(class_stocks[[#This Row],[commodity_id]],commodities[[id]:[unit_value]],9,FALSE)</f>
        <v>0</v>
      </c>
      <c r="I30">
        <v>0</v>
      </c>
      <c r="J3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Power.(id_76)(sim_5)</v>
      </c>
    </row>
    <row r="31" spans="1:10" x14ac:dyDescent="0.4">
      <c r="A31">
        <v>73</v>
      </c>
      <c r="B31">
        <v>29</v>
      </c>
      <c r="C31">
        <v>5</v>
      </c>
      <c r="D31">
        <v>18</v>
      </c>
      <c r="E31" t="s">
        <v>14</v>
      </c>
      <c r="F31">
        <v>0</v>
      </c>
      <c r="G31">
        <f>class_stocks[[#This Row],[size]]*VLOOKUP(class_stocks[[#This Row],[commodity_id]],commodities[[id]:[unit_value]],9,FALSE)</f>
        <v>0</v>
      </c>
      <c r="H31">
        <f>class_stocks[[#This Row],[size]]*VLOOKUP(class_stocks[[#This Row],[commodity_id]],commodities[[id]:[unit_value]],9,FALSE)</f>
        <v>0</v>
      </c>
      <c r="I31">
        <v>0</v>
      </c>
      <c r="J3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Workers.Consumption.Consumption.(id_73)(sim_5)</v>
      </c>
    </row>
    <row r="32" spans="1:10" x14ac:dyDescent="0.4">
      <c r="A32">
        <v>75</v>
      </c>
      <c r="B32">
        <v>29</v>
      </c>
      <c r="C32">
        <v>5</v>
      </c>
      <c r="D32">
        <v>21</v>
      </c>
      <c r="E32" t="s">
        <v>30</v>
      </c>
      <c r="F32">
        <v>3500</v>
      </c>
      <c r="G32">
        <f>class_stocks[[#This Row],[size]]*VLOOKUP(class_stocks[[#This Row],[commodity_id]],commodities[[id]:[unit_value]],9,FALSE)</f>
        <v>3500</v>
      </c>
      <c r="H32">
        <f>class_stocks[[#This Row],[size]]*VLOOKUP(class_stocks[[#This Row],[commodity_id]],commodities[[id]:[unit_value]],9,FALSE)</f>
        <v>3500</v>
      </c>
      <c r="I32">
        <v>0</v>
      </c>
      <c r="J3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Workers.Money.Money.(id_75)(sim_5)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f>class_stocks[[#This Row],[size]]*VLOOKUP(class_stocks[[#This Row],[commodity_id]],commodities[[id]:[unit_value]],9,FALSE)</f>
        <v>1750</v>
      </c>
      <c r="H33">
        <f>class_stocks[[#This Row],[size]]*VLOOKUP(class_stocks[[#This Row],[commodity_id]],commodities[[id]:[unit_value]],9,FALSE)</f>
        <v>1750</v>
      </c>
      <c r="I33">
        <v>0</v>
      </c>
      <c r="J3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Power.(id_74)(sim_5)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f>class_stocks[[#This Row],[size]]*VLOOKUP(class_stocks[[#This Row],[commodity_id]],commodities[[id]:[unit_value]],9,FALSE)</f>
        <v>0</v>
      </c>
      <c r="H34">
        <f>class_stocks[[#This Row],[size]]*VLOOKUP(class_stocks[[#This Row],[commodity_id]],commodities[[id]:[unit_value]],9,FALSE)</f>
        <v>0</v>
      </c>
      <c r="I34">
        <v>0</v>
      </c>
      <c r="J3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Capitalists.Consumption.Consumption.(id_77)(sim_6)</v>
      </c>
    </row>
    <row r="35" spans="1:10" x14ac:dyDescent="0.4">
      <c r="A35">
        <v>78</v>
      </c>
      <c r="B35">
        <v>30</v>
      </c>
      <c r="C35">
        <v>6</v>
      </c>
      <c r="D35">
        <v>25</v>
      </c>
      <c r="E35" t="s">
        <v>30</v>
      </c>
      <c r="F35">
        <v>3000</v>
      </c>
      <c r="G35">
        <f>class_stocks[[#This Row],[size]]*VLOOKUP(class_stocks[[#This Row],[commodity_id]],commodities[[id]:[unit_value]],9,FALSE)</f>
        <v>3000</v>
      </c>
      <c r="H35">
        <f>class_stocks[[#This Row],[size]]*VLOOKUP(class_stocks[[#This Row],[commodity_id]],commodities[[id]:[unit_value]],9,FALSE)</f>
        <v>3000</v>
      </c>
      <c r="I35">
        <v>0</v>
      </c>
      <c r="J3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Capitalists.Money.Money.(id_78)(sim_6)</v>
      </c>
    </row>
    <row r="36" spans="1:10" x14ac:dyDescent="0.4">
      <c r="A36">
        <v>90</v>
      </c>
      <c r="B36">
        <v>30</v>
      </c>
      <c r="C36">
        <v>6</v>
      </c>
      <c r="D36">
        <v>23</v>
      </c>
      <c r="E36" t="s">
        <v>32</v>
      </c>
      <c r="F36">
        <v>0</v>
      </c>
      <c r="G36">
        <f>class_stocks[[#This Row],[size]]*VLOOKUP(class_stocks[[#This Row],[commodity_id]],commodities[[id]:[unit_value]],9,FALSE)</f>
        <v>0</v>
      </c>
      <c r="H36">
        <f>class_stocks[[#This Row],[size]]*VLOOKUP(class_stocks[[#This Row],[commodity_id]],commodities[[id]:[unit_value]],9,FALSE)</f>
        <v>0</v>
      </c>
      <c r="I36">
        <v>0</v>
      </c>
      <c r="J3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Power.(id_90)(sim_6)</v>
      </c>
    </row>
    <row r="37" spans="1:10" x14ac:dyDescent="0.4">
      <c r="A37">
        <v>87</v>
      </c>
      <c r="B37">
        <v>31</v>
      </c>
      <c r="C37">
        <v>6</v>
      </c>
      <c r="D37">
        <v>22</v>
      </c>
      <c r="E37" t="s">
        <v>14</v>
      </c>
      <c r="F37">
        <v>0</v>
      </c>
      <c r="G37">
        <f>class_stocks[[#This Row],[size]]*VLOOKUP(class_stocks[[#This Row],[commodity_id]],commodities[[id]:[unit_value]],9,FALSE)</f>
        <v>0</v>
      </c>
      <c r="H37">
        <f>class_stocks[[#This Row],[size]]*VLOOKUP(class_stocks[[#This Row],[commodity_id]],commodities[[id]:[unit_value]],9,FALSE)</f>
        <v>0</v>
      </c>
      <c r="I37">
        <v>0</v>
      </c>
      <c r="J3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Workers.Consumption.Consumption.(id_87)(sim_6)</v>
      </c>
    </row>
    <row r="38" spans="1:10" x14ac:dyDescent="0.4">
      <c r="A38">
        <v>88</v>
      </c>
      <c r="B38">
        <v>31</v>
      </c>
      <c r="C38">
        <v>6</v>
      </c>
      <c r="D38">
        <v>25</v>
      </c>
      <c r="E38" t="s">
        <v>30</v>
      </c>
      <c r="F38">
        <v>1500</v>
      </c>
      <c r="G38">
        <f>class_stocks[[#This Row],[size]]*VLOOKUP(class_stocks[[#This Row],[commodity_id]],commodities[[id]:[unit_value]],9,FALSE)</f>
        <v>1500</v>
      </c>
      <c r="H38">
        <f>class_stocks[[#This Row],[size]]*VLOOKUP(class_stocks[[#This Row],[commodity_id]],commodities[[id]:[unit_value]],9,FALSE)</f>
        <v>1500</v>
      </c>
      <c r="I38">
        <v>0</v>
      </c>
      <c r="J3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Workers.Money.Money.(id_88)(sim_6)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f>class_stocks[[#This Row],[size]]*VLOOKUP(class_stocks[[#This Row],[commodity_id]],commodities[[id]:[unit_value]],9,FALSE)</f>
        <v>3000</v>
      </c>
      <c r="H39">
        <f>class_stocks[[#This Row],[size]]*VLOOKUP(class_stocks[[#This Row],[commodity_id]],commodities[[id]:[unit_value]],9,FALSE)</f>
        <v>3000</v>
      </c>
      <c r="I39">
        <v>0</v>
      </c>
      <c r="J3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Power.(id_89)(sim_6)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f>class_stocks[[#This Row],[size]]*VLOOKUP(class_stocks[[#This Row],[commodity_id]],commodities[[id]:[unit_value]],9,FALSE)</f>
        <v>0</v>
      </c>
      <c r="H40">
        <f>class_stocks[[#This Row],[size]]*VLOOKUP(class_stocks[[#This Row],[commodity_id]],commodities[[id]:[unit_value]],9,FALSE)</f>
        <v>0</v>
      </c>
      <c r="I40">
        <v>0</v>
      </c>
      <c r="J4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Bankers.Consumption.Consumption.(id_93)(sim_7)</v>
      </c>
    </row>
    <row r="41" spans="1:10" x14ac:dyDescent="0.4">
      <c r="A41">
        <v>95</v>
      </c>
      <c r="B41">
        <v>32</v>
      </c>
      <c r="C41">
        <v>7</v>
      </c>
      <c r="D41">
        <v>30</v>
      </c>
      <c r="E41" t="s">
        <v>30</v>
      </c>
      <c r="F41">
        <v>10000</v>
      </c>
      <c r="G41">
        <f>class_stocks[[#This Row],[size]]*VLOOKUP(class_stocks[[#This Row],[commodity_id]],commodities[[id]:[unit_value]],9,FALSE)</f>
        <v>10000</v>
      </c>
      <c r="H41">
        <f>class_stocks[[#This Row],[size]]*VLOOKUP(class_stocks[[#This Row],[commodity_id]],commodities[[id]:[unit_value]],9,FALSE)</f>
        <v>10000</v>
      </c>
      <c r="I41">
        <v>0</v>
      </c>
      <c r="J4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Bankers.Money.Money.(id_95)(sim_7)</v>
      </c>
    </row>
    <row r="42" spans="1:10" x14ac:dyDescent="0.4">
      <c r="A42">
        <v>99</v>
      </c>
      <c r="B42">
        <v>32</v>
      </c>
      <c r="C42">
        <v>7</v>
      </c>
      <c r="D42">
        <v>29</v>
      </c>
      <c r="E42" t="s">
        <v>32</v>
      </c>
      <c r="F42">
        <v>0</v>
      </c>
      <c r="G42">
        <f>class_stocks[[#This Row],[size]]*VLOOKUP(class_stocks[[#This Row],[commodity_id]],commodities[[id]:[unit_value]],9,FALSE)</f>
        <v>0</v>
      </c>
      <c r="H42">
        <f>class_stocks[[#This Row],[size]]*VLOOKUP(class_stocks[[#This Row],[commodity_id]],commodities[[id]:[unit_value]],9,FALSE)</f>
        <v>0</v>
      </c>
      <c r="I42">
        <v>0</v>
      </c>
      <c r="J4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Bankers.Sales.Labour Power.(id_99)(sim_7)</v>
      </c>
    </row>
    <row r="43" spans="1:10" x14ac:dyDescent="0.4">
      <c r="A43">
        <v>91</v>
      </c>
      <c r="B43">
        <v>33</v>
      </c>
      <c r="C43">
        <v>7</v>
      </c>
      <c r="D43">
        <v>27</v>
      </c>
      <c r="E43" t="s">
        <v>14</v>
      </c>
      <c r="F43">
        <v>0</v>
      </c>
      <c r="G43">
        <f>class_stocks[[#This Row],[size]]*VLOOKUP(class_stocks[[#This Row],[commodity_id]],commodities[[id]:[unit_value]],9,FALSE)</f>
        <v>0</v>
      </c>
      <c r="H43">
        <f>class_stocks[[#This Row],[size]]*VLOOKUP(class_stocks[[#This Row],[commodity_id]],commodities[[id]:[unit_value]],9,FALSE)</f>
        <v>0</v>
      </c>
      <c r="I43">
        <v>0</v>
      </c>
      <c r="J4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Capitalists.Consumption.Consumption.(id_91)(sim_7)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f>class_stocks[[#This Row],[size]]*VLOOKUP(class_stocks[[#This Row],[commodity_id]],commodities[[id]:[unit_value]],9,FALSE)</f>
        <v>3000</v>
      </c>
      <c r="H44">
        <f>class_stocks[[#This Row],[size]]*VLOOKUP(class_stocks[[#This Row],[commodity_id]],commodities[[id]:[unit_value]],9,FALSE)</f>
        <v>3000</v>
      </c>
      <c r="I44">
        <v>0</v>
      </c>
      <c r="J4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Capitalists.Money.Money.(id_92)(sim_7)</v>
      </c>
    </row>
    <row r="45" spans="1:10" x14ac:dyDescent="0.4">
      <c r="A45">
        <v>114</v>
      </c>
      <c r="B45">
        <v>33</v>
      </c>
      <c r="C45">
        <v>7</v>
      </c>
      <c r="D45">
        <v>29</v>
      </c>
      <c r="E45" t="s">
        <v>32</v>
      </c>
      <c r="F45">
        <v>0</v>
      </c>
      <c r="G45">
        <f>class_stocks[[#This Row],[size]]*VLOOKUP(class_stocks[[#This Row],[commodity_id]],commodities[[id]:[unit_value]],9,FALSE)</f>
        <v>0</v>
      </c>
      <c r="H45">
        <f>class_stocks[[#This Row],[size]]*VLOOKUP(class_stocks[[#This Row],[commodity_id]],commodities[[id]:[unit_value]],9,FALSE)</f>
        <v>0</v>
      </c>
      <c r="I45">
        <v>0</v>
      </c>
      <c r="J4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Power.(id_114)(sim_7)</v>
      </c>
    </row>
    <row r="46" spans="1:10" x14ac:dyDescent="0.4">
      <c r="A46">
        <v>108</v>
      </c>
      <c r="B46">
        <v>34</v>
      </c>
      <c r="C46">
        <v>7</v>
      </c>
      <c r="D46">
        <v>27</v>
      </c>
      <c r="E46" t="s">
        <v>14</v>
      </c>
      <c r="F46">
        <v>0</v>
      </c>
      <c r="G46">
        <f>class_stocks[[#This Row],[size]]*VLOOKUP(class_stocks[[#This Row],[commodity_id]],commodities[[id]:[unit_value]],9,FALSE)</f>
        <v>0</v>
      </c>
      <c r="H46">
        <f>class_stocks[[#This Row],[size]]*VLOOKUP(class_stocks[[#This Row],[commodity_id]],commodities[[id]:[unit_value]],9,FALSE)</f>
        <v>0</v>
      </c>
      <c r="I46">
        <v>0</v>
      </c>
      <c r="J4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Workers.Consumption.Consumption.(id_108)(sim_7)</v>
      </c>
    </row>
    <row r="47" spans="1:10" x14ac:dyDescent="0.4">
      <c r="A47">
        <v>112</v>
      </c>
      <c r="B47">
        <v>34</v>
      </c>
      <c r="C47">
        <v>7</v>
      </c>
      <c r="D47">
        <v>30</v>
      </c>
      <c r="E47" t="s">
        <v>30</v>
      </c>
      <c r="F47">
        <v>3000</v>
      </c>
      <c r="G47">
        <f>class_stocks[[#This Row],[size]]*VLOOKUP(class_stocks[[#This Row],[commodity_id]],commodities[[id]:[unit_value]],9,FALSE)</f>
        <v>3000</v>
      </c>
      <c r="H47">
        <f>class_stocks[[#This Row],[size]]*VLOOKUP(class_stocks[[#This Row],[commodity_id]],commodities[[id]:[unit_value]],9,FALSE)</f>
        <v>3000</v>
      </c>
      <c r="I47">
        <v>0</v>
      </c>
      <c r="J4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Workers.Money.Money.(id_112)(sim_7)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f>class_stocks[[#This Row],[size]]*VLOOKUP(class_stocks[[#This Row],[commodity_id]],commodities[[id]:[unit_value]],9,FALSE)</f>
        <v>150</v>
      </c>
      <c r="H48">
        <f>class_stocks[[#This Row],[size]]*VLOOKUP(class_stocks[[#This Row],[commodity_id]],commodities[[id]:[unit_value]],9,FALSE)</f>
        <v>150</v>
      </c>
      <c r="I48">
        <v>0</v>
      </c>
      <c r="J4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Power.(id_113)(sim_7)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f>class_stocks[[#This Row],[size]]*VLOOKUP(class_stocks[[#This Row],[commodity_id]],commodities[[id]:[unit_value]],9,FALSE)</f>
        <v>0</v>
      </c>
      <c r="H49">
        <f>class_stocks[[#This Row],[size]]*VLOOKUP(class_stocks[[#This Row],[commodity_id]],commodities[[id]:[unit_value]],9,FALSE)</f>
        <v>0</v>
      </c>
      <c r="I49">
        <v>0</v>
      </c>
      <c r="J4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Capitalists.Consumption.Consumption.(id_115)(sim_8)</v>
      </c>
    </row>
    <row r="50" spans="1:10" x14ac:dyDescent="0.4">
      <c r="A50">
        <v>116</v>
      </c>
      <c r="B50">
        <v>35</v>
      </c>
      <c r="C50">
        <v>8</v>
      </c>
      <c r="D50">
        <v>34</v>
      </c>
      <c r="E50" t="s">
        <v>30</v>
      </c>
      <c r="F50">
        <v>1500</v>
      </c>
      <c r="G50">
        <f>class_stocks[[#This Row],[size]]*VLOOKUP(class_stocks[[#This Row],[commodity_id]],commodities[[id]:[unit_value]],9,FALSE)</f>
        <v>1500</v>
      </c>
      <c r="H50">
        <f>class_stocks[[#This Row],[size]]*VLOOKUP(class_stocks[[#This Row],[commodity_id]],commodities[[id]:[unit_value]],9,FALSE)</f>
        <v>1500</v>
      </c>
      <c r="I50">
        <v>0</v>
      </c>
      <c r="J5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Capitalists.Money.Money.(id_116)(sim_8)</v>
      </c>
    </row>
    <row r="51" spans="1:10" x14ac:dyDescent="0.4">
      <c r="A51">
        <v>117</v>
      </c>
      <c r="B51">
        <v>35</v>
      </c>
      <c r="C51">
        <v>8</v>
      </c>
      <c r="D51">
        <v>33</v>
      </c>
      <c r="E51" t="s">
        <v>32</v>
      </c>
      <c r="F51">
        <v>0</v>
      </c>
      <c r="G51">
        <f>class_stocks[[#This Row],[size]]*VLOOKUP(class_stocks[[#This Row],[commodity_id]],commodities[[id]:[unit_value]],9,FALSE)</f>
        <v>0</v>
      </c>
      <c r="H51">
        <f>class_stocks[[#This Row],[size]]*VLOOKUP(class_stocks[[#This Row],[commodity_id]],commodities[[id]:[unit_value]],9,FALSE)</f>
        <v>0</v>
      </c>
      <c r="I51">
        <v>0</v>
      </c>
      <c r="J5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Power.(id_117)(sim_8)</v>
      </c>
    </row>
    <row r="52" spans="1:10" x14ac:dyDescent="0.4">
      <c r="A52">
        <v>133</v>
      </c>
      <c r="B52">
        <v>36</v>
      </c>
      <c r="C52">
        <v>8</v>
      </c>
      <c r="D52">
        <v>31</v>
      </c>
      <c r="E52" t="s">
        <v>14</v>
      </c>
      <c r="F52">
        <v>0</v>
      </c>
      <c r="G52">
        <f>class_stocks[[#This Row],[size]]*VLOOKUP(class_stocks[[#This Row],[commodity_id]],commodities[[id]:[unit_value]],9,FALSE)</f>
        <v>0</v>
      </c>
      <c r="H52">
        <f>class_stocks[[#This Row],[size]]*VLOOKUP(class_stocks[[#This Row],[commodity_id]],commodities[[id]:[unit_value]],9,FALSE)</f>
        <v>0</v>
      </c>
      <c r="I52">
        <v>0</v>
      </c>
      <c r="J5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Workers.Consumption.Consumption.(id_133)(sim_8)</v>
      </c>
    </row>
    <row r="53" spans="1:10" x14ac:dyDescent="0.4">
      <c r="A53">
        <v>134</v>
      </c>
      <c r="B53">
        <v>36</v>
      </c>
      <c r="C53">
        <v>8</v>
      </c>
      <c r="D53">
        <v>34</v>
      </c>
      <c r="E53" t="s">
        <v>30</v>
      </c>
      <c r="F53">
        <v>1500</v>
      </c>
      <c r="G53">
        <f>class_stocks[[#This Row],[size]]*VLOOKUP(class_stocks[[#This Row],[commodity_id]],commodities[[id]:[unit_value]],9,FALSE)</f>
        <v>1500</v>
      </c>
      <c r="H53">
        <f>class_stocks[[#This Row],[size]]*VLOOKUP(class_stocks[[#This Row],[commodity_id]],commodities[[id]:[unit_value]],9,FALSE)</f>
        <v>1500</v>
      </c>
      <c r="I53">
        <v>0</v>
      </c>
      <c r="J5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Workers.Money.Money.(id_134)(sim_8)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f>class_stocks[[#This Row],[size]]*VLOOKUP(class_stocks[[#This Row],[commodity_id]],commodities[[id]:[unit_value]],9,FALSE)</f>
        <v>1500</v>
      </c>
      <c r="H54">
        <f>class_stocks[[#This Row],[size]]*VLOOKUP(class_stocks[[#This Row],[commodity_id]],commodities[[id]:[unit_value]],9,FALSE)</f>
        <v>1500</v>
      </c>
      <c r="I54">
        <v>0</v>
      </c>
      <c r="J5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Power.(id_135)(sim_8)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D30" sqref="D30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57" width="4.765625" bestFit="1" customWidth="1"/>
    <col min="58" max="83" width="5.765625" bestFit="1" customWidth="1"/>
    <col min="84" max="84" width="10.69140625" bestFit="1" customWidth="1"/>
  </cols>
  <sheetData>
    <row r="1" spans="1:10" x14ac:dyDescent="0.4">
      <c r="A1" s="1" t="s">
        <v>2</v>
      </c>
      <c r="B1" t="s" vm="1">
        <v>36</v>
      </c>
    </row>
    <row r="3" spans="1:10" x14ac:dyDescent="0.4">
      <c r="A3" s="1" t="s">
        <v>37</v>
      </c>
      <c r="B3" s="1" t="s">
        <v>35</v>
      </c>
    </row>
    <row r="4" spans="1:10" x14ac:dyDescent="0.4">
      <c r="B4" t="s">
        <v>30</v>
      </c>
      <c r="D4" t="s">
        <v>31</v>
      </c>
      <c r="H4" t="s">
        <v>32</v>
      </c>
      <c r="J4" t="s">
        <v>34</v>
      </c>
    </row>
    <row r="5" spans="1:1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</row>
    <row r="6" spans="1:10" x14ac:dyDescent="0.4">
      <c r="A6" s="2" t="s">
        <v>11</v>
      </c>
      <c r="B6">
        <v>8000</v>
      </c>
      <c r="F6">
        <v>0</v>
      </c>
      <c r="G6">
        <v>0</v>
      </c>
      <c r="H6">
        <v>6000</v>
      </c>
      <c r="J6">
        <v>14000</v>
      </c>
    </row>
    <row r="7" spans="1:10" x14ac:dyDescent="0.4">
      <c r="A7" s="2" t="s">
        <v>13</v>
      </c>
      <c r="C7">
        <v>4000</v>
      </c>
      <c r="D7">
        <v>0</v>
      </c>
      <c r="E7">
        <v>0</v>
      </c>
      <c r="I7">
        <v>3000</v>
      </c>
      <c r="J7">
        <v>7000</v>
      </c>
    </row>
    <row r="8" spans="1:10" x14ac:dyDescent="0.4">
      <c r="A8" s="2" t="s">
        <v>34</v>
      </c>
      <c r="B8">
        <v>8000</v>
      </c>
      <c r="C8">
        <v>4000</v>
      </c>
      <c r="D8">
        <v>0</v>
      </c>
      <c r="E8">
        <v>0</v>
      </c>
      <c r="F8">
        <v>0</v>
      </c>
      <c r="G8">
        <v>0</v>
      </c>
      <c r="H8">
        <v>6000</v>
      </c>
      <c r="I8">
        <v>3000</v>
      </c>
      <c r="J8">
        <v>21000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i n d u s t r y _ s t o c k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/ A l l K e y s > < S e l e c t e d K e y s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 2 1 6 . 0 0 0 0 0 0 0 0 0 0 0 0 0 9 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 2 0 0 . 0 0 0 0 0 0 0 0 0 0 0 0 0 6 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 2 1 6 . 0 0 0 0 0 0 0 0 0 0 0 0 0 9 < / b : _ x > < b : _ y > 2 2 2 . 1 4 2 8 5 7 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C o G A A B Q S w M E F A A C A A g A D F x y W F 7 f N c u k A A A A 9 g A A A B I A H A B D b 2 5 m a W c v U G F j a 2 F n Z S 5 4 b W w g o h g A K K A U A A A A A A A A A A A A A A A A A A A A A A A A A A A A h Y 9 B D o I w F E S v Q r q n h b r A k E + J Y S u J i Y l x 2 5 S K j f A x t F j u 5 s I j e Q U x i r p z O W / e Y u Z + v U E + t k 1 w 0 b 0 1 H W Y k p h E J N K q u M l h n Z H C H c E l y A R u p T r L W w S S j T U d b Z e T o 3 D l l z H t P / Y J 2 f c 1 4 F M V s X 6 6 3 6 q h b S T 6 y + S + H B q 2 T q D Q R s H u N E Z z G P K E 8 S W g E b I Z Q G v w K f N r 7 b H 8 g F E P j h l 4 L j W G x A j Z H Y O 8 P 4 g F Q S w M E F A A C A A g A D F x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c c l j R m K 6 T J A M A A K g T A A A T A B w A R m 9 y b X V s Y X M v U 2 V j d G l v b j E u b S C i G A A o o B Q A A A A A A A A A A A A A A A A A A A A A A A A A A A D t V 9 9 v 0 z A Q f q / U / y E q L 6 1 U I g 1 N P I B 4 Y X Q S C A F a B 0 + V I i 9 1 W z P H N u d z t z L x v 2 P H T Z M 6 7 h h T V 8 S g D 4 3 t 7 + K 7 + + 6 H H U 1 z Z F I k Y / 8 8 e t n t d D t 6 Q Y B O E y a m R i M w q p N X C a f Y 7 S T 2 N 5 Y G c m p X 3 m k p 0 j c y N w U V 2 D 9 l n K Y n U q C d 6 H 7 v 5 M X k s 6 a g J 2 Q G l E 4 q M T 0 5 G 3 3 6 O J 7 k R G l W P D 1 6 l h 5 P N B J k + a T W l n 6 1 O / c G g 6 F X + K R n t 1 1 S Q G s S y u S c X H D a s / r L Q X o K s n j P N P a 9 X c N k r D h D p J C W g 9 e r D x I X T M z 7 g 2 E i D O f V / + g a g X w h 3 F h 9 I w A J t b r R t S J i a r W d S G 4 K c V Q r 8 8 g Z z S V M P d i P W j d M e t W 7 w + S m x 6 Z u R Z C i R K z j h h P H d u Y B a V A Z r E e Z z o n f Z D 2 f g 7 z C R Q Y E y 1 U m G D L C M 0 s i Q 8 L d 0 p W E y 4 y J T I G c A 9 X a r e U G w F L e F L P w j G E 9 8 l v + + B t s b G T D g o i 5 Z f t 8 p R p 5 c A 5 E 6 J m E w h P v Q N 2 P x H J 4 c x O 6 g F b W Z k V x Q a G k I u p R K N R 2 M J S I + B u K t N 0 P J T Z s x I F d 1 o X x e y v w + X H q S K m D 3 V j 7 M e h 2 m I g S H G k I q 0 y j z C 8 P 2 R U q l Y + 0 N W y 8 9 F O j y Z x m L q a + F r + X T 6 D f D A P q C I u W a C 6 L Q k 4 Z V r t M a W E t a l b 3 g 6 r Z Z 4 G u b Q m z e t u 0 3 8 z 5 w O 4 A X X s R q / M m Z / u p o 8 q U A 5 2 s D X W P t H 5 a S V q d Y x L Y n I l N s j f z H K X t u N n S m V l P F b C 8 n B r b 3 m u w n G 0 w N C C k t S t D 5 r V s k q e n j V J 8 5 U a E c 5 l 7 k 8 A 9 S j m m F S e r z L p I o S z I w l V g Z S x K y Z E p N y y k o E i A 8 V V G Z z N 3 N 1 v S r F b D L C 0 a X d j d 6 a I k O D 3 N S v 9 P S E n I P n t S r P 5 / 0 X J 2 t L F t o u N o x W 2 I b o U h C u 5 6 M w x S i O / s g J s Q h k A k o q 1 N g w A H B N 0 e 1 X Y r j g V 5 W + 6 u H Z g T r Q / U f b 2 q f 6 3 z K q n W Q D k j N l g 5 U 0 H 9 5 1 J o U 6 j t R a B L K n y b c c y h v l N j 2 6 u + P 9 w 3 t n x p X f y j r r W + L C K e t q 9 T l e O t y v Y 8 3 L + 0 D v i F 0 N T 3 S I v M u 7 i d 7 5 u j u D 6 h o 9 f 5 e 3 w m H E T d Q 5 d Y w 4 k A 2 X V 6 7 j o 4 d 5 z i + / / c u K 3 A f g J Q S w E C L Q A U A A I A C A A M X H J Y X t 8 1 y 6 Q A A A D 2 A A A A E g A A A A A A A A A A A A A A A A A A A A A A Q 2 9 u Z m l n L 1 B h Y 2 t h Z 2 U u e G 1 s U E s B A i 0 A F A A C A A g A D F x y W A / K 6 a u k A A A A 6 Q A A A B M A A A A A A A A A A A A A A A A A 8 A A A A F t D b 2 5 0 Z W 5 0 X 1 R 5 c G V z X S 5 4 b W x Q S w E C L Q A U A A I A C A A M X H J Y 0 Z i u k y Q D A A C o E w A A E w A A A A A A A A A A A A A A A A D h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S Q A A A A A A A N F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m R 1 c 3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l h N D J i Z T U t M m Y z M C 0 0 Y z g 5 L W F m O T E t N z N h N T B l M W Z j Y j h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1 c 3 R y a W V z L 0 F 1 d G 9 S Z W 1 v d m V k Q 2 9 s d W 1 u c z E u e 2 l k L D B 9 J n F 1 b 3 Q 7 L C Z x d W 9 0 O 1 N l Y 3 R p b 2 4 x L 2 l u Z H V z d H J p Z X M v Q X V 0 b 1 J l b W 9 2 Z W R D b 2 x 1 b W 5 z M S 5 7 b m F t Z S w x f S Z x d W 9 0 O y w m c X V v d D t T Z W N 0 a W 9 u M S 9 p b m R 1 c 3 R y a W V z L 0 F 1 d G 9 S Z W 1 v d m V k Q 2 9 s d W 1 u c z E u e 3 N p b X V s Y X R p b 2 5 f a W Q s M n 0 m c X V v d D s s J n F 1 b 3 Q 7 U 2 V j d G l v b j E v a W 5 k d X N 0 c m l l c y 9 B d X R v U m V t b 3 Z l Z E N v b H V t b n M x L n t v d X R w d X Q s M 3 0 m c X V v d D s s J n F 1 b 3 Q 7 U 2 V j d G l v b j E v a W 5 k d X N 0 c m l l c y 9 B d X R v U m V t b 3 Z l Z E N v b H V t b n M x L n t v d X R w d X R f c 2 N h b G U s N H 0 m c X V v d D s s J n F 1 b 3 Q 7 U 2 V j d G l v b j E v a W 5 k d X N 0 c m l l c y 9 B d X R v U m V t b 3 Z l Z E N v b H V t b n M x L n t v d X R w d X R f Z 3 J v d 3 R o X 3 J h d G U s N X 0 m c X V v d D s s J n F 1 b 3 Q 7 U 2 V j d G l v b j E v a W 5 k d X N 0 c m l l c y 9 B d X R v U m V t b 3 Z l Z E N v b H V t b n M x L n t p b m l 0 a W F s X 2 N h c G l 0 Y W w s N n 0 m c X V v d D s s J n F 1 b 3 Q 7 U 2 V j d G l v b j E v a W 5 k d X N 0 c m l l c y 9 B d X R v U m V t b 3 Z l Z E N v b H V t b n M x L n t 3 b 3 J r X 2 l u X 3 B y b 2 d y Z X N z L D d 9 J n F 1 b 3 Q 7 L C Z x d W 9 0 O 1 N l Y 3 R p b 2 4 x L 2 l u Z H V z d H J p Z X M v Q X V 0 b 1 J l b W 9 2 Z W R D b 2 x 1 b W 5 z M S 5 7 Y 3 V y c m V u d F 9 j Y X B p d G F s L D h 9 J n F 1 b 3 Q 7 L C Z x d W 9 0 O 1 N l Y 3 R p b 2 4 x L 2 l u Z H V z d H J p Z X M v Q X V 0 b 1 J l b W 9 2 Z W R D b 2 x 1 b W 5 z M S 5 7 c H J v Z m l 0 L D l 9 J n F 1 b 3 Q 7 L C Z x d W 9 0 O 1 N l Y 3 R p b 2 4 x L 2 l u Z H V z d H J p Z X M v Q X V 0 b 1 J l b W 9 2 Z W R D b 2 x 1 b W 5 z M S 5 7 c H J v Z m l 0 X 3 J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m R 1 c 3 R y a W V z L 0 F 1 d G 9 S Z W 1 v d m V k Q 2 9 s d W 1 u c z E u e 2 l k L D B 9 J n F 1 b 3 Q 7 L C Z x d W 9 0 O 1 N l Y 3 R p b 2 4 x L 2 l u Z H V z d H J p Z X M v Q X V 0 b 1 J l b W 9 2 Z W R D b 2 x 1 b W 5 z M S 5 7 b m F t Z S w x f S Z x d W 9 0 O y w m c X V v d D t T Z W N 0 a W 9 u M S 9 p b m R 1 c 3 R y a W V z L 0 F 1 d G 9 S Z W 1 v d m V k Q 2 9 s d W 1 u c z E u e 3 N p b X V s Y X R p b 2 5 f a W Q s M n 0 m c X V v d D s s J n F 1 b 3 Q 7 U 2 V j d G l v b j E v a W 5 k d X N 0 c m l l c y 9 B d X R v U m V t b 3 Z l Z E N v b H V t b n M x L n t v d X R w d X Q s M 3 0 m c X V v d D s s J n F 1 b 3 Q 7 U 2 V j d G l v b j E v a W 5 k d X N 0 c m l l c y 9 B d X R v U m V t b 3 Z l Z E N v b H V t b n M x L n t v d X R w d X R f c 2 N h b G U s N H 0 m c X V v d D s s J n F 1 b 3 Q 7 U 2 V j d G l v b j E v a W 5 k d X N 0 c m l l c y 9 B d X R v U m V t b 3 Z l Z E N v b H V t b n M x L n t v d X R w d X R f Z 3 J v d 3 R o X 3 J h d G U s N X 0 m c X V v d D s s J n F 1 b 3 Q 7 U 2 V j d G l v b j E v a W 5 k d X N 0 c m l l c y 9 B d X R v U m V t b 3 Z l Z E N v b H V t b n M x L n t p b m l 0 a W F s X 2 N h c G l 0 Y W w s N n 0 m c X V v d D s s J n F 1 b 3 Q 7 U 2 V j d G l v b j E v a W 5 k d X N 0 c m l l c y 9 B d X R v U m V t b 3 Z l Z E N v b H V t b n M x L n t 3 b 3 J r X 2 l u X 3 B y b 2 d y Z X N z L D d 9 J n F 1 b 3 Q 7 L C Z x d W 9 0 O 1 N l Y 3 R p b 2 4 x L 2 l u Z H V z d H J p Z X M v Q X V 0 b 1 J l b W 9 2 Z W R D b 2 x 1 b W 5 z M S 5 7 Y 3 V y c m V u d F 9 j Y X B p d G F s L D h 9 J n F 1 b 3 Q 7 L C Z x d W 9 0 O 1 N l Y 3 R p b 2 4 x L 2 l u Z H V z d H J p Z X M v Q X V 0 b 1 J l b W 9 2 Z W R D b 2 x 1 b W 5 z M S 5 7 c H J v Z m l 0 L D l 9 J n F 1 b 3 Q 7 L C Z x d W 9 0 O 1 N l Y 3 R p b 2 4 x L 2 l u Z H V z d H J p Z X M v Q X V 0 b 1 J l b W 9 2 Z W R D b 2 x 1 b W 5 z M S 5 7 c H J v Z m l 0 X 3 J h d G U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3 N p b X V s Y X R p b 2 5 f a W Q m c X V v d D s s J n F 1 b 3 Q 7 b 3 V 0 c H V 0 J n F 1 b 3 Q 7 L C Z x d W 9 0 O 2 9 1 d H B 1 d F 9 z Y 2 F s Z S Z x d W 9 0 O y w m c X V v d D t v d X R w d X R f Z 3 J v d 3 R o X 3 J h d G U m c X V v d D s s J n F 1 b 3 Q 7 a W 5 p d G l h b F 9 j Y X B p d G F s J n F 1 b 3 Q 7 L C Z x d W 9 0 O 3 d v c m t f a W 5 f c H J v Z 3 J l c 3 M m c X V v d D s s J n F 1 b 3 Q 7 Y 3 V y c m V u d F 9 j Y X B p d G F s J n F 1 b 3 Q 7 L C Z x d W 9 0 O 3 B y b 2 Z p d C Z x d W 9 0 O y w m c X V v d D t w c m 9 m a X R f c m F 0 Z S Z x d W 9 0 O 1 0 i I C 8 + P E V u d H J 5 I F R 5 c G U 9 I k Z p b G x D b 2 x 1 b W 5 U e X B l c y I g V m F s d W U 9 I n N B d 0 F E Q U F V R k J R V U Z C U V U 9 I i A v P j x F b n R y e S B U e X B l P S J G a W x s T G F z d F V w Z G F 0 Z W Q i I F Z h b H V l P S J k M j A y N C 0 w M y 0 x O F Q x M D o y N T o 0 M i 4 3 M D Y x N j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R 1 c 3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p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5 O T R i Z j g 2 L T M 5 M j M t N D U 4 Z S 1 h Z m N h L T Z k M m N l Y T R k Y z N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k d X N 0 c n l f c 3 R v Y 2 t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w O j I 1 O j Q y L j c x N D E 0 M j l a I i A v P j x F b n R y e S B U e X B l P S J G a W x s Q 2 9 s d W 1 u V H l w Z X M i I F Z h b H V l P S J z Q X d N Q U J R V U R B d 1 U 9 I i A v P j x F b n R y e S B U e X B l P S J G a W x s Q 2 9 s d W 1 u T m F t Z X M i I F Z h b H V l P S J z W y Z x d W 9 0 O 2 l k J n F 1 b 3 Q 7 L C Z x d W 9 0 O 2 l u Z H V z d H J 5 X 2 l k J n F 1 b 3 Q 7 L C Z x d W 9 0 O 3 V z Y W d l X 3 R 5 c G U m c X V v d D s s J n F 1 b 3 Q 7 c 2 l 6 Z S Z x d W 9 0 O y w m c X V v d D t y Z X F 1 a X J l b W V u d C Z x d W 9 0 O y w m c X V v d D t z a W 1 1 b G F 0 a W 9 u X 2 l k J n F 1 b 3 Q 7 L C Z x d W 9 0 O 2 N v b W 1 v Z G l 0 e V 9 p Z C Z x d W 9 0 O y w m c X V v d D t k Z W 1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W 5 k d X N 0 c n l f c 3 R v Y 2 t z L 0 F 1 d G 9 S Z W 1 v d m V k Q 2 9 s d W 1 u c z E u e 2 l k L D B 9 J n F 1 b 3 Q 7 L C Z x d W 9 0 O 1 N l Y 3 R p b 2 4 x L 2 l u Z H V z d H J 5 X 3 N 0 b 2 N r c y 9 B d X R v U m V t b 3 Z l Z E N v b H V t b n M x L n t p b m R 1 c 3 R y e V 9 p Z C w x f S Z x d W 9 0 O y w m c X V v d D t T Z W N 0 a W 9 u M S 9 p b m R 1 c 3 R y e V 9 z d G 9 j a 3 M v Q X V 0 b 1 J l b W 9 2 Z W R D b 2 x 1 b W 5 z M S 5 7 d X N h Z 2 V f d H l w Z S w y f S Z x d W 9 0 O y w m c X V v d D t T Z W N 0 a W 9 u M S 9 p b m R 1 c 3 R y e V 9 z d G 9 j a 3 M v Q X V 0 b 1 J l b W 9 2 Z W R D b 2 x 1 b W 5 z M S 5 7 c 2 l 6 Z S w z f S Z x d W 9 0 O y w m c X V v d D t T Z W N 0 a W 9 u M S 9 p b m R 1 c 3 R y e V 9 z d G 9 j a 3 M v Q X V 0 b 1 J l b W 9 2 Z W R D b 2 x 1 b W 5 z M S 5 7 c m V x d W l y Z W 1 l b n Q s N H 0 m c X V v d D s s J n F 1 b 3 Q 7 U 2 V j d G l v b j E v a W 5 k d X N 0 c n l f c 3 R v Y 2 t z L 0 F 1 d G 9 S Z W 1 v d m V k Q 2 9 s d W 1 u c z E u e 3 N p b X V s Y X R p b 2 5 f a W Q s N X 0 m c X V v d D s s J n F 1 b 3 Q 7 U 2 V j d G l v b j E v a W 5 k d X N 0 c n l f c 3 R v Y 2 t z L 0 F 1 d G 9 S Z W 1 v d m V k Q 2 9 s d W 1 u c z E u e 2 N v b W 1 v Z G l 0 e V 9 p Z C w 2 f S Z x d W 9 0 O y w m c X V v d D t T Z W N 0 a W 9 u M S 9 p b m R 1 c 3 R y e V 9 z d G 9 j a 3 M v Q X V 0 b 1 J l b W 9 2 Z W R D b 2 x 1 b W 5 z M S 5 7 Z G V t Y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1 c 3 R y e V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T Y 3 M T Q y N i 1 k M 2 M 5 L T R j M T Q t O T I z N y 0 x N W I 5 M m Y 0 N T Z h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b W 1 v Z G l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x O j A w O j Q 3 L j Y 3 M D Q x M D Z a I i A v P j x F b n R y e S B U e X B l P S J G a W x s Q 2 9 s d W 1 u V H l w Z X M i I F Z h b H V l P S J z Q X d N Q U F B Q U Z C U V V G Q l F V R k J R V U R B Q U F G Q l E 9 P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b 3 J p Z 2 l u J n F 1 b 3 Q 7 L C Z x d W 9 0 O 3 V z Y W d l J n F 1 b 3 Q 7 L C Z x d W 9 0 O 3 N p e m U m c X V v d D s s J n F 1 b 3 Q 7 d G 9 0 Y W x f d m F s d W U m c X V v d D s s J n F 1 b 3 Q 7 d G 9 0 Y W x f c H J p Y 2 U m c X V v d D s s J n F 1 b 3 Q 7 d W 5 p d F 9 2 Y W x 1 Z S Z x d W 9 0 O y w m c X V v d D t 1 b m l 0 X 3 B y a W N l J n F 1 b 3 Q 7 L C Z x d W 9 0 O 3 R 1 c m 5 v d m V y X 3 R p b W U m c X V v d D s s J n F 1 b 3 Q 7 Z G V t Y W 5 k J n F 1 b 3 Q 7 L C Z x d W 9 0 O 3 N 1 c H B s e S Z x d W 9 0 O y w m c X V v d D t h b G x v Y 2 F 0 a W 9 u X 3 J h d G l v J n F 1 b 3 Q 7 L C Z x d W 9 0 O 2 R p c 3 B s Y X l f b 3 J k Z X I m c X V v d D s s J n F 1 b 3 Q 7 a W 1 h Z 2 V f b m F t Z S Z x d W 9 0 O y w m c X V v d D t 0 b 2 9 s d G l w J n F 1 b 3 Q 7 L C Z x d W 9 0 O 2 1 v b m V 0 Y X J p b H l f Z W Z m Z W N 0 a X Z l X 2 R l b W F u Z C Z x d W 9 0 O y w m c X V v d D t p b n Z l c 3 R t Z W 5 0 X 3 B y b 3 B v c n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b W 9 k a X R p Z X M v Q X V 0 b 1 J l b W 9 2 Z W R D b 2 x 1 b W 5 z M S 5 7 a W Q s M H 0 m c X V v d D s s J n F 1 b 3 Q 7 U 2 V j d G l v b j E v Y 2 9 t b W 9 k a X R p Z X M v Q X V 0 b 1 J l b W 9 2 Z W R D b 2 x 1 b W 5 z M S 5 7 c 2 l t d W x h d G l v b l 9 p Z C w x f S Z x d W 9 0 O y w m c X V v d D t T Z W N 0 a W 9 u M S 9 j b 2 1 t b 2 R p d G l l c y 9 B d X R v U m V t b 3 Z l Z E N v b H V t b n M x L n t u Y W 1 l L D J 9 J n F 1 b 3 Q 7 L C Z x d W 9 0 O 1 N l Y 3 R p b 2 4 x L 2 N v b W 1 v Z G l 0 a W V z L 0 F 1 d G 9 S Z W 1 v d m V k Q 2 9 s d W 1 u c z E u e 2 9 y a W d p b i w z f S Z x d W 9 0 O y w m c X V v d D t T Z W N 0 a W 9 u M S 9 j b 2 1 t b 2 R p d G l l c y 9 B d X R v U m V t b 3 Z l Z E N v b H V t b n M x L n t 1 c 2 F n Z S w 0 f S Z x d W 9 0 O y w m c X V v d D t T Z W N 0 a W 9 u M S 9 j b 2 1 t b 2 R p d G l l c y 9 B d X R v U m V t b 3 Z l Z E N v b H V t b n M x L n t z a X p l L D V 9 J n F 1 b 3 Q 7 L C Z x d W 9 0 O 1 N l Y 3 R p b 2 4 x L 2 N v b W 1 v Z G l 0 a W V z L 0 F 1 d G 9 S Z W 1 v d m V k Q 2 9 s d W 1 u c z E u e 3 R v d G F s X 3 Z h b H V l L D Z 9 J n F 1 b 3 Q 7 L C Z x d W 9 0 O 1 N l Y 3 R p b 2 4 x L 2 N v b W 1 v Z G l 0 a W V z L 0 F 1 d G 9 S Z W 1 v d m V k Q 2 9 s d W 1 u c z E u e 3 R v d G F s X 3 B y a W N l L D d 9 J n F 1 b 3 Q 7 L C Z x d W 9 0 O 1 N l Y 3 R p b 2 4 x L 2 N v b W 1 v Z G l 0 a W V z L 0 F 1 d G 9 S Z W 1 v d m V k Q 2 9 s d W 1 u c z E u e 3 V u a X R f d m F s d W U s O H 0 m c X V v d D s s J n F 1 b 3 Q 7 U 2 V j d G l v b j E v Y 2 9 t b W 9 k a X R p Z X M v Q X V 0 b 1 J l b W 9 2 Z W R D b 2 x 1 b W 5 z M S 5 7 d W 5 p d F 9 w c m l j Z S w 5 f S Z x d W 9 0 O y w m c X V v d D t T Z W N 0 a W 9 u M S 9 j b 2 1 t b 2 R p d G l l c y 9 B d X R v U m V t b 3 Z l Z E N v b H V t b n M x L n t 0 d X J u b 3 Z l c l 9 0 a W 1 l L D E w f S Z x d W 9 0 O y w m c X V v d D t T Z W N 0 a W 9 u M S 9 j b 2 1 t b 2 R p d G l l c y 9 B d X R v U m V t b 3 Z l Z E N v b H V t b n M x L n t k Z W 1 h b m Q s M T F 9 J n F 1 b 3 Q 7 L C Z x d W 9 0 O 1 N l Y 3 R p b 2 4 x L 2 N v b W 1 v Z G l 0 a W V z L 0 F 1 d G 9 S Z W 1 v d m V k Q 2 9 s d W 1 u c z E u e 3 N 1 c H B s e S w x M n 0 m c X V v d D s s J n F 1 b 3 Q 7 U 2 V j d G l v b j E v Y 2 9 t b W 9 k a X R p Z X M v Q X V 0 b 1 J l b W 9 2 Z W R D b 2 x 1 b W 5 z M S 5 7 Y W x s b 2 N h d G l v b l 9 y Y X R p b y w x M 3 0 m c X V v d D s s J n F 1 b 3 Q 7 U 2 V j d G l v b j E v Y 2 9 t b W 9 k a X R p Z X M v Q X V 0 b 1 J l b W 9 2 Z W R D b 2 x 1 b W 5 z M S 5 7 Z G l z c G x h e V 9 v c m R l c i w x N H 0 m c X V v d D s s J n F 1 b 3 Q 7 U 2 V j d G l v b j E v Y 2 9 t b W 9 k a X R p Z X M v Q X V 0 b 1 J l b W 9 2 Z W R D b 2 x 1 b W 5 z M S 5 7 a W 1 h Z 2 V f b m F t Z S w x N X 0 m c X V v d D s s J n F 1 b 3 Q 7 U 2 V j d G l v b j E v Y 2 9 t b W 9 k a X R p Z X M v Q X V 0 b 1 J l b W 9 2 Z W R D b 2 x 1 b W 5 z M S 5 7 d G 9 v b H R p c C w x N n 0 m c X V v d D s s J n F 1 b 3 Q 7 U 2 V j d G l v b j E v Y 2 9 t b W 9 k a X R p Z X M v Q X V 0 b 1 J l b W 9 2 Z W R D b 2 x 1 b W 5 z M S 5 7 b W 9 u Z X R h c m l s e V 9 l Z m Z l Y 3 R p d m V f Z G V t Y W 5 k L D E 3 f S Z x d W 9 0 O y w m c X V v d D t T Z W N 0 a W 9 u M S 9 j b 2 1 t b 2 R p d G l l c y 9 B d X R v U m V t b 3 Z l Z E N v b H V t b n M x L n t p b n Z l c 3 R t Z W 5 0 X 3 B y b 3 B v c n R p b 2 4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1 v Z G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z l i M G Y x Y i 0 z M G I z L T Q 2 O D g t Y W U 5 M y 0 4 Z T Y x M T Q x N m E 0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s Y X N z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z A 6 N D A u M z M 4 N z U 2 M F o i I C 8 + P E V u d H J 5 I F R 5 c G U 9 I k Z p b G x D b 2 x 1 b W 5 U e X B l c y I g V m F s d W U 9 I n N B d 0 1 B Q l F V R k J R V T 0 i I C 8 + P E V u d H J 5 I F R 5 c G U 9 I k Z p b G x D b 2 x 1 b W 5 O Y W 1 l c y I g V m F s d W U 9 I n N b J n F 1 b 3 Q 7 a W Q m c X V v d D s s J n F 1 b 3 Q 7 c 2 l t d W x h d G l v b l 9 p Z C Z x d W 9 0 O y w m c X V v d D t u Y W 1 l J n F 1 b 3 Q 7 L C Z x d W 9 0 O 3 B v c H V s Y X R p b 2 4 m c X V v d D s s J n F 1 b 3 Q 7 c G F y d G l j a X B h d G l v b l 9 y Y X R p b y Z x d W 9 0 O y w m c X V v d D t j b 2 5 z d W 1 w d G l v b l 9 y Y X R p b y Z x d W 9 0 O y w m c X V v d D t y Z X Z l b n V l J n F 1 b 3 Q 7 L C Z x d W 9 0 O 2 F z c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Z X M v Q X V 0 b 1 J l b W 9 2 Z W R D b 2 x 1 b W 5 z M S 5 7 a W Q s M H 0 m c X V v d D s s J n F 1 b 3 Q 7 U 2 V j d G l v b j E v Y 2 x h c 3 N l c y 9 B d X R v U m V t b 3 Z l Z E N v b H V t b n M x L n t z a W 1 1 b G F 0 a W 9 u X 2 l k L D F 9 J n F 1 b 3 Q 7 L C Z x d W 9 0 O 1 N l Y 3 R p b 2 4 x L 2 N s Y X N z Z X M v Q X V 0 b 1 J l b W 9 2 Z W R D b 2 x 1 b W 5 z M S 5 7 b m F t Z S w y f S Z x d W 9 0 O y w m c X V v d D t T Z W N 0 a W 9 u M S 9 j b G F z c 2 V z L 0 F 1 d G 9 S Z W 1 v d m V k Q 2 9 s d W 1 u c z E u e 3 B v c H V s Y X R p b 2 4 s M 3 0 m c X V v d D s s J n F 1 b 3 Q 7 U 2 V j d G l v b j E v Y 2 x h c 3 N l c y 9 B d X R v U m V t b 3 Z l Z E N v b H V t b n M x L n t w Y X J 0 a W N p c G F 0 a W 9 u X 3 J h d G l v L D R 9 J n F 1 b 3 Q 7 L C Z x d W 9 0 O 1 N l Y 3 R p b 2 4 x L 2 N s Y X N z Z X M v Q X V 0 b 1 J l b W 9 2 Z W R D b 2 x 1 b W 5 z M S 5 7 Y 2 9 u c 3 V t c H R p b 2 5 f c m F 0 a W 8 s N X 0 m c X V v d D s s J n F 1 b 3 Q 7 U 2 V j d G l v b j E v Y 2 x h c 3 N l c y 9 B d X R v U m V t b 3 Z l Z E N v b H V t b n M x L n t y Z X Z l b n V l L D Z 9 J n F 1 b 3 Q 7 L C Z x d W 9 0 O 1 N l Y 3 R p b 2 4 x L 2 N s Y X N z Z X M v Q X V 0 b 1 J l b W 9 2 Z W R D b 2 x 1 b W 5 z M S 5 7 Y X N z Z X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s Y X N z Z X M v Q X V 0 b 1 J l b W 9 2 Z W R D b 2 x 1 b W 5 z M S 5 7 a W Q s M H 0 m c X V v d D s s J n F 1 b 3 Q 7 U 2 V j d G l v b j E v Y 2 x h c 3 N l c y 9 B d X R v U m V t b 3 Z l Z E N v b H V t b n M x L n t z a W 1 1 b G F 0 a W 9 u X 2 l k L D F 9 J n F 1 b 3 Q 7 L C Z x d W 9 0 O 1 N l Y 3 R p b 2 4 x L 2 N s Y X N z Z X M v Q X V 0 b 1 J l b W 9 2 Z W R D b 2 x 1 b W 5 z M S 5 7 b m F t Z S w y f S Z x d W 9 0 O y w m c X V v d D t T Z W N 0 a W 9 u M S 9 j b G F z c 2 V z L 0 F 1 d G 9 S Z W 1 v d m V k Q 2 9 s d W 1 u c z E u e 3 B v c H V s Y X R p b 2 4 s M 3 0 m c X V v d D s s J n F 1 b 3 Q 7 U 2 V j d G l v b j E v Y 2 x h c 3 N l c y 9 B d X R v U m V t b 3 Z l Z E N v b H V t b n M x L n t w Y X J 0 a W N p c G F 0 a W 9 u X 3 J h d G l v L D R 9 J n F 1 b 3 Q 7 L C Z x d W 9 0 O 1 N l Y 3 R p b 2 4 x L 2 N s Y X N z Z X M v Q X V 0 b 1 J l b W 9 2 Z W R D b 2 x 1 b W 5 z M S 5 7 Y 2 9 u c 3 V t c H R p b 2 5 f c m F 0 a W 8 s N X 0 m c X V v d D s s J n F 1 b 3 Q 7 U 2 V j d G l v b j E v Y 2 x h c 3 N l c y 9 B d X R v U m V t b 3 Z l Z E N v b H V t b n M x L n t y Z X Z l b n V l L D Z 9 J n F 1 b 3 Q 7 L C Z x d W 9 0 O 1 N l Y 3 R p b 2 4 x L 2 N s Y X N z Z X M v Q X V 0 b 1 J l b W 9 2 Z W R D b 2 x 1 b W 5 z M S 5 7 Y X N z Z X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N 0 b 2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Z D U 5 M T N i L T Y y Y W Q t N D Y y N S 0 5 N T Q y L T Y z Z D l j Y j B i N j J k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f c 3 R v Y 2 t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x O j M y O j I 0 L j k 4 M T c z O D J a I i A v P j x F b n R y e S B U e X B l P S J G a W x s Q 2 9 s d W 1 u V H l w Z X M i I F Z h b H V l P S J z Q X d N Q U J R V U F C U U 1 E Q l E 9 P S I g L z 4 8 R W 5 0 c n k g V H l w Z T 0 i R m l s b E N v b H V t b k 5 h b W V z I i B W Y W x 1 Z T 0 i c 1 s m c X V v d D t p Z C Z x d W 9 0 O y w m c X V v d D t j b G F z c 1 9 p Z C Z x d W 9 0 O y w m c X V v d D t u Y W 1 l J n F 1 b 3 Q 7 L C Z x d W 9 0 O 3 Z h b H V l J n F 1 b 3 Q 7 L C Z x d W 9 0 O 3 B y a W N l J n F 1 b 3 Q 7 L C Z x d W 9 0 O 3 V z Y W d l X 3 R 5 c G U m c X V v d D s s J n F 1 b 3 Q 7 c 2 l 6 Z S Z x d W 9 0 O y w m c X V v d D t z a W 1 1 b G F 0 a W 9 u X 2 l k J n F 1 b 3 Q 7 L C Z x d W 9 0 O 2 N v b W 1 v Z G l 0 e V 9 p Z C Z x d W 9 0 O y w m c X V v d D t k Z W 1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f c 3 R v Y 2 t z L 0 F 1 d G 9 S Z W 1 v d m V k Q 2 9 s d W 1 u c z E u e 2 l k L D B 9 J n F 1 b 3 Q 7 L C Z x d W 9 0 O 1 N l Y 3 R p b 2 4 x L 2 N s Y X N z X 3 N 0 b 2 N r c y 9 B d X R v U m V t b 3 Z l Z E N v b H V t b n M x L n t j b G F z c 1 9 p Z C w x f S Z x d W 9 0 O y w m c X V v d D t T Z W N 0 a W 9 u M S 9 j b G F z c 1 9 z d G 9 j a 3 M v Q X V 0 b 1 J l b W 9 2 Z W R D b 2 x 1 b W 5 z M S 5 7 b m F t Z S w y f S Z x d W 9 0 O y w m c X V v d D t T Z W N 0 a W 9 u M S 9 j b G F z c 1 9 z d G 9 j a 3 M v Q X V 0 b 1 J l b W 9 2 Z W R D b 2 x 1 b W 5 z M S 5 7 d m F s d W U s M 3 0 m c X V v d D s s J n F 1 b 3 Q 7 U 2 V j d G l v b j E v Y 2 x h c 3 N f c 3 R v Y 2 t z L 0 F 1 d G 9 S Z W 1 v d m V k Q 2 9 s d W 1 u c z E u e 3 B y a W N l L D R 9 J n F 1 b 3 Q 7 L C Z x d W 9 0 O 1 N l Y 3 R p b 2 4 x L 2 N s Y X N z X 3 N 0 b 2 N r c y 9 B d X R v U m V t b 3 Z l Z E N v b H V t b n M x L n t 1 c 2 F n Z V 9 0 e X B l L D V 9 J n F 1 b 3 Q 7 L C Z x d W 9 0 O 1 N l Y 3 R p b 2 4 x L 2 N s Y X N z X 3 N 0 b 2 N r c y 9 B d X R v U m V t b 3 Z l Z E N v b H V t b n M x L n t z a X p l L D Z 9 J n F 1 b 3 Q 7 L C Z x d W 9 0 O 1 N l Y 3 R p b 2 4 x L 2 N s Y X N z X 3 N 0 b 2 N r c y 9 B d X R v U m V t b 3 Z l Z E N v b H V t b n M x L n t z a W 1 1 b G F 0 a W 9 u X 2 l k L D d 9 J n F 1 b 3 Q 7 L C Z x d W 9 0 O 1 N l Y 3 R p b 2 4 x L 2 N s Y X N z X 3 N 0 b 2 N r c y 9 B d X R v U m V t b 3 Z l Z E N v b H V t b n M x L n t j b 2 1 t b 2 R p d H l f a W Q s O H 0 m c X V v d D s s J n F 1 b 3 Q 7 U 2 V j d G l v b j E v Y 2 x h c 3 N f c 3 R v Y 2 t z L 0 F 1 d G 9 S Z W 1 v d m V k Q 2 9 s d W 1 u c z E u e 2 R l b W F u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x h c 3 N f c 3 R v Y 2 t z L 0 F 1 d G 9 S Z W 1 v d m V k Q 2 9 s d W 1 u c z E u e 2 l k L D B 9 J n F 1 b 3 Q 7 L C Z x d W 9 0 O 1 N l Y 3 R p b 2 4 x L 2 N s Y X N z X 3 N 0 b 2 N r c y 9 B d X R v U m V t b 3 Z l Z E N v b H V t b n M x L n t j b G F z c 1 9 p Z C w x f S Z x d W 9 0 O y w m c X V v d D t T Z W N 0 a W 9 u M S 9 j b G F z c 1 9 z d G 9 j a 3 M v Q X V 0 b 1 J l b W 9 2 Z W R D b 2 x 1 b W 5 z M S 5 7 b m F t Z S w y f S Z x d W 9 0 O y w m c X V v d D t T Z W N 0 a W 9 u M S 9 j b G F z c 1 9 z d G 9 j a 3 M v Q X V 0 b 1 J l b W 9 2 Z W R D b 2 x 1 b W 5 z M S 5 7 d m F s d W U s M 3 0 m c X V v d D s s J n F 1 b 3 Q 7 U 2 V j d G l v b j E v Y 2 x h c 3 N f c 3 R v Y 2 t z L 0 F 1 d G 9 S Z W 1 v d m V k Q 2 9 s d W 1 u c z E u e 3 B y a W N l L D R 9 J n F 1 b 3 Q 7 L C Z x d W 9 0 O 1 N l Y 3 R p b 2 4 x L 2 N s Y X N z X 3 N 0 b 2 N r c y 9 B d X R v U m V t b 3 Z l Z E N v b H V t b n M x L n t 1 c 2 F n Z V 9 0 e X B l L D V 9 J n F 1 b 3 Q 7 L C Z x d W 9 0 O 1 N l Y 3 R p b 2 4 x L 2 N s Y X N z X 3 N 0 b 2 N r c y 9 B d X R v U m V t b 3 Z l Z E N v b H V t b n M x L n t z a X p l L D Z 9 J n F 1 b 3 Q 7 L C Z x d W 9 0 O 1 N l Y 3 R p b 2 4 x L 2 N s Y X N z X 3 N 0 b 2 N r c y 9 B d X R v U m V t b 3 Z l Z E N v b H V t b n M x L n t z a W 1 1 b G F 0 a W 9 u X 2 l k L D d 9 J n F 1 b 3 Q 7 L C Z x d W 9 0 O 1 N l Y 3 R p b 2 4 x L 2 N s Y X N z X 3 N 0 b 2 N r c y 9 B d X R v U m V t b 3 Z l Z E N v b H V t b n M x L n t j b 2 1 t b 2 R p d H l f a W Q s O H 0 m c X V v d D s s J n F 1 b 3 Q 7 U 2 V j d G l v b j E v Y 2 x h c 3 N f c 3 R v Y 2 t z L 0 F 1 d G 9 S Z W 1 v d m V k Q 2 9 s d W 1 u c z E u e 2 R l b W F u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N f c 3 R v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N 0 b 2 N r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N 0 b 2 N r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E 0 k F J 6 l j o 6 H G / 6 8 7 0 5 t q 7 t d h 3 9 y m C S 2 M 8 p X 6 3 L P U e S 8 A A A A A A 6 A A A A A A g A A I A A A A C T S / i A 3 X L 5 t X f u i Y z n 0 2 K e 7 L J b t Y z + h q o G + 3 l i k 7 N P G U A A A A D 9 n N w a J B Z U V V m f v m o k g 6 W l 9 i c g U J C A t Y 0 1 p 8 j 6 p W h K A T 0 A g P t 4 X Q i 5 f 4 7 W g S B n O k R / z m x q z n v 2 M X q T j H K L T n m y g 1 d Q T y S 0 n u N a V r Z 0 x w B j V Q A A A A O N u a B C z G 7 3 n 1 t r 4 p h x u N p W Q 4 j n v g 0 H z 3 c r z n e y 6 s h c d 8 p l h W G u Z 3 U H C b w z X B l Y 9 i 3 F O d I t h r T E E m + / c 3 N S / 7 9 s = < / D a t a M a s h u p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 2 0 2 4 - 0 3 - 1 8 T 1 0 : 3 9 : 3 2 . 8 2 5 2 1 8 2 + 0 0 : 0 0 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DD70B7D-9934-4CEB-84A8-11F7EAB8D1EF}">
  <ds:schemaRefs/>
</ds:datastoreItem>
</file>

<file path=customXml/itemProps10.xml><?xml version="1.0" encoding="utf-8"?>
<ds:datastoreItem xmlns:ds="http://schemas.openxmlformats.org/officeDocument/2006/customXml" ds:itemID="{168519C6-8F1C-4C90-B257-69D9F4B3714D}">
  <ds:schemaRefs/>
</ds:datastoreItem>
</file>

<file path=customXml/itemProps11.xml><?xml version="1.0" encoding="utf-8"?>
<ds:datastoreItem xmlns:ds="http://schemas.openxmlformats.org/officeDocument/2006/customXml" ds:itemID="{14BF27A6-1FE8-44B2-937C-05899FFFB55E}">
  <ds:schemaRefs/>
</ds:datastoreItem>
</file>

<file path=customXml/itemProps12.xml><?xml version="1.0" encoding="utf-8"?>
<ds:datastoreItem xmlns:ds="http://schemas.openxmlformats.org/officeDocument/2006/customXml" ds:itemID="{BD3BCCCB-96BC-4FA2-B021-EE572606497D}">
  <ds:schemaRefs/>
</ds:datastoreItem>
</file>

<file path=customXml/itemProps13.xml><?xml version="1.0" encoding="utf-8"?>
<ds:datastoreItem xmlns:ds="http://schemas.openxmlformats.org/officeDocument/2006/customXml" ds:itemID="{4ACD4602-122A-443E-BDE0-6029F200B9B6}">
  <ds:schemaRefs/>
</ds:datastoreItem>
</file>

<file path=customXml/itemProps14.xml><?xml version="1.0" encoding="utf-8"?>
<ds:datastoreItem xmlns:ds="http://schemas.openxmlformats.org/officeDocument/2006/customXml" ds:itemID="{54D298DA-246A-4443-B79F-080512CFC72C}">
  <ds:schemaRefs/>
</ds:datastoreItem>
</file>

<file path=customXml/itemProps15.xml><?xml version="1.0" encoding="utf-8"?>
<ds:datastoreItem xmlns:ds="http://schemas.openxmlformats.org/officeDocument/2006/customXml" ds:itemID="{C430EDEC-F2CF-4EE5-9EB0-D998F7D6E9A9}">
  <ds:schemaRefs/>
</ds:datastoreItem>
</file>

<file path=customXml/itemProps16.xml><?xml version="1.0" encoding="utf-8"?>
<ds:datastoreItem xmlns:ds="http://schemas.openxmlformats.org/officeDocument/2006/customXml" ds:itemID="{AC76C83A-BFBE-4B94-9617-EDB2E6285E8B}">
  <ds:schemaRefs/>
</ds:datastoreItem>
</file>

<file path=customXml/itemProps17.xml><?xml version="1.0" encoding="utf-8"?>
<ds:datastoreItem xmlns:ds="http://schemas.openxmlformats.org/officeDocument/2006/customXml" ds:itemID="{B0141691-F927-4319-9A5D-A5C22CD5FD68}">
  <ds:schemaRefs/>
</ds:datastoreItem>
</file>

<file path=customXml/itemProps18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ECCE354-CE5E-41AB-A81C-2FA2BB6D589F}">
  <ds:schemaRefs/>
</ds:datastoreItem>
</file>

<file path=customXml/itemProps3.xml><?xml version="1.0" encoding="utf-8"?>
<ds:datastoreItem xmlns:ds="http://schemas.openxmlformats.org/officeDocument/2006/customXml" ds:itemID="{D618E6CE-954F-4F1C-874A-EB38D4D20E6E}">
  <ds:schemaRefs/>
</ds:datastoreItem>
</file>

<file path=customXml/itemProps4.xml><?xml version="1.0" encoding="utf-8"?>
<ds:datastoreItem xmlns:ds="http://schemas.openxmlformats.org/officeDocument/2006/customXml" ds:itemID="{13F48CCF-9F64-4E9B-BAF8-F4DDB97D4F2B}">
  <ds:schemaRefs/>
</ds:datastoreItem>
</file>

<file path=customXml/itemProps5.xml><?xml version="1.0" encoding="utf-8"?>
<ds:datastoreItem xmlns:ds="http://schemas.openxmlformats.org/officeDocument/2006/customXml" ds:itemID="{C9108CF3-586E-480B-8BB6-7201EA134BF6}">
  <ds:schemaRefs/>
</ds:datastoreItem>
</file>

<file path=customXml/itemProps6.xml><?xml version="1.0" encoding="utf-8"?>
<ds:datastoreItem xmlns:ds="http://schemas.openxmlformats.org/officeDocument/2006/customXml" ds:itemID="{374E6015-2D0D-41E7-A590-0710DFDB4394}">
  <ds:schemaRefs/>
</ds:datastoreItem>
</file>

<file path=customXml/itemProps7.xml><?xml version="1.0" encoding="utf-8"?>
<ds:datastoreItem xmlns:ds="http://schemas.openxmlformats.org/officeDocument/2006/customXml" ds:itemID="{715B5BFD-2C23-40B9-8588-D5257464A392}">
  <ds:schemaRefs/>
</ds:datastoreItem>
</file>

<file path=customXml/itemProps8.xml><?xml version="1.0" encoding="utf-8"?>
<ds:datastoreItem xmlns:ds="http://schemas.openxmlformats.org/officeDocument/2006/customXml" ds:itemID="{7CF815D9-4584-44E2-8D0D-CEB96D01CFFB}">
  <ds:schemaRefs/>
</ds:datastoreItem>
</file>

<file path=customXml/itemProps9.xml><?xml version="1.0" encoding="utf-8"?>
<ds:datastoreItem xmlns:ds="http://schemas.openxmlformats.org/officeDocument/2006/customXml" ds:itemID="{36999349-E8F4-401F-AF98-239D6845E2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Title</vt:lpstr>
      <vt:lpstr>industries</vt:lpstr>
      <vt:lpstr>industry_stocks</vt:lpstr>
      <vt:lpstr>classes</vt:lpstr>
      <vt:lpstr>commodities</vt:lpstr>
      <vt:lpstr>class_stocks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2024-03-18T11:51:36Z</dcterms:modified>
</cp:coreProperties>
</file>