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Height="17820" tabRatio="600" firstSheet="0" activeTab="0" autoFilterDateGrouping="1"/>
  </bookViews>
  <sheets>
    <sheet name="挂单_20250622_130003" sheetId="1" state="visible" r:id="rId1"/>
    <sheet name="挂单_20250622_13090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b val="1"/>
    </font>
    <font>
      <name val="宋体"/>
      <b val="1"/>
      <sz val="11"/>
    </font>
    <font>
      <name val="仿宋"/>
      <b val="1"/>
      <color rgb="00008000"/>
      <sz val="12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4" fillId="0" borderId="0"/>
    <xf numFmtId="42" fontId="4" fillId="0" borderId="0" applyAlignment="1">
      <alignment vertical="center"/>
    </xf>
    <xf numFmtId="0" fontId="5" fillId="4" borderId="0" applyAlignment="1">
      <alignment vertical="center"/>
    </xf>
    <xf numFmtId="0" fontId="15" fillId="17" borderId="3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12" borderId="0" applyAlignment="1">
      <alignment vertical="center"/>
    </xf>
    <xf numFmtId="0" fontId="8" fillId="8" borderId="0" applyAlignment="1">
      <alignment vertical="center"/>
    </xf>
    <xf numFmtId="43" fontId="4" fillId="0" borderId="0" applyAlignment="1">
      <alignment vertical="center"/>
    </xf>
    <xf numFmtId="0" fontId="3" fillId="22" borderId="0" applyAlignment="1">
      <alignment vertical="center"/>
    </xf>
    <xf numFmtId="0" fontId="7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3" borderId="2" applyAlignment="1">
      <alignment vertical="center"/>
    </xf>
    <xf numFmtId="0" fontId="3" fillId="2" borderId="0" applyAlignment="1">
      <alignment vertical="center"/>
    </xf>
    <xf numFmtId="0" fontId="2" fillId="0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12" fillId="0" borderId="5" applyAlignment="1">
      <alignment vertical="center"/>
    </xf>
    <xf numFmtId="0" fontId="21" fillId="0" borderId="5" applyAlignment="1">
      <alignment vertical="center"/>
    </xf>
    <xf numFmtId="0" fontId="3" fillId="21" borderId="0" applyAlignment="1">
      <alignment vertical="center"/>
    </xf>
    <xf numFmtId="0" fontId="2" fillId="0" borderId="9" applyAlignment="1">
      <alignment vertical="center"/>
    </xf>
    <xf numFmtId="0" fontId="3" fillId="24" borderId="0" applyAlignment="1">
      <alignment vertical="center"/>
    </xf>
    <xf numFmtId="0" fontId="11" fillId="11" borderId="4" applyAlignment="1">
      <alignment vertical="center"/>
    </xf>
    <xf numFmtId="0" fontId="9" fillId="11" borderId="3" applyAlignment="1">
      <alignment vertical="center"/>
    </xf>
    <xf numFmtId="0" fontId="16" fillId="20" borderId="6" applyAlignment="1">
      <alignment vertical="center"/>
    </xf>
    <xf numFmtId="0" fontId="5" fillId="25" borderId="0" applyAlignment="1">
      <alignment vertical="center"/>
    </xf>
    <xf numFmtId="0" fontId="3" fillId="19" borderId="0" applyAlignment="1">
      <alignment vertical="center"/>
    </xf>
    <xf numFmtId="0" fontId="20" fillId="0" borderId="8" applyAlignment="1">
      <alignment vertical="center"/>
    </xf>
    <xf numFmtId="0" fontId="17" fillId="0" borderId="7" applyAlignment="1">
      <alignment vertical="center"/>
    </xf>
    <xf numFmtId="0" fontId="14" fillId="16" borderId="0" applyAlignment="1">
      <alignment vertical="center"/>
    </xf>
    <xf numFmtId="0" fontId="6" fillId="7" borderId="0" applyAlignment="1">
      <alignment vertical="center"/>
    </xf>
    <xf numFmtId="0" fontId="5" fillId="27" borderId="0" applyAlignment="1">
      <alignment vertical="center"/>
    </xf>
    <xf numFmtId="0" fontId="3" fillId="10" borderId="0" applyAlignment="1">
      <alignment vertical="center"/>
    </xf>
    <xf numFmtId="0" fontId="5" fillId="18" borderId="0" applyAlignment="1">
      <alignment vertical="center"/>
    </xf>
    <xf numFmtId="0" fontId="5" fillId="15" borderId="0" applyAlignment="1">
      <alignment vertical="center"/>
    </xf>
    <xf numFmtId="0" fontId="5" fillId="6" borderId="0" applyAlignment="1">
      <alignment vertical="center"/>
    </xf>
    <xf numFmtId="0" fontId="5" fillId="9" borderId="0" applyAlignment="1">
      <alignment vertical="center"/>
    </xf>
    <xf numFmtId="0" fontId="3" fillId="5" borderId="0" applyAlignment="1">
      <alignment vertical="center"/>
    </xf>
    <xf numFmtId="0" fontId="3" fillId="13" borderId="0" applyAlignment="1">
      <alignment vertical="center"/>
    </xf>
    <xf numFmtId="0" fontId="5" fillId="23" borderId="0" applyAlignment="1">
      <alignment vertical="center"/>
    </xf>
    <xf numFmtId="0" fontId="5" fillId="14" borderId="0" applyAlignment="1">
      <alignment vertical="center"/>
    </xf>
    <xf numFmtId="0" fontId="3" fillId="29" borderId="0" applyAlignment="1">
      <alignment vertical="center"/>
    </xf>
    <xf numFmtId="0" fontId="5" fillId="30" borderId="0" applyAlignment="1">
      <alignment vertical="center"/>
    </xf>
    <xf numFmtId="0" fontId="3" fillId="32" borderId="0" applyAlignment="1">
      <alignment vertical="center"/>
    </xf>
    <xf numFmtId="0" fontId="3" fillId="31" borderId="0" applyAlignment="1">
      <alignment vertical="center"/>
    </xf>
    <xf numFmtId="0" fontId="5" fillId="26" borderId="0" applyAlignment="1">
      <alignment vertical="center"/>
    </xf>
    <xf numFmtId="0" fontId="3" fillId="28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center"/>
    </xf>
    <xf numFmtId="0" fontId="24" fillId="0" borderId="10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80" customWidth="1" min="13" max="13"/>
  </cols>
  <sheetData>
    <row r="1">
      <c r="A1" s="3" t="inlineStr">
        <is>
          <t>策略名称</t>
        </is>
      </c>
      <c r="B1" s="3" t="inlineStr">
        <is>
          <t>方向</t>
        </is>
      </c>
      <c r="C1" s="3" t="inlineStr">
        <is>
          <t>触发价格</t>
        </is>
      </c>
      <c r="D1" s="3" t="inlineStr">
        <is>
          <t>挂单价格</t>
        </is>
      </c>
      <c r="E1" s="3" t="inlineStr">
        <is>
          <t>止损价格</t>
        </is>
      </c>
      <c r="F1" s="3" t="inlineStr">
        <is>
          <t>止盈价格</t>
        </is>
      </c>
      <c r="G1" s="3" t="inlineStr">
        <is>
          <t>数量</t>
        </is>
      </c>
      <c r="H1" s="3" t="inlineStr">
        <is>
          <t>投资资金</t>
        </is>
      </c>
      <c r="I1" s="3" t="inlineStr">
        <is>
          <t>杠杆倍数</t>
        </is>
      </c>
      <c r="J1" s="3" t="inlineStr">
        <is>
          <t>预计盈利</t>
        </is>
      </c>
      <c r="K1" s="3" t="inlineStr">
        <is>
          <t>预计亏损</t>
        </is>
      </c>
      <c r="L1" s="3" t="inlineStr">
        <is>
          <t>预计到达时间</t>
        </is>
      </c>
      <c r="M1" s="4" t="inlineStr">
        <is>
          <t>备注</t>
        </is>
      </c>
    </row>
    <row r="2">
      <c r="A2" s="5" t="inlineStr">
        <is>
          <t>ETH突破追多</t>
        </is>
      </c>
      <c r="B2" s="5" t="inlineStr">
        <is>
          <t>BUY</t>
        </is>
      </c>
      <c r="C2" s="5" t="n">
        <v>2373.46</v>
      </c>
      <c r="D2" s="5" t="n">
        <v>2281.932</v>
      </c>
      <c r="E2" s="5" t="n">
        <v>2330.89</v>
      </c>
      <c r="F2" s="5" t="n">
        <v>2521.17</v>
      </c>
      <c r="G2" s="5">
        <f>H2/D2</f>
        <v/>
      </c>
      <c r="H2" s="5" t="n">
        <v>6666.666666666667</v>
      </c>
      <c r="I2" s="5" t="n">
        <v>10</v>
      </c>
      <c r="J2" s="5">
        <f>(F2-D2)*G2*I2</f>
        <v/>
      </c>
      <c r="K2" s="5">
        <f>(D2-E2)*G2*I2</f>
        <v/>
      </c>
      <c r="L2" s="5" t="inlineStr">
        <is>
          <t>约 43.7 分钟</t>
        </is>
      </c>
      <c r="M2" s="6" t="inlineStr">
        <is>
          <t>现价: 2282.17
均线: MA5=2283.29, MA10=2283.03, MA20=2281.01, MA30=2281.77
均线分析: MA5上穿MA20金叉，看涨。建议追多。
动量指标: RSI14=59.4, MACD=0.07
布林带区间: [2275.32, 2281.01, 2286.69]
缠论分型: 缠论分析: 未形成明显分型。
 波段区间[2280.80~2286.46]，动态资金:6667。</t>
        </is>
      </c>
    </row>
    <row r="3">
      <c r="A3" s="5" t="inlineStr">
        <is>
          <t>ETH突破追空</t>
        </is>
      </c>
      <c r="B3" s="5" t="inlineStr">
        <is>
          <t>SELL</t>
        </is>
      </c>
      <c r="C3" s="5" t="n">
        <v>2190.88</v>
      </c>
      <c r="D3" s="5" t="n">
        <v>2285.328</v>
      </c>
      <c r="E3" s="5" t="n">
        <v>2229.6</v>
      </c>
      <c r="F3" s="5" t="n">
        <v>2054.72</v>
      </c>
      <c r="G3" s="5">
        <f>H3/D3</f>
        <v/>
      </c>
      <c r="H3" s="5" t="n">
        <v>6666.666666666667</v>
      </c>
      <c r="I3" s="5" t="n">
        <v>10</v>
      </c>
      <c r="J3" s="5">
        <f>(D3-F3)*G3*I3</f>
        <v/>
      </c>
      <c r="K3" s="5">
        <f>(E3-D3)*G3*I3</f>
        <v/>
      </c>
      <c r="L3" s="5" t="inlineStr">
        <is>
          <t>约 43.7 分钟</t>
        </is>
      </c>
      <c r="M3" s="6" t="inlineStr">
        <is>
          <t>现价: 2282.17
均线: MA5=2283.29, MA10=2283.03, MA20=2281.01, MA30=2281.77
均线分析: MA5上穿MA20金叉，看涨。建议追多。
动量指标: RSI14=59.4, MACD=0.07
布林带区间: [2275.32, 2281.01, 2286.69]
缠论分型: 缠论分析: 未形成明显分型。
 波段区间[2280.80~2286.46]，动态资金:6667。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80" customWidth="1" min="13" max="13"/>
  </cols>
  <sheetData>
    <row r="1">
      <c r="A1" s="3" t="inlineStr">
        <is>
          <t>策略名称</t>
        </is>
      </c>
      <c r="B1" s="3" t="inlineStr">
        <is>
          <t>方向</t>
        </is>
      </c>
      <c r="C1" s="3" t="inlineStr">
        <is>
          <t>触发价格</t>
        </is>
      </c>
      <c r="D1" s="3" t="inlineStr">
        <is>
          <t>挂单价格</t>
        </is>
      </c>
      <c r="E1" s="3" t="inlineStr">
        <is>
          <t>止损价格</t>
        </is>
      </c>
      <c r="F1" s="3" t="inlineStr">
        <is>
          <t>止盈价格</t>
        </is>
      </c>
      <c r="G1" s="3" t="inlineStr">
        <is>
          <t>数量</t>
        </is>
      </c>
      <c r="H1" s="3" t="inlineStr">
        <is>
          <t>投资资金</t>
        </is>
      </c>
      <c r="I1" s="3" t="inlineStr">
        <is>
          <t>杠杆倍数</t>
        </is>
      </c>
      <c r="J1" s="3" t="inlineStr">
        <is>
          <t>预计盈利</t>
        </is>
      </c>
      <c r="K1" s="3" t="inlineStr">
        <is>
          <t>预计亏损</t>
        </is>
      </c>
      <c r="L1" s="3" t="inlineStr">
        <is>
          <t>预计到达时间</t>
        </is>
      </c>
      <c r="M1" s="4" t="inlineStr">
        <is>
          <t>备注</t>
        </is>
      </c>
    </row>
    <row r="2">
      <c r="A2" s="5" t="inlineStr">
        <is>
          <t>ETH突破追多</t>
        </is>
      </c>
      <c r="B2" s="5" t="inlineStr">
        <is>
          <t>BUY</t>
        </is>
      </c>
      <c r="C2" s="5" t="n">
        <v>2381.5</v>
      </c>
      <c r="D2" s="5" t="n">
        <v>2283.658</v>
      </c>
      <c r="E2" s="5" t="n">
        <v>2338.77</v>
      </c>
      <c r="F2" s="5" t="n">
        <v>2529.69</v>
      </c>
      <c r="G2" s="5">
        <f>H2/D2</f>
        <v/>
      </c>
      <c r="H2" s="5" t="n">
        <v>6666.666666666667</v>
      </c>
      <c r="I2" s="5" t="n">
        <v>10</v>
      </c>
      <c r="J2" s="5">
        <f>(F2-D2)*G2*I2</f>
        <v/>
      </c>
      <c r="K2" s="5">
        <f>(D2-E2)*G2*I2</f>
        <v/>
      </c>
      <c r="L2" s="5" t="inlineStr">
        <is>
          <t>约 39.6 分钟</t>
        </is>
      </c>
      <c r="M2" s="6" t="inlineStr">
        <is>
          <t xml:space="preserve">现价: 2289.90
均线: MA5=2289.59, MA10=2287.75, MA20=2285.36, MA30=2283.09
均线分析: 多周期均线多头共振，强烈看涨。建议积极做多。
动量指标: RSI14=69.2, MACD=0.46
布林带区间: [2279.32, 2285.36, 2291.40]
缠论分型: 缠论分析: 最近3根K线形成底分型，可能看涨。
波段区间: [2281.69~2291.53]
动态资金: 6667
</t>
        </is>
      </c>
    </row>
    <row r="3">
      <c r="A3" s="5" t="inlineStr">
        <is>
          <t>ETH突破追空</t>
        </is>
      </c>
      <c r="B3" s="5" t="inlineStr">
        <is>
          <t>SELL</t>
        </is>
      </c>
      <c r="C3" s="5" t="n">
        <v>2198.3</v>
      </c>
      <c r="D3" s="5" t="n">
        <v>2289.562</v>
      </c>
      <c r="E3" s="5" t="n">
        <v>2237.17</v>
      </c>
      <c r="F3" s="5" t="n">
        <v>2061.69</v>
      </c>
      <c r="G3" s="5">
        <f>H3/D3</f>
        <v/>
      </c>
      <c r="H3" s="5" t="n">
        <v>6666.666666666667</v>
      </c>
      <c r="I3" s="5" t="n">
        <v>10</v>
      </c>
      <c r="J3" s="5">
        <f>(D3-F3)*G3*I3</f>
        <v/>
      </c>
      <c r="K3" s="5">
        <f>(E3-D3)*G3*I3</f>
        <v/>
      </c>
      <c r="L3" s="5" t="inlineStr">
        <is>
          <t>约 39.6 分钟</t>
        </is>
      </c>
      <c r="M3" s="6" t="inlineStr">
        <is>
          <t xml:space="preserve">现价: 2289.90
均线: MA5=2289.59, MA10=2287.75, MA20=2285.36, MA30=2283.09
均线分析: 多周期均线空头共振，强烈看跌。建议积极做空。
动量指标: RSI14=69.2, MACD=0.46
布林带区间: [2279.32, 2285.36, 2291.40]
缠论分型: 缠论分析: 最近3根K线形成底分型，可能看涨。
波段区间: [2281.69~2291.53]
动态资金: 6667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2025-06-21T05:10:00Z</dcterms:created>
  <dcterms:modified xsi:type="dcterms:W3CDTF">2025-06-22T05:09:06Z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2052-11.8.2.7978</vt:lpwstr>
  </property>
</Properties>
</file>