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windowHeight="17820" tabRatio="600" firstSheet="0" activeTab="0" autoFilterDateGrouping="1"/>
  </bookViews>
  <sheets>
    <sheet name="挂单_20250621_141746" sheetId="1" state="visible" r:id="rId1"/>
    <sheet name="挂单_20250621_150733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宋体"/>
      <charset val="134"/>
      <color theme="1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b val="1"/>
    </font>
    <font>
      <name val="宋体"/>
      <b val="1"/>
      <sz val="11"/>
    </font>
    <font>
      <name val="仿宋"/>
      <b val="1"/>
      <color rgb="00008000"/>
      <sz val="12"/>
    </font>
  </fonts>
  <fills count="33">
    <fill>
      <patternFill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/>
      <right style="thin"/>
      <top style="thin"/>
      <bottom style="thin"/>
    </border>
  </borders>
  <cellStyleXfs count="49">
    <xf numFmtId="0" fontId="4" fillId="0" borderId="0"/>
    <xf numFmtId="42" fontId="4" fillId="0" borderId="0" applyAlignment="1">
      <alignment vertical="center"/>
    </xf>
    <xf numFmtId="0" fontId="5" fillId="4" borderId="0" applyAlignment="1">
      <alignment vertical="center"/>
    </xf>
    <xf numFmtId="0" fontId="15" fillId="17" borderId="3" applyAlignment="1">
      <alignment vertical="center"/>
    </xf>
    <xf numFmtId="44" fontId="4" fillId="0" borderId="0" applyAlignment="1">
      <alignment vertical="center"/>
    </xf>
    <xf numFmtId="41" fontId="4" fillId="0" borderId="0" applyAlignment="1">
      <alignment vertical="center"/>
    </xf>
    <xf numFmtId="0" fontId="5" fillId="12" borderId="0" applyAlignment="1">
      <alignment vertical="center"/>
    </xf>
    <xf numFmtId="0" fontId="8" fillId="8" borderId="0" applyAlignment="1">
      <alignment vertical="center"/>
    </xf>
    <xf numFmtId="43" fontId="4" fillId="0" borderId="0" applyAlignment="1">
      <alignment vertical="center"/>
    </xf>
    <xf numFmtId="0" fontId="3" fillId="22" borderId="0" applyAlignment="1">
      <alignment vertical="center"/>
    </xf>
    <xf numFmtId="0" fontId="7" fillId="0" borderId="0" applyAlignment="1">
      <alignment vertical="center"/>
    </xf>
    <xf numFmtId="9" fontId="4" fillId="0" borderId="0" applyAlignment="1">
      <alignment vertical="center"/>
    </xf>
    <xf numFmtId="0" fontId="10" fillId="0" borderId="0" applyAlignment="1">
      <alignment vertical="center"/>
    </xf>
    <xf numFmtId="0" fontId="4" fillId="3" borderId="2" applyAlignment="1">
      <alignment vertical="center"/>
    </xf>
    <xf numFmtId="0" fontId="3" fillId="2" borderId="0" applyAlignment="1">
      <alignment vertical="center"/>
    </xf>
    <xf numFmtId="0" fontId="2" fillId="0" borderId="0" applyAlignment="1">
      <alignment vertical="center"/>
    </xf>
    <xf numFmtId="0" fontId="13" fillId="0" borderId="0" applyAlignment="1">
      <alignment vertical="center"/>
    </xf>
    <xf numFmtId="0" fontId="19" fillId="0" borderId="0" applyAlignment="1">
      <alignment vertical="center"/>
    </xf>
    <xf numFmtId="0" fontId="18" fillId="0" borderId="0" applyAlignment="1">
      <alignment vertical="center"/>
    </xf>
    <xf numFmtId="0" fontId="12" fillId="0" borderId="5" applyAlignment="1">
      <alignment vertical="center"/>
    </xf>
    <xf numFmtId="0" fontId="21" fillId="0" borderId="5" applyAlignment="1">
      <alignment vertical="center"/>
    </xf>
    <xf numFmtId="0" fontId="3" fillId="21" borderId="0" applyAlignment="1">
      <alignment vertical="center"/>
    </xf>
    <xf numFmtId="0" fontId="2" fillId="0" borderId="9" applyAlignment="1">
      <alignment vertical="center"/>
    </xf>
    <xf numFmtId="0" fontId="3" fillId="24" borderId="0" applyAlignment="1">
      <alignment vertical="center"/>
    </xf>
    <xf numFmtId="0" fontId="11" fillId="11" borderId="4" applyAlignment="1">
      <alignment vertical="center"/>
    </xf>
    <xf numFmtId="0" fontId="9" fillId="11" borderId="3" applyAlignment="1">
      <alignment vertical="center"/>
    </xf>
    <xf numFmtId="0" fontId="16" fillId="20" borderId="6" applyAlignment="1">
      <alignment vertical="center"/>
    </xf>
    <xf numFmtId="0" fontId="5" fillId="25" borderId="0" applyAlignment="1">
      <alignment vertical="center"/>
    </xf>
    <xf numFmtId="0" fontId="3" fillId="19" borderId="0" applyAlignment="1">
      <alignment vertical="center"/>
    </xf>
    <xf numFmtId="0" fontId="20" fillId="0" borderId="8" applyAlignment="1">
      <alignment vertical="center"/>
    </xf>
    <xf numFmtId="0" fontId="17" fillId="0" borderId="7" applyAlignment="1">
      <alignment vertical="center"/>
    </xf>
    <xf numFmtId="0" fontId="14" fillId="16" borderId="0" applyAlignment="1">
      <alignment vertical="center"/>
    </xf>
    <xf numFmtId="0" fontId="6" fillId="7" borderId="0" applyAlignment="1">
      <alignment vertical="center"/>
    </xf>
    <xf numFmtId="0" fontId="5" fillId="27" borderId="0" applyAlignment="1">
      <alignment vertical="center"/>
    </xf>
    <xf numFmtId="0" fontId="3" fillId="10" borderId="0" applyAlignment="1">
      <alignment vertical="center"/>
    </xf>
    <xf numFmtId="0" fontId="5" fillId="18" borderId="0" applyAlignment="1">
      <alignment vertical="center"/>
    </xf>
    <xf numFmtId="0" fontId="5" fillId="15" borderId="0" applyAlignment="1">
      <alignment vertical="center"/>
    </xf>
    <xf numFmtId="0" fontId="5" fillId="6" borderId="0" applyAlignment="1">
      <alignment vertical="center"/>
    </xf>
    <xf numFmtId="0" fontId="5" fillId="9" borderId="0" applyAlignment="1">
      <alignment vertical="center"/>
    </xf>
    <xf numFmtId="0" fontId="3" fillId="5" borderId="0" applyAlignment="1">
      <alignment vertical="center"/>
    </xf>
    <xf numFmtId="0" fontId="3" fillId="13" borderId="0" applyAlignment="1">
      <alignment vertical="center"/>
    </xf>
    <xf numFmtId="0" fontId="5" fillId="23" borderId="0" applyAlignment="1">
      <alignment vertical="center"/>
    </xf>
    <xf numFmtId="0" fontId="5" fillId="14" borderId="0" applyAlignment="1">
      <alignment vertical="center"/>
    </xf>
    <xf numFmtId="0" fontId="3" fillId="29" borderId="0" applyAlignment="1">
      <alignment vertical="center"/>
    </xf>
    <xf numFmtId="0" fontId="5" fillId="30" borderId="0" applyAlignment="1">
      <alignment vertical="center"/>
    </xf>
    <xf numFmtId="0" fontId="3" fillId="32" borderId="0" applyAlignment="1">
      <alignment vertical="center"/>
    </xf>
    <xf numFmtId="0" fontId="3" fillId="31" borderId="0" applyAlignment="1">
      <alignment vertical="center"/>
    </xf>
    <xf numFmtId="0" fontId="5" fillId="26" borderId="0" applyAlignment="1">
      <alignment vertical="center"/>
    </xf>
    <xf numFmtId="0" fontId="3" fillId="28" borderId="0" applyAlignment="1">
      <alignment vertical="center"/>
    </xf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2" fillId="0" borderId="10" applyAlignment="1" pivotButton="0" quotePrefix="0" xfId="0">
      <alignment horizontal="center" vertical="top"/>
    </xf>
    <xf numFmtId="0" fontId="23" fillId="0" borderId="10" applyAlignment="1" pivotButton="0" quotePrefix="0" xfId="0">
      <alignment horizontal="center" vertical="center"/>
    </xf>
    <xf numFmtId="0" fontId="24" fillId="0" borderId="10" applyAlignment="1" pivotButton="0" quotePrefix="0" xfId="0">
      <alignment horizontal="left" vertical="center" wrapText="1"/>
    </xf>
    <xf numFmtId="0" fontId="23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80" customWidth="1" min="13" max="13"/>
  </cols>
  <sheetData>
    <row r="1">
      <c r="A1" s="3" t="inlineStr">
        <is>
          <t>策略名称</t>
        </is>
      </c>
      <c r="B1" s="3" t="inlineStr">
        <is>
          <t>方向</t>
        </is>
      </c>
      <c r="C1" s="3" t="inlineStr">
        <is>
          <t>触发价格</t>
        </is>
      </c>
      <c r="D1" s="3" t="inlineStr">
        <is>
          <t>挂单价格</t>
        </is>
      </c>
      <c r="E1" s="3" t="inlineStr">
        <is>
          <t>止损价格</t>
        </is>
      </c>
      <c r="F1" s="3" t="inlineStr">
        <is>
          <t>止盈价格</t>
        </is>
      </c>
      <c r="G1" s="3" t="inlineStr">
        <is>
          <t>数量</t>
        </is>
      </c>
      <c r="H1" s="3" t="inlineStr">
        <is>
          <t>投资资金</t>
        </is>
      </c>
      <c r="I1" s="3" t="inlineStr">
        <is>
          <t>杠杆倍数</t>
        </is>
      </c>
      <c r="J1" s="3" t="inlineStr">
        <is>
          <t>预计盈利</t>
        </is>
      </c>
      <c r="K1" s="3" t="inlineStr">
        <is>
          <t>预计亏损</t>
        </is>
      </c>
      <c r="L1" s="3" t="inlineStr">
        <is>
          <t>预计到达时间</t>
        </is>
      </c>
      <c r="M1" s="4" t="inlineStr">
        <is>
          <t>备注</t>
        </is>
      </c>
    </row>
    <row r="2">
      <c r="A2" s="5" t="inlineStr">
        <is>
          <t>ETH突破追多</t>
        </is>
      </c>
      <c r="B2" s="5" t="inlineStr">
        <is>
          <t>BUY</t>
        </is>
      </c>
      <c r="C2" s="5" t="n">
        <v>2518.24</v>
      </c>
      <c r="D2" s="5" t="n">
        <v>2523.24</v>
      </c>
      <c r="E2" s="5" t="n">
        <v>2472.78</v>
      </c>
      <c r="F2" s="5" t="n">
        <v>2674.62</v>
      </c>
      <c r="G2" s="5" t="n">
        <v>1.9816</v>
      </c>
      <c r="H2" s="5" t="n">
        <v>5000</v>
      </c>
      <c r="I2" s="5" t="n">
        <v>10</v>
      </c>
      <c r="J2" s="5" t="n">
        <v>299.97</v>
      </c>
      <c r="K2" s="5" t="n">
        <v>99.98999999999999</v>
      </c>
      <c r="L2" s="5" t="inlineStr">
        <is>
          <t>约 153.3 分钟</t>
        </is>
      </c>
      <c r="M2" s="6" t="inlineStr">
        <is>
          <t>现价:2421.38, MA5:2422.43, MA20:2424.00. 分析: MA5上穿MA20金叉，看涨。结论: 建议追多。缠论分析: 未形成明显分型。</t>
        </is>
      </c>
    </row>
    <row r="3">
      <c r="A3" s="5" t="inlineStr">
        <is>
          <t>ETH突破追空</t>
        </is>
      </c>
      <c r="B3" s="5" t="inlineStr">
        <is>
          <t>SELL</t>
        </is>
      </c>
      <c r="C3" s="5" t="n">
        <v>2324.52</v>
      </c>
      <c r="D3" s="5" t="n">
        <v>2319.52</v>
      </c>
      <c r="E3" s="5" t="n">
        <v>2365.91</v>
      </c>
      <c r="F3" s="5" t="n">
        <v>2180.35</v>
      </c>
      <c r="G3" s="5" t="n">
        <v>2.1556</v>
      </c>
      <c r="H3" s="5" t="n">
        <v>5000</v>
      </c>
      <c r="I3" s="5" t="n">
        <v>10</v>
      </c>
      <c r="J3" s="5" t="n">
        <v>299.99</v>
      </c>
      <c r="K3" s="5" t="n">
        <v>100</v>
      </c>
      <c r="L3" s="5" t="inlineStr">
        <is>
          <t>约 153.3 分钟</t>
        </is>
      </c>
      <c r="M3" s="6" t="inlineStr">
        <is>
          <t>现价:2421.38, MA5:2422.43, MA20:2424.00. 分析: MA5下穿MA20死叉，看跌。结论: 建议追空。缠论分析: 未形成明显分型。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80" customWidth="1" min="13" max="13"/>
  </cols>
  <sheetData>
    <row r="1">
      <c r="A1" s="3" t="inlineStr">
        <is>
          <t>策略名称</t>
        </is>
      </c>
      <c r="B1" s="3" t="inlineStr">
        <is>
          <t>方向</t>
        </is>
      </c>
      <c r="C1" s="3" t="inlineStr">
        <is>
          <t>触发价格</t>
        </is>
      </c>
      <c r="D1" s="3" t="inlineStr">
        <is>
          <t>挂单价格</t>
        </is>
      </c>
      <c r="E1" s="3" t="inlineStr">
        <is>
          <t>止损价格</t>
        </is>
      </c>
      <c r="F1" s="3" t="inlineStr">
        <is>
          <t>止盈价格</t>
        </is>
      </c>
      <c r="G1" s="3" t="inlineStr">
        <is>
          <t>数量</t>
        </is>
      </c>
      <c r="H1" s="3" t="inlineStr">
        <is>
          <t>投资资金</t>
        </is>
      </c>
      <c r="I1" s="3" t="inlineStr">
        <is>
          <t>杠杆倍数</t>
        </is>
      </c>
      <c r="J1" s="3" t="inlineStr">
        <is>
          <t>预计盈利</t>
        </is>
      </c>
      <c r="K1" s="3" t="inlineStr">
        <is>
          <t>预计亏损</t>
        </is>
      </c>
      <c r="L1" s="3" t="inlineStr">
        <is>
          <t>预计到达时间</t>
        </is>
      </c>
      <c r="M1" s="4" t="inlineStr">
        <is>
          <t>备注</t>
        </is>
      </c>
    </row>
    <row r="2">
      <c r="A2" s="5" t="inlineStr">
        <is>
          <t>ETH突破追多</t>
        </is>
      </c>
      <c r="B2" s="5" t="inlineStr">
        <is>
          <t>BUY</t>
        </is>
      </c>
      <c r="C2" s="5" t="n">
        <v>2519.23</v>
      </c>
      <c r="D2" s="5" t="n">
        <v>2524.23</v>
      </c>
      <c r="E2" s="5" t="n">
        <v>2473.75</v>
      </c>
      <c r="F2" s="5" t="n">
        <v>2675.67</v>
      </c>
      <c r="G2" s="5">
        <f>H2/D2</f>
        <v/>
      </c>
      <c r="H2" s="5" t="n">
        <v>5000</v>
      </c>
      <c r="I2" s="5" t="n">
        <v>10</v>
      </c>
      <c r="J2" s="5">
        <f>(F2-D2)*G2*I2</f>
        <v/>
      </c>
      <c r="K2" s="5">
        <f>(D2-E2)*G2*I2</f>
        <v/>
      </c>
      <c r="L2" s="5" t="inlineStr">
        <is>
          <t>约 131.5 分钟</t>
        </is>
      </c>
      <c r="M2" s="6" t="inlineStr">
        <is>
          <t>现价:2422.34, MA5:2423.51, MA20:2425.42. 分析: MA5上穿MA20金叉，看涨。结论: 建议追多。缠论分析: 未形成明显分型。</t>
        </is>
      </c>
    </row>
    <row r="3">
      <c r="A3" s="5" t="inlineStr">
        <is>
          <t>ETH突破追空</t>
        </is>
      </c>
      <c r="B3" s="5" t="inlineStr">
        <is>
          <t>SELL</t>
        </is>
      </c>
      <c r="C3" s="5" t="n">
        <v>2325.45</v>
      </c>
      <c r="D3" s="5" t="n">
        <v>2320.45</v>
      </c>
      <c r="E3" s="5" t="n">
        <v>2366.86</v>
      </c>
      <c r="F3" s="5" t="n">
        <v>2181.22</v>
      </c>
      <c r="G3" s="5">
        <f>H3/D3</f>
        <v/>
      </c>
      <c r="H3" s="5" t="n">
        <v>5000</v>
      </c>
      <c r="I3" s="5" t="n">
        <v>10</v>
      </c>
      <c r="J3" s="5">
        <f>(D3-F3)*G3*I3</f>
        <v/>
      </c>
      <c r="K3" s="5">
        <f>(E3-D3)*G3*I3</f>
        <v/>
      </c>
      <c r="L3" s="5" t="inlineStr">
        <is>
          <t>约 131.5 分钟</t>
        </is>
      </c>
      <c r="M3" s="6" t="inlineStr">
        <is>
          <t>现价:2422.34, MA5:2423.51, MA20:2425.42. 分析: MA5下穿MA20死叉，看跌。结论: 建议追空。缠论分析: 未形成明显分型。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2025-06-21T05:10:00Z</dcterms:created>
  <dcterms:modified xsi:type="dcterms:W3CDTF">2025-06-21T07:07:33Z</dcterms:modified>
  <cp:lastModifiedBy>Administrator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2052-11.8.2.7978</vt:lpwstr>
  </property>
</Properties>
</file>