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 - Continental AG\Work\_Simulations\STM\BLDC_HALL-master\DOCS\"/>
    </mc:Choice>
  </mc:AlternateContent>
  <xr:revisionPtr revIDLastSave="0" documentId="10_ncr:100000_{BC1FC5CD-2B05-45C4-A97D-7E4C853948B5}" xr6:coauthVersionLast="31" xr6:coauthVersionMax="31" xr10:uidLastSave="{00000000-0000-0000-0000-000000000000}"/>
  <bookViews>
    <workbookView xWindow="0" yWindow="0" windowWidth="28800" windowHeight="12225" activeTab="1" xr2:uid="{D3E645C1-CD67-4302-919E-24FF7288B4B0}"/>
  </bookViews>
  <sheets>
    <sheet name="ADC" sheetId="1" r:id="rId1"/>
    <sheet name="PW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B8" i="1"/>
  <c r="B4" i="2"/>
  <c r="B5" i="2" s="1"/>
  <c r="D4" i="1"/>
  <c r="C2" i="1"/>
  <c r="C4" i="1"/>
  <c r="B10" i="2" l="1"/>
  <c r="B11" i="1"/>
  <c r="B4" i="1"/>
</calcChain>
</file>

<file path=xl/sharedStrings.xml><?xml version="1.0" encoding="utf-8"?>
<sst xmlns="http://schemas.openxmlformats.org/spreadsheetml/2006/main" count="17" uniqueCount="17">
  <si>
    <t>ADC channel sampling time</t>
  </si>
  <si>
    <t>ADC_Clk</t>
  </si>
  <si>
    <t>APB2 Clk</t>
  </si>
  <si>
    <t>ADC Clock Prescaler</t>
  </si>
  <si>
    <t>Base Sample time(cycles)</t>
  </si>
  <si>
    <t>Sample time per Channel(cycles)</t>
  </si>
  <si>
    <t>Sample time per Channel(ns)</t>
  </si>
  <si>
    <t>Nr channels</t>
  </si>
  <si>
    <t>Total Conversion time(ns)</t>
  </si>
  <si>
    <t>PWM period</t>
  </si>
  <si>
    <t>Prescaler</t>
  </si>
  <si>
    <t>APB2 Freq</t>
  </si>
  <si>
    <t>TIM Freq</t>
  </si>
  <si>
    <t>ARR</t>
  </si>
  <si>
    <t>PWM Freq</t>
  </si>
  <si>
    <t>Tcnt</t>
  </si>
  <si>
    <t>ADC Sampling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</si>
</sst>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lei&quot;;[Red]\-#,##0.00\ &quot;lei&quot;"/>
    <numFmt numFmtId="164" formatCode="0.0000000000"/>
    <numFmt numFmtId="173" formatCode="0.00000"/>
    <numFmt numFmtId="177" formatCode="0.000000000"/>
    <numFmt numFmtId="178" formatCode="0.00000000000"/>
    <numFmt numFmtId="179" formatCode="0.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73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4BFE-5834-48FF-9923-FDB5DF07089E}">
  <dimension ref="A1:D11"/>
  <sheetViews>
    <sheetView zoomScale="220" zoomScaleNormal="220" workbookViewId="0">
      <selection activeCell="C2" sqref="C2"/>
    </sheetView>
  </sheetViews>
  <sheetFormatPr defaultRowHeight="15" x14ac:dyDescent="0.25"/>
  <cols>
    <col min="1" max="1" width="30.7109375" bestFit="1" customWidth="1"/>
    <col min="2" max="2" width="16.42578125" customWidth="1"/>
    <col min="3" max="3" width="18.140625" customWidth="1"/>
    <col min="4" max="4" width="13.85546875" bestFit="1" customWidth="1"/>
  </cols>
  <sheetData>
    <row r="1" spans="1:4" x14ac:dyDescent="0.25">
      <c r="A1" s="2" t="s">
        <v>0</v>
      </c>
      <c r="B1" s="2"/>
      <c r="C1" s="2"/>
    </row>
    <row r="2" spans="1:4" x14ac:dyDescent="0.25">
      <c r="A2" t="s">
        <v>2</v>
      </c>
      <c r="B2">
        <v>84000000</v>
      </c>
      <c r="C2" s="5">
        <f>1/B2</f>
        <v>1.1904761904761905E-8</v>
      </c>
    </row>
    <row r="3" spans="1:4" x14ac:dyDescent="0.25">
      <c r="A3" t="s">
        <v>3</v>
      </c>
      <c r="B3">
        <v>4</v>
      </c>
    </row>
    <row r="4" spans="1:4" x14ac:dyDescent="0.25">
      <c r="A4" t="s">
        <v>1</v>
      </c>
      <c r="B4" s="3">
        <f>B2/B3</f>
        <v>21000000</v>
      </c>
      <c r="C4" s="7">
        <f>1/B4</f>
        <v>4.761904761904762E-8</v>
      </c>
      <c r="D4" s="5">
        <f>C2*4</f>
        <v>4.761904761904762E-8</v>
      </c>
    </row>
    <row r="6" spans="1:4" x14ac:dyDescent="0.25">
      <c r="A6" t="s">
        <v>4</v>
      </c>
      <c r="B6">
        <v>12</v>
      </c>
    </row>
    <row r="7" spans="1:4" x14ac:dyDescent="0.25">
      <c r="A7" t="s">
        <v>5</v>
      </c>
      <c r="B7">
        <v>84</v>
      </c>
    </row>
    <row r="8" spans="1:4" x14ac:dyDescent="0.25">
      <c r="A8" t="s">
        <v>6</v>
      </c>
      <c r="B8" s="1">
        <f>(B6+B7)*(1/B4)</f>
        <v>4.5714285714285719E-6</v>
      </c>
    </row>
    <row r="9" spans="1:4" x14ac:dyDescent="0.25">
      <c r="A9" t="s">
        <v>7</v>
      </c>
      <c r="B9">
        <v>4</v>
      </c>
    </row>
    <row r="11" spans="1:4" x14ac:dyDescent="0.25">
      <c r="A11" t="s">
        <v>8</v>
      </c>
      <c r="B11" s="6">
        <f>B8*B9</f>
        <v>1.8285714285714288E-5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1D58-3D10-4E20-A8A6-9B6E561AAFA9}">
  <dimension ref="A1:G10"/>
  <sheetViews>
    <sheetView tabSelected="1" zoomScale="145" zoomScaleNormal="145" workbookViewId="0">
      <selection activeCell="E6" sqref="E6"/>
    </sheetView>
  </sheetViews>
  <sheetFormatPr defaultRowHeight="15" x14ac:dyDescent="0.25"/>
  <cols>
    <col min="1" max="1" width="10.140625" bestFit="1" customWidth="1"/>
    <col min="2" max="2" width="19.28515625" customWidth="1"/>
    <col min="4" max="4" width="22.7109375" bestFit="1" customWidth="1"/>
    <col min="5" max="5" width="12.140625" customWidth="1"/>
  </cols>
  <sheetData>
    <row r="1" spans="1:7" x14ac:dyDescent="0.25">
      <c r="A1" s="2" t="s">
        <v>9</v>
      </c>
      <c r="B1" s="2"/>
      <c r="C1" s="2"/>
    </row>
    <row r="2" spans="1:7" x14ac:dyDescent="0.25">
      <c r="A2" t="s">
        <v>11</v>
      </c>
      <c r="B2">
        <v>84000000</v>
      </c>
    </row>
    <row r="3" spans="1:7" x14ac:dyDescent="0.25">
      <c r="A3" t="s">
        <v>10</v>
      </c>
      <c r="B3">
        <v>0</v>
      </c>
    </row>
    <row r="4" spans="1:7" x14ac:dyDescent="0.25">
      <c r="A4" t="s">
        <v>12</v>
      </c>
      <c r="B4">
        <f>B2/(B3+1)</f>
        <v>84000000</v>
      </c>
      <c r="G4" s="8"/>
    </row>
    <row r="5" spans="1:7" x14ac:dyDescent="0.25">
      <c r="A5" t="s">
        <v>15</v>
      </c>
      <c r="B5" s="7">
        <f>(1/B4)*1000000</f>
        <v>1.1904761904761906E-2</v>
      </c>
      <c r="D5" t="s">
        <v>16</v>
      </c>
      <c r="E5">
        <f>1290*B5</f>
        <v>15.357142857142858</v>
      </c>
    </row>
    <row r="6" spans="1:7" x14ac:dyDescent="0.25">
      <c r="B6" s="7"/>
    </row>
    <row r="7" spans="1:7" x14ac:dyDescent="0.25">
      <c r="B7" s="7"/>
    </row>
    <row r="8" spans="1:7" x14ac:dyDescent="0.25">
      <c r="B8" s="4"/>
    </row>
    <row r="9" spans="1:7" x14ac:dyDescent="0.25">
      <c r="A9" t="s">
        <v>13</v>
      </c>
      <c r="B9">
        <v>4199</v>
      </c>
    </row>
    <row r="10" spans="1:7" x14ac:dyDescent="0.25">
      <c r="A10" t="s">
        <v>14</v>
      </c>
      <c r="B10">
        <f>B4/(B9+1)</f>
        <v>20000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ADC</vt:lpstr>
      <vt:lpstr>PWM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Axinte, Andrei</dc:creator>
  <cp:lastModifiedBy>Axinte, Andrei</cp:lastModifiedBy>
  <dcterms:created xsi:type="dcterms:W3CDTF">2019-02-08T15:45:37Z</dcterms:created>
  <dcterms:modified xsi:type="dcterms:W3CDTF">2019-03-08T15:12:47Z</dcterms:modified>
</cp:coreProperties>
</file>