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nd Total of Sheets" sheetId="1" r:id="rId4"/>
    <sheet state="visible" name="Black Grouper Bermuda 2015" sheetId="2" r:id="rId5"/>
    <sheet state="visible" name="Red Grouper Steamboat Lumps 200" sheetId="3" r:id="rId6"/>
    <sheet state="visible" name="Red Hind Puerto Rico" sheetId="4" r:id="rId7"/>
    <sheet state="visible" name="Red Hind, Black, and Red Groupe" sheetId="5" r:id="rId8"/>
    <sheet state="visible" name="Goliath Grouper Jupiter" sheetId="6" r:id="rId9"/>
    <sheet state="visible" name="Red Grouper USF Glider 001" sheetId="7" r:id="rId10"/>
    <sheet state="visible" name="Sea Trout and Silver Perch Port" sheetId="8" r:id="rId11"/>
    <sheet state="visible" name="Snowy Grouper Wreck" sheetId="9" r:id="rId12"/>
    <sheet state="visible" name="Red and Gag Grouper Madison Swa" sheetId="10" r:id="rId13"/>
    <sheet state="visible" name="Manatee Mote Manatee Tank" sheetId="11" r:id="rId14"/>
    <sheet state="visible" name="NOAA FK" sheetId="12" r:id="rId15"/>
    <sheet state="visible" name="Files Reviewed Bermuda 2015" sheetId="13" r:id="rId16"/>
    <sheet state="visible" name="Files Reviewed Rileys Hump 2009" sheetId="14" r:id="rId17"/>
    <sheet state="visible" name="Files Reviewed Steamboat Lumps " sheetId="15" r:id="rId18"/>
    <sheet state="visible" name="Files Reviewed Puerto Rico" sheetId="16" r:id="rId19"/>
    <sheet state="visible" name="Files Reviewd Goliath Grouper" sheetId="17" r:id="rId20"/>
    <sheet state="visible" name="Files Reviewed USF Glider 001" sheetId="18" r:id="rId21"/>
    <sheet state="visible" name="Files Reviewed Port Manatee" sheetId="19" r:id="rId22"/>
    <sheet state="visible" name="Files Reviewed Snowy Grouper Wr" sheetId="20" r:id="rId23"/>
    <sheet state="visible" name="Files Reviewed Madison Swanson" sheetId="21" r:id="rId24"/>
    <sheet state="visible" name="Files Reviewed Mote Manatee Tan" sheetId="22" r:id="rId25"/>
    <sheet state="visible" name="Files Reviewed NOAA FK" sheetId="23" r:id="rId26"/>
  </sheets>
  <definedNames/>
  <calcPr/>
</workbook>
</file>

<file path=xl/sharedStrings.xml><?xml version="1.0" encoding="utf-8"?>
<sst xmlns="http://schemas.openxmlformats.org/spreadsheetml/2006/main" count="1360" uniqueCount="793">
  <si>
    <t>Call Type</t>
  </si>
  <si>
    <t>Black Grouper Bermuda 2015</t>
  </si>
  <si>
    <t>Black Grouper Riley's Hump</t>
  </si>
  <si>
    <t>type 1</t>
  </si>
  <si>
    <t>type 2</t>
  </si>
  <si>
    <t>type 3 (grunt)</t>
  </si>
  <si>
    <t>spawning rush</t>
  </si>
  <si>
    <t>weak chorus</t>
  </si>
  <si>
    <t>strong chorus</t>
  </si>
  <si>
    <t>no call</t>
  </si>
  <si>
    <t>other call</t>
  </si>
  <si>
    <t>Total</t>
  </si>
  <si>
    <t>Red Grouper Steamboat Lumps 2009</t>
  </si>
  <si>
    <t>Red Grouper Riley's Hump</t>
  </si>
  <si>
    <t>primary</t>
  </si>
  <si>
    <t>secondary</t>
  </si>
  <si>
    <t>Red Hind Puerto Rico</t>
  </si>
  <si>
    <t>Red Hind Riley's Hump</t>
  </si>
  <si>
    <t xml:space="preserve"> </t>
  </si>
  <si>
    <t>tertiary</t>
  </si>
  <si>
    <t>Call/Sound Type</t>
  </si>
  <si>
    <t>Goliath Grouper Jupiter - MG111N</t>
  </si>
  <si>
    <t>Goliath Grouper Jupiter - EssoBonaire</t>
  </si>
  <si>
    <t>primary (grunt)</t>
  </si>
  <si>
    <t>multiple pulse</t>
  </si>
  <si>
    <t>total</t>
  </si>
  <si>
    <t>Goliath Grouper Jupiter - MG111N New Moon 09/09/2018</t>
  </si>
  <si>
    <t>Goliath Grouper Jupiter - EssoBonaire New Moon 09/09/2018</t>
  </si>
  <si>
    <t>Goliath Grouper Jupiter - Sun Tug New Moon 10/12/2015</t>
  </si>
  <si>
    <t>Goliath Grouper Jupiter - Mizpah New Moon 10/12/2015</t>
  </si>
  <si>
    <t>Goliath Grouper Fantastico - New Moon 09/27/2011</t>
  </si>
  <si>
    <t>Goliath Grouper Stoney - New Moon 09/15/2012</t>
  </si>
  <si>
    <t>Goliath Grouper D9 - New Moon 09/28/2019</t>
  </si>
  <si>
    <t>Goliath Grouper Fantastico - 1DayB4 New Moon 09/26/2011</t>
  </si>
  <si>
    <t>Goliath Grouper Stoney - 1DayB4 New Moon 09/14/2012</t>
  </si>
  <si>
    <t>Goliath Grouper D9 - 1DayB4 New Moon 09/27/2019</t>
  </si>
  <si>
    <t>Goliath Grouper On Exxon Template New Moon 08/02/2016</t>
  </si>
  <si>
    <t>Goliath Grouper OnExxonTemplate - DayB4NewMoon 08/01/2016</t>
  </si>
  <si>
    <t>Goliath Grouper SunTug 2015</t>
  </si>
  <si>
    <t>Goliath Grouper Mizpah 2015</t>
  </si>
  <si>
    <t>Goliath Grouper D9 2019</t>
  </si>
  <si>
    <t>Goliath Grouper On Exxon Template 2016</t>
  </si>
  <si>
    <t>Goliath Grouper Fantastico - 2011</t>
  </si>
  <si>
    <t>Goliath Grouper Stoney - 2012</t>
  </si>
  <si>
    <t>Red Grouper USF Glider 001</t>
  </si>
  <si>
    <t>Red Grouper Madison Swanson</t>
  </si>
  <si>
    <t>Sea Trout and Silver Perch - Port Manatee</t>
  </si>
  <si>
    <t>sea trout chorus</t>
  </si>
  <si>
    <t>silver perch pulse train</t>
  </si>
  <si>
    <t>Gag Grouper - Madison Swanson</t>
  </si>
  <si>
    <t>Gag grouper primary</t>
  </si>
  <si>
    <t>Manatee - Mote Manatee Tank</t>
  </si>
  <si>
    <t>click</t>
  </si>
  <si>
    <t>chirp</t>
  </si>
  <si>
    <t>Black Grouper NOAA FK01_01</t>
  </si>
  <si>
    <t>Black Grouper NOAA FK03_01</t>
  </si>
  <si>
    <t>Red Grouper NOOA FK01_01</t>
  </si>
  <si>
    <t>Red Grouper NOAA FK03_01</t>
  </si>
  <si>
    <t>primary call</t>
  </si>
  <si>
    <t>secondary call</t>
  </si>
  <si>
    <t>Grand Total</t>
  </si>
  <si>
    <t>Black Grouper Calls</t>
  </si>
  <si>
    <t>Fullmer</t>
  </si>
  <si>
    <t>Locascio</t>
  </si>
  <si>
    <t>Sound Type</t>
  </si>
  <si>
    <t xml:space="preserve">This refers to call or sound type </t>
  </si>
  <si>
    <t>black grouper call variant 1</t>
  </si>
  <si>
    <t>black grouper call variant 2</t>
  </si>
  <si>
    <t>grunt</t>
  </si>
  <si>
    <t>chorus &lt;50%</t>
  </si>
  <si>
    <t>chorus &gt;50%</t>
  </si>
  <si>
    <t>no black grouper calls</t>
  </si>
  <si>
    <t>unidentifed sound type</t>
  </si>
  <si>
    <t>Red Grouper Calls</t>
  </si>
  <si>
    <t>red grouper call variant 1 (short call)</t>
  </si>
  <si>
    <t>red grouper call variant 2 (short call with pulse train)</t>
  </si>
  <si>
    <t>empty slot</t>
  </si>
  <si>
    <t>spawning associated call (spawning rush)</t>
  </si>
  <si>
    <t>no red grouper calls</t>
  </si>
  <si>
    <t>red hind call variant 3 (short call)</t>
  </si>
  <si>
    <t>red hind call variant 2 (short call with pulse train)</t>
  </si>
  <si>
    <t>red hind call variant 3</t>
  </si>
  <si>
    <t>no red hind calls</t>
  </si>
  <si>
    <t>Red Hind Calls</t>
  </si>
  <si>
    <t>Goliath Grouper Calls</t>
  </si>
  <si>
    <t>Jupiter - MG111N</t>
  </si>
  <si>
    <t>Goliath Grouper Grunt</t>
  </si>
  <si>
    <t>Jupiter - EssoBonaire</t>
  </si>
  <si>
    <t>Jupiter - MG111N New Moon 09/09/2018</t>
  </si>
  <si>
    <t>Jupiter - EssoBonaire New Moon 09/09/2018</t>
  </si>
  <si>
    <t>Jupiter - Sun Tug New Moon 10/12/2015</t>
  </si>
  <si>
    <t>Jupiter - Mizpah New Moon 10/12/2015</t>
  </si>
  <si>
    <t>Fantastico New Moon 09/27/2011</t>
  </si>
  <si>
    <t>Stoney New Moon 09/15/2012</t>
  </si>
  <si>
    <t>D9 New Moon 09/28/2019</t>
  </si>
  <si>
    <t>Fantastico Day B4 New Moon 09/26/2011</t>
  </si>
  <si>
    <t>Stoney Day B4 New Moon 09/14/2012</t>
  </si>
  <si>
    <t>D9 Day B4 New Moon 09/27/2019</t>
  </si>
  <si>
    <t>On Exxon Template New Moon 08/02/2016</t>
  </si>
  <si>
    <t>OnExxonTemplate - DayB4NewMoon 08/01/2016</t>
  </si>
  <si>
    <t>SunTug 2015</t>
  </si>
  <si>
    <t>Mizpah 2015</t>
  </si>
  <si>
    <t>D9 2019</t>
  </si>
  <si>
    <t>On Exxon Template 2016</t>
  </si>
  <si>
    <t>Fantastico 2011</t>
  </si>
  <si>
    <t>Stoney 2012</t>
  </si>
  <si>
    <t>Sea Trout Chorus</t>
  </si>
  <si>
    <t>Silver Perch</t>
  </si>
  <si>
    <t>Snowy Grouper primary call</t>
  </si>
  <si>
    <t>Gag Grouper Calls</t>
  </si>
  <si>
    <t>Primary call</t>
  </si>
  <si>
    <t>Click</t>
  </si>
  <si>
    <t>Chirp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</si>
  <si>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</si>
  <si>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</si>
  <si>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</si>
  <si>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</si>
  <si>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</si>
  <si>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</si>
  <si>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</si>
  <si>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</si>
  <si>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</si>
  <si>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</si>
  <si>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</si>
  <si>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1551-1600</t>
  </si>
  <si>
    <t>0101-0150</t>
  </si>
  <si>
    <t>4551-4600</t>
  </si>
  <si>
    <t>2901-2950</t>
  </si>
  <si>
    <t>0051-0100</t>
  </si>
  <si>
    <t>0001-0250</t>
  </si>
  <si>
    <t>0251-0500</t>
  </si>
  <si>
    <t>0501-0750</t>
  </si>
  <si>
    <t>1601-1650</t>
  </si>
  <si>
    <t>0151-0200</t>
  </si>
  <si>
    <t>4601-4650</t>
  </si>
  <si>
    <t>2951-3000</t>
  </si>
  <si>
    <t>1251-1500</t>
  </si>
  <si>
    <t>1651-1700</t>
  </si>
  <si>
    <t>0201-0250</t>
  </si>
  <si>
    <t>6601-6650</t>
  </si>
  <si>
    <t>4401-4450</t>
  </si>
  <si>
    <t>2001-2250</t>
  </si>
  <si>
    <t>1751-2000</t>
  </si>
  <si>
    <t>1501-1750</t>
  </si>
  <si>
    <t>0751-1000</t>
  </si>
  <si>
    <t>1701-1750</t>
  </si>
  <si>
    <t>2051-2100</t>
  </si>
  <si>
    <t>5801-5850</t>
  </si>
  <si>
    <t>2251-2500</t>
  </si>
  <si>
    <t>3501-3750</t>
  </si>
  <si>
    <t>1001-1250</t>
  </si>
  <si>
    <t>0902-1990</t>
  </si>
  <si>
    <t>2101-2150</t>
  </si>
  <si>
    <t>2501-2750</t>
  </si>
  <si>
    <t>2751-3000</t>
  </si>
  <si>
    <t>3751-4000</t>
  </si>
  <si>
    <t>1440-1500</t>
  </si>
  <si>
    <t>2151-2200</t>
  </si>
  <si>
    <t>6251-6500</t>
  </si>
  <si>
    <t>4001-4250</t>
  </si>
  <si>
    <t>9500-9550</t>
  </si>
  <si>
    <t>2201-2250</t>
  </si>
  <si>
    <t>3001-3250</t>
  </si>
  <si>
    <t>6501-6750</t>
  </si>
  <si>
    <t>4251-4500</t>
  </si>
  <si>
    <t>9551-9599</t>
  </si>
  <si>
    <t>9651-9700</t>
  </si>
  <si>
    <t>8001-8250</t>
  </si>
  <si>
    <t>5001-5250</t>
  </si>
  <si>
    <t>9701-9750</t>
  </si>
  <si>
    <t>9501-9750</t>
  </si>
  <si>
    <t>6001-6250</t>
  </si>
  <si>
    <t>6751-7000</t>
  </si>
  <si>
    <t>7001-7250</t>
  </si>
  <si>
    <t>Riley's Hump Data Rebuild</t>
  </si>
  <si>
    <t>12-000-subsample</t>
  </si>
  <si>
    <t>DeepJim-000-subsample</t>
  </si>
  <si>
    <t>12-001-subsample</t>
  </si>
  <si>
    <t>DeepJim-001-subsample</t>
  </si>
  <si>
    <t>12-002-subsample</t>
  </si>
  <si>
    <t>DeepJim-002-subsample</t>
  </si>
  <si>
    <t>12A-000-subsample</t>
  </si>
  <si>
    <t>DeepJim-003-subsample</t>
  </si>
  <si>
    <t>12A-001-subsample</t>
  </si>
  <si>
    <t>DeepJim-004-subsample</t>
  </si>
  <si>
    <t>12A-002-subsample</t>
  </si>
  <si>
    <t>Jim1-000-subsample</t>
  </si>
  <si>
    <t>Jim1-001-subsample</t>
  </si>
  <si>
    <t>Jim1-002-subsample</t>
  </si>
  <si>
    <t>Jim1-002-subsampleB</t>
  </si>
  <si>
    <t>Jim2-000-subsample</t>
  </si>
  <si>
    <t>Jim1-003-subsample</t>
  </si>
  <si>
    <t>Jim2-001-subsample</t>
  </si>
  <si>
    <t>Jim1-004-subsample</t>
  </si>
  <si>
    <t>Jim2-002-subsample</t>
  </si>
  <si>
    <t>Jim3-000-subsample</t>
  </si>
  <si>
    <t>Jim3-001-subsample</t>
  </si>
  <si>
    <t>Jim3-002-subsample</t>
  </si>
  <si>
    <t>Jim2-003-subsample</t>
  </si>
  <si>
    <t>Jim3-000-wav-6001-6250</t>
  </si>
  <si>
    <t>Jim2-004-subsample</t>
  </si>
  <si>
    <t>Jim3-000-wav-6251-6500</t>
  </si>
  <si>
    <t>Jim3-000-wav-6501-6750</t>
  </si>
  <si>
    <t>Jim3-000-wav-6751-7000</t>
  </si>
  <si>
    <t>Jim3-000-wav-7001-7250</t>
  </si>
  <si>
    <t>Jim3-002-subsampleB</t>
  </si>
  <si>
    <t>Jim3-000-wav-7251-7500</t>
  </si>
  <si>
    <t>Jim3-003-subsample</t>
  </si>
  <si>
    <t>Jim3-000-wav-7501-7750</t>
  </si>
  <si>
    <t>Jim3-004-subsample</t>
  </si>
  <si>
    <t>Jim3-000-wav-7751-8000</t>
  </si>
  <si>
    <t>GrouperLedge-000-subsample</t>
  </si>
  <si>
    <t>Jim3-000-wav-8001-8250</t>
  </si>
  <si>
    <t>GrouperLedge-001-subsample</t>
  </si>
  <si>
    <t>Jim3-000-wav-8251-8500</t>
  </si>
  <si>
    <t>GrouperLedge-002-subsample</t>
  </si>
  <si>
    <t>Jim3-000-wav-8501-8750</t>
  </si>
  <si>
    <t>DeepJim-000-wav-0001-0250</t>
  </si>
  <si>
    <t>Jim3-000-wav-8751-9000</t>
  </si>
  <si>
    <t>DeepJim-000-wav-0251-0500</t>
  </si>
  <si>
    <t>Jim3-000-wav-9001-9250</t>
  </si>
  <si>
    <t>DeepJim-000-wav-0501-0750</t>
  </si>
  <si>
    <t>Jim3-000-wav-9251-9500</t>
  </si>
  <si>
    <t>DeepJim-000-wav-0751-1000</t>
  </si>
  <si>
    <t>Jim3-000-wav-9501-9750</t>
  </si>
  <si>
    <t>DeepJim-000-wav-1001-1250</t>
  </si>
  <si>
    <t>Jim3-000-wav-9751-9999</t>
  </si>
  <si>
    <t>DeepJim-000-wav-1251-1500</t>
  </si>
  <si>
    <t>Jim3-001-wav-0001-0250</t>
  </si>
  <si>
    <t>DeepJim-000-wav-1501-1750</t>
  </si>
  <si>
    <t>Jim3-001-wav-0251-0500</t>
  </si>
  <si>
    <t>DeepJim-000-wav-1751-2000</t>
  </si>
  <si>
    <t>Jim3-001-wav-0501-0750</t>
  </si>
  <si>
    <t>DeepJim-000-wav-2001-2250</t>
  </si>
  <si>
    <t>Jim3-001-wav-0751-1000</t>
  </si>
  <si>
    <t>DeepJim-000-wav-2251-2500</t>
  </si>
  <si>
    <t>Jim3-001-wav-1001-1250</t>
  </si>
  <si>
    <t>DeepJim-000-wav-2501-2750</t>
  </si>
  <si>
    <t>Jim3-001-wav-1251-1500</t>
  </si>
  <si>
    <t>DeepJim-000-wav-2751-3000</t>
  </si>
  <si>
    <t>Jim3-001-wav-1501-1750</t>
  </si>
  <si>
    <t>DeepJim-000-wav-3001-3250</t>
  </si>
  <si>
    <t>Jim3-001-wav-1751-2000</t>
  </si>
  <si>
    <t>DeepJim-000-wav-3251-3500</t>
  </si>
  <si>
    <t>Jim3-001-wav-2001-2250</t>
  </si>
  <si>
    <t>DeepJim-000-wav-3501-3750</t>
  </si>
  <si>
    <t>Jim3-001-wav-2251-2500</t>
  </si>
  <si>
    <t>DeepJim-000-wav-3751-4000</t>
  </si>
  <si>
    <t>Jim3-001-wav-2501-2750</t>
  </si>
  <si>
    <t>DeepJim-000-wav-4001-4250</t>
  </si>
  <si>
    <t>Jim3-001-wav-2751-3000</t>
  </si>
  <si>
    <t>DeepJim-000-wav-4251-4500</t>
  </si>
  <si>
    <t>Jim3-001-wav-3001-3250</t>
  </si>
  <si>
    <t>DeepJim-000-wav-4501-4750</t>
  </si>
  <si>
    <t>Jim3-001-wav-3251-3500</t>
  </si>
  <si>
    <t>DeepJim-000-wav-4751-5000</t>
  </si>
  <si>
    <t>Jim3-001-wav-3501-3750</t>
  </si>
  <si>
    <t>DeepJim-000-wav-5001-5250</t>
  </si>
  <si>
    <t>Jim3-001-wav-3751-4000</t>
  </si>
  <si>
    <t>DeepJim-000-wav-5251-5500</t>
  </si>
  <si>
    <t>Jim3-001-wav-4001-4250</t>
  </si>
  <si>
    <t>DeepJim-000-wav-5501-5750</t>
  </si>
  <si>
    <t>Jim3-001-wav-4251-4500</t>
  </si>
  <si>
    <t>DeepJim-000-wav-5751-6000</t>
  </si>
  <si>
    <t>Jim3-001-wav-4501-4750</t>
  </si>
  <si>
    <t>DeepJim-000-wav-6001-6250</t>
  </si>
  <si>
    <t>Jim3-001-wav-4751-5000</t>
  </si>
  <si>
    <t>DeepJim-000-wav-6251-6500</t>
  </si>
  <si>
    <t>Jim3-001-wav-5001-5250</t>
  </si>
  <si>
    <t>DeepJim-000-wav-6501-6750</t>
  </si>
  <si>
    <t>Jim3-001-wav-5251-5500</t>
  </si>
  <si>
    <t>DeepJim-000-wav-6751-7000</t>
  </si>
  <si>
    <t>Jim3-001-wav-5501-5750</t>
  </si>
  <si>
    <t>DeepJim-000-wav-7001-7250</t>
  </si>
  <si>
    <t>Jim3-001-wav-5751-6000</t>
  </si>
  <si>
    <t>DeepJim-000-wav-7251-7500</t>
  </si>
  <si>
    <t>Jim3-001-wav-6001-6250</t>
  </si>
  <si>
    <t>DeepJim-000-wav-7501-7750</t>
  </si>
  <si>
    <t>Jim3-001-wav-6251-6500</t>
  </si>
  <si>
    <t>DeepJim-000-wav-7751-8000</t>
  </si>
  <si>
    <t>Jim3-001-wav-6501-6750</t>
  </si>
  <si>
    <t>DeepJim-000-wav-8001-8250</t>
  </si>
  <si>
    <t>Jim3-001-wav-6751-7000</t>
  </si>
  <si>
    <t>DeepJim-000-wav-8251-8500</t>
  </si>
  <si>
    <t>Jim3-001-wav-7001-7250</t>
  </si>
  <si>
    <t>DeepJim-000-wav-8501-8750</t>
  </si>
  <si>
    <t>Jim3-001-wav-7251-7500</t>
  </si>
  <si>
    <t>DeepJim-000-wav-8751-9000</t>
  </si>
  <si>
    <t>Jim3-001-wav-7501-7750</t>
  </si>
  <si>
    <t>DeepJim-000-wav-9001-9250</t>
  </si>
  <si>
    <t>Jim3-001-wav-7751-8000</t>
  </si>
  <si>
    <t>DeepJim-003-wav-0001-0250</t>
  </si>
  <si>
    <t>Jim3-001-wav-8001-8250</t>
  </si>
  <si>
    <t>DeepJim-003-wav-0251-0500</t>
  </si>
  <si>
    <t>Jim3-001-wav-8251-8500</t>
  </si>
  <si>
    <t>DeepJim-003-wav-0501-0750</t>
  </si>
  <si>
    <t>Jim3-001-wav-8501-8750</t>
  </si>
  <si>
    <t>DeepJim-003-wav-0751-1000</t>
  </si>
  <si>
    <t>Jim3-001-wav-8751-9000</t>
  </si>
  <si>
    <t>DeepJim-003-wav-1001-1250</t>
  </si>
  <si>
    <t>Jim3-001-wav-9001-9250</t>
  </si>
  <si>
    <t>DeepJim-003-wav-1251-1500</t>
  </si>
  <si>
    <t>Jim3-001-wav-9251-9500</t>
  </si>
  <si>
    <t>DeepJim-003-wav-1501-1750</t>
  </si>
  <si>
    <t>Jim3-001-wav-9501-9750</t>
  </si>
  <si>
    <t>DeepJim-003-wav-1751-2000</t>
  </si>
  <si>
    <t>Jim3-001-wav-9751-9999</t>
  </si>
  <si>
    <t>DeepJim-003-wav-2001-2250</t>
  </si>
  <si>
    <t>Jim2-000-wav-5751-6000</t>
  </si>
  <si>
    <t>DeepJim-003-wav-2251-2500</t>
  </si>
  <si>
    <t>Jim2-000-wav-6001-6250</t>
  </si>
  <si>
    <t>DeepJim-003-wav-2501-2750</t>
  </si>
  <si>
    <t>Jim2-000-wav-6251-6500</t>
  </si>
  <si>
    <t>DeepJim-003-wav-2751-3000</t>
  </si>
  <si>
    <t>Jim2-000-wav-6501-6750</t>
  </si>
  <si>
    <t>DeepJim-003-wav-3001-3250</t>
  </si>
  <si>
    <t>Jim2-000-wav-6751-7000</t>
  </si>
  <si>
    <t>DeepJim-003-wav-3251-3500</t>
  </si>
  <si>
    <t>Jim2-000-wav-7001-7250</t>
  </si>
  <si>
    <t>DeepJim-003-wav-3501-3750</t>
  </si>
  <si>
    <t>Jim2-000-wav-7251-7500</t>
  </si>
  <si>
    <t>DeepJim-003-wav-3751-4000</t>
  </si>
  <si>
    <t>Jim2-000-wav-7501-7750</t>
  </si>
  <si>
    <t>DeepJim-003-wav-4001-4250</t>
  </si>
  <si>
    <t>Jim2-000-wav-7751-8000</t>
  </si>
  <si>
    <t>DeepJim-003-wav-4251-4500</t>
  </si>
  <si>
    <t>Jim2-000-wav-8001-8250</t>
  </si>
  <si>
    <t>DeepJim-003-wav-4501-4750</t>
  </si>
  <si>
    <t>Jim2-000-wav-8251-8500</t>
  </si>
  <si>
    <t>DeepJim-003-wav-4751-5000</t>
  </si>
  <si>
    <t>Jim2-000-wav-8501-8750</t>
  </si>
  <si>
    <t>DeepJim-003-wav-5001-5250</t>
  </si>
  <si>
    <t>Jim2-000-wav-8751-9000</t>
  </si>
  <si>
    <t>DeepJim-003-wav-5251-5500</t>
  </si>
  <si>
    <t>Jim2-000-wav-9001-9250</t>
  </si>
  <si>
    <t>DeepJim-003-wav-5501-5750</t>
  </si>
  <si>
    <t>Jim2-000-wav-9250-9500</t>
  </si>
  <si>
    <t>DeepJim-003-wav-5751-6000</t>
  </si>
  <si>
    <t>Jim2-000-wav-9501-9750</t>
  </si>
  <si>
    <t>DeepJim-003-wav-6001-6250</t>
  </si>
  <si>
    <t>Jim2-000-wav-9751-9999</t>
  </si>
  <si>
    <t>DeepJim-003-wav-6251-6500</t>
  </si>
  <si>
    <t>Jim2-001-wav-0001-0250</t>
  </si>
  <si>
    <t>DeepJim-003-wav-6501-6750</t>
  </si>
  <si>
    <t>Jim2-001-wav-0251-0500</t>
  </si>
  <si>
    <t>DeepJim-003-wav-6751-7000</t>
  </si>
  <si>
    <t>Jim2-001-wav-0501-0750</t>
  </si>
  <si>
    <t>DeepJim-003-wav-7001-7250</t>
  </si>
  <si>
    <t>Jim2-001-wav-0751-1000</t>
  </si>
  <si>
    <t>DeepJim-003-wav-7251-7500</t>
  </si>
  <si>
    <t>DeepJim-003-wav-7501-7750</t>
  </si>
  <si>
    <t>DeepJim-003-wav-7751-8000</t>
  </si>
  <si>
    <t>DeepJim-003-wav-8001-8250</t>
  </si>
  <si>
    <t>DeepJim-003-wav-8251-8500</t>
  </si>
  <si>
    <t>DeepJim-003-wav-8501-8750</t>
  </si>
  <si>
    <t>DeepJim-003-wav-8751-9000</t>
  </si>
  <si>
    <t>DeepJim-003-wav-9001-9250</t>
  </si>
  <si>
    <t>DeepJim-003-wav-9251-9500</t>
  </si>
  <si>
    <t>DeepJim-003-wav-9501-9750</t>
  </si>
  <si>
    <t>DeepJim-003-wav-9751-9999</t>
  </si>
  <si>
    <t>DeepJim-001-wav-0001-0250</t>
  </si>
  <si>
    <t>DeepJim-001-wav-0251-0500</t>
  </si>
  <si>
    <t>DeepJim-001-wav-0501-0750</t>
  </si>
  <si>
    <t>DeepJim-001-wav-0751-1000</t>
  </si>
  <si>
    <t>DeepJim-001-wav-1001-1250</t>
  </si>
  <si>
    <t>DeepJim-001-wav-1251-1500</t>
  </si>
  <si>
    <t>DeepJim-001-wav-1501-1750</t>
  </si>
  <si>
    <t>DeepJim-001-wav-1751-2000</t>
  </si>
  <si>
    <t>DeepJim-001-wav-2001-2250</t>
  </si>
  <si>
    <t>DeepJim-001-wav-2251-2500</t>
  </si>
  <si>
    <t>DeepJim-001-wav-2501-2750</t>
  </si>
  <si>
    <t>DeepJim-001-wav-2751-3000</t>
  </si>
  <si>
    <t>DeepJim-001-wav-3001-3250</t>
  </si>
  <si>
    <t>DeepJim-001-wav-3251-3500</t>
  </si>
  <si>
    <t>DeepJim-001-wav-3501-3750</t>
  </si>
  <si>
    <t>DeepJim-001-wav-3751-4000</t>
  </si>
  <si>
    <t>DeepJim-001-wav-4001-4250</t>
  </si>
  <si>
    <t>DeepJim-001-wav-4251-4500</t>
  </si>
  <si>
    <t>DeepJim-001-wav-4501-4750</t>
  </si>
  <si>
    <t>DeepJim-001-wav-4751-5000</t>
  </si>
  <si>
    <t>DeepJim-001-wav-5001-5250</t>
  </si>
  <si>
    <t>DeepJim-001-wav-5251-5500</t>
  </si>
  <si>
    <t>DeepJim-001-wav-5501-5750</t>
  </si>
  <si>
    <t>DeepJim-001-wav-5751-6000</t>
  </si>
  <si>
    <t>DeepJim-001-wav-6001-6250</t>
  </si>
  <si>
    <t>DeepJim-001-wav-6251-6500</t>
  </si>
  <si>
    <t>DeepJim-001-wav-6501-6750</t>
  </si>
  <si>
    <t>DeepJim-001-wav-6751-7000</t>
  </si>
  <si>
    <t>DeepJim-001-wav-7001-7250</t>
  </si>
  <si>
    <t>DeepJim-001-wav-7251-7500</t>
  </si>
  <si>
    <t>DeepJim-001-wav-7501-7750</t>
  </si>
  <si>
    <t>DeepJim-001-wav-7751-8000</t>
  </si>
  <si>
    <t>Red Grouper Present</t>
  </si>
  <si>
    <t>all 1302 files</t>
  </si>
  <si>
    <t>Mona Acoustic Data</t>
  </si>
  <si>
    <t>AbrirLaSierra</t>
  </si>
  <si>
    <t>H5_Toshiba113</t>
  </si>
  <si>
    <t>F00000</t>
  </si>
  <si>
    <t>F00001</t>
  </si>
  <si>
    <t>F00002</t>
  </si>
  <si>
    <t>F00003</t>
  </si>
  <si>
    <t>F00004</t>
  </si>
  <si>
    <t>F00005</t>
  </si>
  <si>
    <t>F00006</t>
  </si>
  <si>
    <t>F00007</t>
  </si>
  <si>
    <t>F00008</t>
  </si>
  <si>
    <t>F00009</t>
  </si>
  <si>
    <t>F00010</t>
  </si>
  <si>
    <t>F00011</t>
  </si>
  <si>
    <t>F00012</t>
  </si>
  <si>
    <t>F00013</t>
  </si>
  <si>
    <t>F00014</t>
  </si>
  <si>
    <t>F00015</t>
  </si>
  <si>
    <t>F00016</t>
  </si>
  <si>
    <t>F00017</t>
  </si>
  <si>
    <t>F00018</t>
  </si>
  <si>
    <t>F00019</t>
  </si>
  <si>
    <t>F00020</t>
  </si>
  <si>
    <t>F00021</t>
  </si>
  <si>
    <t>F00022</t>
  </si>
  <si>
    <t>F00023</t>
  </si>
  <si>
    <t>F00024</t>
  </si>
  <si>
    <t>F00025</t>
  </si>
  <si>
    <t>F00026</t>
  </si>
  <si>
    <t>F00027</t>
  </si>
  <si>
    <t>F00028</t>
  </si>
  <si>
    <t>F00029</t>
  </si>
  <si>
    <t>F00030</t>
  </si>
  <si>
    <t>F00031</t>
  </si>
  <si>
    <t>F00032</t>
  </si>
  <si>
    <t>F00033</t>
  </si>
  <si>
    <t>F00034</t>
  </si>
  <si>
    <t>F00035</t>
  </si>
  <si>
    <t>F00036</t>
  </si>
  <si>
    <t>F00037</t>
  </si>
  <si>
    <t>F00038</t>
  </si>
  <si>
    <t>F00039</t>
  </si>
  <si>
    <t>F00040</t>
  </si>
  <si>
    <t>F00041</t>
  </si>
  <si>
    <t>F00042</t>
  </si>
  <si>
    <t>F00043</t>
  </si>
  <si>
    <t>F00044</t>
  </si>
  <si>
    <t>F00045</t>
  </si>
  <si>
    <t>F00046</t>
  </si>
  <si>
    <t>F00047</t>
  </si>
  <si>
    <t>F00048</t>
  </si>
  <si>
    <t>F00049</t>
  </si>
  <si>
    <t>F00050</t>
  </si>
  <si>
    <t>F00051</t>
  </si>
  <si>
    <t>F00052</t>
  </si>
  <si>
    <t>F00053</t>
  </si>
  <si>
    <t>F00054</t>
  </si>
  <si>
    <t>F00055</t>
  </si>
  <si>
    <t>F00056</t>
  </si>
  <si>
    <t>F00057</t>
  </si>
  <si>
    <t>F00058</t>
  </si>
  <si>
    <t>F00059</t>
  </si>
  <si>
    <t>F00060</t>
  </si>
  <si>
    <t>F00061</t>
  </si>
  <si>
    <t>F00062</t>
  </si>
  <si>
    <t>F00063</t>
  </si>
  <si>
    <t>F00064</t>
  </si>
  <si>
    <t>Fantastico-000-5346-5417</t>
  </si>
  <si>
    <t>Stony-000-0449-0520</t>
  </si>
  <si>
    <t>SunTug-000-6469-6612</t>
  </si>
  <si>
    <t>OnExxonTemplate-000-6481-6624</t>
  </si>
  <si>
    <t>MG111N-001-0001-0250</t>
  </si>
  <si>
    <t>D9-000-3083-3226</t>
  </si>
  <si>
    <t>Fantastico-000-5202-5273</t>
  </si>
  <si>
    <t>Stony-000-0161-0232</t>
  </si>
  <si>
    <t>Mizpah-001-2179-2322</t>
  </si>
  <si>
    <t>OnExxonTemplate-000-6193-6336</t>
  </si>
  <si>
    <t>MG111N-001-0251-0500</t>
  </si>
  <si>
    <t>D9-000-2795-2938</t>
  </si>
  <si>
    <t>Fantastico-000-0251-0500</t>
  </si>
  <si>
    <t>Stony-000-0251-0500</t>
  </si>
  <si>
    <t>SunTug-000-0251-0500</t>
  </si>
  <si>
    <t>OnExxonTemplate-000-0251-0500</t>
  </si>
  <si>
    <t>MG111N-001-0501-0750</t>
  </si>
  <si>
    <t>D9-000-0251-0500</t>
  </si>
  <si>
    <t>Mizpah-000-0251-0500</t>
  </si>
  <si>
    <t>MG111N-001-0751-1000</t>
  </si>
  <si>
    <t>MG111N-001-1001-1250</t>
  </si>
  <si>
    <t>MG111N-001-1251-1500</t>
  </si>
  <si>
    <t>MG111N-001-1501-1750</t>
  </si>
  <si>
    <t>MG111N-001-1751-2000</t>
  </si>
  <si>
    <t>MG111N-001-2001-2250</t>
  </si>
  <si>
    <t>MG111N-001-3001-3250</t>
  </si>
  <si>
    <t>MG111N-001-5001-5250</t>
  </si>
  <si>
    <t>MG111N-001-6600-6743</t>
  </si>
  <si>
    <t>EssoBonaire-002-0001-0250</t>
  </si>
  <si>
    <t>EssoBonaire-001-6618-6761</t>
  </si>
  <si>
    <t>0001-0050</t>
  </si>
  <si>
    <t>0251-0300</t>
  </si>
  <si>
    <t>0301-0350</t>
  </si>
  <si>
    <t>0351-0400</t>
  </si>
  <si>
    <t>0401-0450</t>
  </si>
  <si>
    <t>0451-0500</t>
  </si>
  <si>
    <t>0501-0550</t>
  </si>
  <si>
    <t>0551-0600</t>
  </si>
  <si>
    <t>0601-0650</t>
  </si>
  <si>
    <t>0651-0700</t>
  </si>
  <si>
    <t>0701-0720</t>
  </si>
  <si>
    <t>May-June 2011</t>
  </si>
  <si>
    <t>June-July 2011</t>
  </si>
  <si>
    <t>July-August 2011</t>
  </si>
  <si>
    <t>August-October 2011</t>
  </si>
  <si>
    <t>October 2011 - April 2012</t>
  </si>
  <si>
    <t>July - November 2012</t>
  </si>
  <si>
    <t>November 2012 - March 2013</t>
  </si>
  <si>
    <t>000-0251-0500</t>
  </si>
  <si>
    <t>000-0501-0750</t>
  </si>
  <si>
    <t>000-0751-1000</t>
  </si>
  <si>
    <t>000-1001-1250</t>
  </si>
  <si>
    <t>000-1251-1500</t>
  </si>
  <si>
    <t>000-1501-1750</t>
  </si>
  <si>
    <t>000-1751-2000</t>
  </si>
  <si>
    <t>000-2001-2250</t>
  </si>
  <si>
    <t>000-2251-2500</t>
  </si>
  <si>
    <t>000-2501-2750</t>
  </si>
  <si>
    <t>June 2017 Stern</t>
  </si>
  <si>
    <t>June 2017 Bow</t>
  </si>
  <si>
    <t>July 2017 Stern</t>
  </si>
  <si>
    <t>July 2017 Bow</t>
  </si>
  <si>
    <t>Aug 2017 Stern</t>
  </si>
  <si>
    <t>Aug 2017 Bow</t>
  </si>
  <si>
    <t>Apr 2018 Stern</t>
  </si>
  <si>
    <t>Apr 2018 Bow</t>
  </si>
  <si>
    <t>May 2018 Stern</t>
  </si>
  <si>
    <t>May 2018 Bow</t>
  </si>
  <si>
    <t>000-0142-0213</t>
  </si>
  <si>
    <t>000-0108-0179</t>
  </si>
  <si>
    <t>000-3024-3093</t>
  </si>
  <si>
    <t>000-2988-3059</t>
  </si>
  <si>
    <t>001-0079-0150</t>
  </si>
  <si>
    <t>001-0045-0116</t>
  </si>
  <si>
    <t>004-2476-2547</t>
  </si>
  <si>
    <t>004-2442-2513</t>
  </si>
  <si>
    <t>004-6796-6867</t>
  </si>
  <si>
    <t>004-6762-6833</t>
  </si>
  <si>
    <t>000-0286-0357</t>
  </si>
  <si>
    <t>000-0252-0323</t>
  </si>
  <si>
    <t>000-3166-3237</t>
  </si>
  <si>
    <t>000-3132-3203</t>
  </si>
  <si>
    <t>001-0223-0294</t>
  </si>
  <si>
    <t>001-0189-0260</t>
  </si>
  <si>
    <t>004-2620-2691</t>
  </si>
  <si>
    <t>004-2586-2657</t>
  </si>
  <si>
    <t>004-6940-7011</t>
  </si>
  <si>
    <t>004-6906-6977</t>
  </si>
  <si>
    <t>000-0430-0501</t>
  </si>
  <si>
    <t>000-0396-0467</t>
  </si>
  <si>
    <t>000-3310-3381</t>
  </si>
  <si>
    <t>000-3276-3347</t>
  </si>
  <si>
    <t>001-0367-0438</t>
  </si>
  <si>
    <t>001-0333-0404</t>
  </si>
  <si>
    <t>004-2764-2835</t>
  </si>
  <si>
    <t>004-2730-2801</t>
  </si>
  <si>
    <t>004-7084-7155</t>
  </si>
  <si>
    <t>004-7050-7121</t>
  </si>
  <si>
    <t>000-0574-0645</t>
  </si>
  <si>
    <t>000-0540-0611</t>
  </si>
  <si>
    <t>000-3454-3525</t>
  </si>
  <si>
    <t>000-3420-3491</t>
  </si>
  <si>
    <t>001-0511-0582</t>
  </si>
  <si>
    <t>001-0477-0548</t>
  </si>
  <si>
    <t>004-2908-2979</t>
  </si>
  <si>
    <t>004-2874-2945</t>
  </si>
  <si>
    <t>004-7228-7299</t>
  </si>
  <si>
    <t>004-7194-7265</t>
  </si>
  <si>
    <t>000-0718-0789</t>
  </si>
  <si>
    <t>000-0684-0755</t>
  </si>
  <si>
    <t>000-3598-3669</t>
  </si>
  <si>
    <t>000-3564-3635</t>
  </si>
  <si>
    <t>001-0655-0726</t>
  </si>
  <si>
    <t>001-0621-0692</t>
  </si>
  <si>
    <t>004-3052-3123</t>
  </si>
  <si>
    <t>004-3018-3089</t>
  </si>
  <si>
    <t>004-7372-7443</t>
  </si>
  <si>
    <t>004-7338-7409</t>
  </si>
  <si>
    <t>000-0862-0933</t>
  </si>
  <si>
    <t>000-0828-0899</t>
  </si>
  <si>
    <t>000-3742-3813</t>
  </si>
  <si>
    <t>000-3708-3779</t>
  </si>
  <si>
    <t>001-0799-0870</t>
  </si>
  <si>
    <t>001-0765-0836</t>
  </si>
  <si>
    <t>004-3196-3267</t>
  </si>
  <si>
    <t>004-3162-3233</t>
  </si>
  <si>
    <t>004-7516-7587</t>
  </si>
  <si>
    <t>004-7482-7553</t>
  </si>
  <si>
    <t>000-1006-1077</t>
  </si>
  <si>
    <t>000-0972-1043</t>
  </si>
  <si>
    <t>000-3886-3957</t>
  </si>
  <si>
    <t>000-3852-3923</t>
  </si>
  <si>
    <t>001-0943-1014</t>
  </si>
  <si>
    <t>001-0909-0980</t>
  </si>
  <si>
    <t>004-3340-3411</t>
  </si>
  <si>
    <t>004-3306-3377</t>
  </si>
  <si>
    <t>004-7660-7731</t>
  </si>
  <si>
    <t>004-7626-7697</t>
  </si>
  <si>
    <t>000-1150-1221</t>
  </si>
  <si>
    <t>000-1116-1187</t>
  </si>
  <si>
    <t>000-4030-4101</t>
  </si>
  <si>
    <t>000-3996-4067</t>
  </si>
  <si>
    <t>001-1087-1158</t>
  </si>
  <si>
    <t>001-1053-1124</t>
  </si>
  <si>
    <t>004-3484-3555</t>
  </si>
  <si>
    <t>004-3450-3521</t>
  </si>
  <si>
    <t>004-7804-7875</t>
  </si>
  <si>
    <t>000-7770-7841</t>
  </si>
  <si>
    <t>000-1294-1365</t>
  </si>
  <si>
    <t>000-1260-1331</t>
  </si>
  <si>
    <t>000-4174-4245</t>
  </si>
  <si>
    <t>000-4140-4211</t>
  </si>
  <si>
    <t>001-1231-1302</t>
  </si>
  <si>
    <t>001-1197-1268</t>
  </si>
  <si>
    <t>004-3628-3699</t>
  </si>
  <si>
    <t>004-3594-3665</t>
  </si>
  <si>
    <t>004-7948-8019</t>
  </si>
  <si>
    <t>000-7914-7985</t>
  </si>
  <si>
    <t>000-1438-1509</t>
  </si>
  <si>
    <t>000-1404-1475</t>
  </si>
  <si>
    <t>000-4462-4533</t>
  </si>
  <si>
    <t>000-4284-4355</t>
  </si>
  <si>
    <t>001-1375-1446</t>
  </si>
  <si>
    <t>001-1341-1412</t>
  </si>
  <si>
    <t>004-3772-3843</t>
  </si>
  <si>
    <t>004-3738-3809</t>
  </si>
  <si>
    <t>004-8092-8163</t>
  </si>
  <si>
    <t>000-8058-8129</t>
  </si>
  <si>
    <t>Mad Swan Red Grouper Station MSIN 17</t>
  </si>
  <si>
    <t>Grouper Sounds Dec 2004 - from CCK but don't know where recorded</t>
  </si>
  <si>
    <t>Madison Swanson Mar - Apr 2004</t>
  </si>
  <si>
    <t>MS maybe Grouper Sounds Mar- April 2005</t>
  </si>
  <si>
    <t>F0</t>
  </si>
  <si>
    <t>WavRG3</t>
  </si>
  <si>
    <t>WavGag</t>
  </si>
  <si>
    <t>F1</t>
  </si>
  <si>
    <t>F2</t>
  </si>
  <si>
    <t>WavRG2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</si>
  <si>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</si>
  <si>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</si>
  <si>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</si>
  <si>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</si>
  <si>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</si>
  <si>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</si>
  <si>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</si>
  <si>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</si>
  <si>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</si>
  <si>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</si>
  <si>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</si>
  <si>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</si>
  <si>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WavRG4</t>
  </si>
  <si>
    <t>WavGag2</t>
  </si>
  <si>
    <t>F15</t>
  </si>
  <si>
    <t>F16</t>
  </si>
  <si>
    <t>F17</t>
  </si>
  <si>
    <t>WavScamp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</si>
  <si>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</si>
  <si>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</si>
  <si>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</si>
  <si>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</si>
  <si>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</si>
  <si>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</si>
  <si>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</si>
  <si>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</si>
  <si>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</si>
  <si>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</si>
  <si>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</si>
  <si>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</si>
  <si>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</si>
  <si>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</si>
  <si>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</si>
  <si>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</si>
  <si>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</si>
  <si>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</si>
  <si>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</si>
  <si>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WavRG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</si>
  <si>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</si>
  <si>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</si>
  <si>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</si>
  <si>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</si>
  <si>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</si>
  <si>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</si>
  <si>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</si>
  <si>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</si>
  <si>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</si>
  <si>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</si>
  <si>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</si>
  <si>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</si>
  <si>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</si>
  <si>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</si>
  <si>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</si>
  <si>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</si>
  <si>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</si>
  <si>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</si>
  <si>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</si>
  <si>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</si>
  <si>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</si>
  <si>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</si>
  <si>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</si>
  <si>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</si>
  <si>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</si>
  <si>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</si>
  <si>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</si>
  <si>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</si>
  <si>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</si>
  <si>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</si>
  <si>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</si>
  <si>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</si>
  <si>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</si>
  <si>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</si>
  <si>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</si>
  <si>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</si>
  <si>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</si>
  <si>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</si>
  <si>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</si>
  <si>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</si>
  <si>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</si>
  <si>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</si>
  <si>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</si>
  <si>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</si>
  <si>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</si>
  <si>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</si>
  <si>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</si>
  <si>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</si>
  <si>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</si>
  <si>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</si>
  <si>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</si>
  <si>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</si>
  <si>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</si>
  <si>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</si>
  <si>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</si>
  <si>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</si>
  <si>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</si>
  <si>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</si>
  <si>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</si>
  <si>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</si>
  <si>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</si>
  <si>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</si>
  <si>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</si>
  <si>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</si>
  <si>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</si>
  <si>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</si>
  <si>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</si>
  <si>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</si>
  <si>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</si>
  <si>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</si>
  <si>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</si>
  <si>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</si>
  <si>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</si>
  <si>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</si>
  <si>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</si>
  <si>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</si>
  <si>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</si>
  <si>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</si>
  <si>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</si>
  <si>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</si>
  <si>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</si>
  <si>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</si>
  <si>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</si>
  <si>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</si>
  <si>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</si>
  <si>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</si>
  <si>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</si>
  <si>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</si>
  <si>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</si>
  <si>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</si>
  <si>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</si>
  <si>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</si>
  <si>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</si>
  <si>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</si>
  <si>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</si>
  <si>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</si>
  <si>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</si>
  <si>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</si>
  <si>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</si>
  <si>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</si>
  <si>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</si>
  <si>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</si>
  <si>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FK01_01</t>
  </si>
  <si>
    <t>FK03_01</t>
  </si>
  <si>
    <t>FK01_01_20190201T213332Z</t>
  </si>
  <si>
    <t>FK3_01_671354921_20190119T214805Z</t>
  </si>
  <si>
    <t>FK01_01_20190202T213332Z</t>
  </si>
  <si>
    <t>FK3_01_671354921_20190130T214627Z</t>
  </si>
  <si>
    <t>FK3_01_671354921_20190201T214609Z</t>
  </si>
  <si>
    <t>FK3_01_671354921_20190204T214543Z</t>
  </si>
  <si>
    <t>FK3_01_671354921_20190219T214331Z</t>
  </si>
  <si>
    <t>FK3_01_671354921_20181223T215210Z</t>
  </si>
  <si>
    <t>FK3_01_671354921_20181225T215155Z</t>
  </si>
  <si>
    <t>FK3_01_671354921_20181226T215145Z</t>
  </si>
  <si>
    <t>FK3_01_671354921_20181227T215137Z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</si>
</sst>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top style="thin">
        <color rgb="FF000000"/>
      </top>
    </border>
    <border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2" fillId="0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3" fillId="2" fontId="5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readingOrder="0" vertical="bottom"/>
    </xf>
    <xf borderId="2" fillId="0" fontId="1" numFmtId="49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2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47.25"/>
    <col customWidth="1" min="3" max="3" width="38.88"/>
  </cols>
  <sheetData>
    <row r="1">
      <c r="A1" s="1" t="s">
        <v>0</v>
      </c>
      <c r="B1" s="2" t="s">
        <v>1</v>
      </c>
      <c r="C1" s="3" t="s">
        <v>2</v>
      </c>
    </row>
    <row r="2">
      <c r="A2" s="1">
        <v>1.0</v>
      </c>
      <c r="B2" s="1">
        <v>1234.0</v>
      </c>
      <c r="C2" s="1">
        <v>131.0</v>
      </c>
      <c r="D2" s="4">
        <f t="shared" ref="D2:D10" si="1">sum(B2:C2)</f>
        <v>1365</v>
      </c>
      <c r="E2" s="1" t="s">
        <v>3</v>
      </c>
    </row>
    <row r="3">
      <c r="A3" s="1">
        <v>2.0</v>
      </c>
      <c r="B3" s="1">
        <v>288.0</v>
      </c>
      <c r="C3" s="1">
        <v>48.0</v>
      </c>
      <c r="D3" s="4">
        <f t="shared" si="1"/>
        <v>336</v>
      </c>
      <c r="E3" s="1" t="s">
        <v>4</v>
      </c>
    </row>
    <row r="4">
      <c r="A4" s="1">
        <v>3.0</v>
      </c>
      <c r="B4" s="1">
        <v>1223.0</v>
      </c>
      <c r="C4" s="1">
        <v>90.0</v>
      </c>
      <c r="D4" s="4">
        <f t="shared" si="1"/>
        <v>1313</v>
      </c>
      <c r="E4" s="1" t="s">
        <v>5</v>
      </c>
    </row>
    <row r="5">
      <c r="A5" s="1">
        <v>4.0</v>
      </c>
      <c r="B5" s="1">
        <v>8.0</v>
      </c>
      <c r="C5" s="1"/>
      <c r="D5" s="4">
        <f t="shared" si="1"/>
        <v>8</v>
      </c>
      <c r="E5" s="1" t="s">
        <v>6</v>
      </c>
    </row>
    <row r="6">
      <c r="A6" s="1">
        <v>5.0</v>
      </c>
      <c r="B6" s="1">
        <v>26.0</v>
      </c>
      <c r="D6" s="4">
        <f t="shared" si="1"/>
        <v>26</v>
      </c>
      <c r="E6" s="1" t="s">
        <v>7</v>
      </c>
    </row>
    <row r="7">
      <c r="A7" s="1">
        <v>6.0</v>
      </c>
      <c r="B7" s="1">
        <v>262.0</v>
      </c>
      <c r="C7" s="1">
        <v>11.0</v>
      </c>
      <c r="D7" s="4">
        <f t="shared" si="1"/>
        <v>273</v>
      </c>
      <c r="E7" s="1" t="s">
        <v>8</v>
      </c>
    </row>
    <row r="8">
      <c r="A8" s="1">
        <v>7.0</v>
      </c>
      <c r="B8" s="1">
        <v>1225.0</v>
      </c>
      <c r="D8" s="4">
        <f t="shared" si="1"/>
        <v>1225</v>
      </c>
      <c r="E8" s="1" t="s">
        <v>9</v>
      </c>
    </row>
    <row r="9">
      <c r="A9" s="1">
        <v>8.0</v>
      </c>
      <c r="B9" s="1">
        <v>69.0</v>
      </c>
      <c r="D9" s="4">
        <f t="shared" si="1"/>
        <v>69</v>
      </c>
      <c r="E9" s="1" t="s">
        <v>10</v>
      </c>
    </row>
    <row r="10">
      <c r="A10" s="5" t="s">
        <v>11</v>
      </c>
      <c r="B10" s="5">
        <f t="shared" ref="B10:C10" si="2">SUM(B2:B9)</f>
        <v>4335</v>
      </c>
      <c r="C10" s="5">
        <f t="shared" si="2"/>
        <v>280</v>
      </c>
      <c r="D10" s="6">
        <f t="shared" si="1"/>
        <v>4615</v>
      </c>
    </row>
    <row r="11">
      <c r="A11" s="1"/>
      <c r="B11" s="1"/>
      <c r="C11" s="1"/>
    </row>
    <row r="12">
      <c r="B12" s="3" t="s">
        <v>12</v>
      </c>
      <c r="C12" s="3" t="s">
        <v>13</v>
      </c>
    </row>
    <row r="13">
      <c r="A13" s="1">
        <v>9.0</v>
      </c>
      <c r="B13" s="1">
        <v>632.0</v>
      </c>
      <c r="C13" s="1">
        <v>2607.0</v>
      </c>
      <c r="D13" s="4">
        <f t="shared" ref="D13:D21" si="3">sum(B13:C13)</f>
        <v>3239</v>
      </c>
      <c r="E13" s="1" t="s">
        <v>14</v>
      </c>
    </row>
    <row r="14">
      <c r="A14" s="1">
        <v>10.0</v>
      </c>
      <c r="B14" s="1">
        <v>39.0</v>
      </c>
      <c r="C14" s="1">
        <v>512.0</v>
      </c>
      <c r="D14" s="4">
        <f t="shared" si="3"/>
        <v>551</v>
      </c>
      <c r="E14" s="1" t="s">
        <v>15</v>
      </c>
    </row>
    <row r="15">
      <c r="A15" s="1">
        <v>11.0</v>
      </c>
      <c r="D15" s="4">
        <f t="shared" si="3"/>
        <v>0</v>
      </c>
    </row>
    <row r="16">
      <c r="A16" s="1">
        <v>12.0</v>
      </c>
      <c r="D16" s="4">
        <f t="shared" si="3"/>
        <v>0</v>
      </c>
    </row>
    <row r="17">
      <c r="A17" s="1">
        <v>13.0</v>
      </c>
      <c r="D17" s="4">
        <f t="shared" si="3"/>
        <v>0</v>
      </c>
    </row>
    <row r="18">
      <c r="A18" s="1">
        <v>14.0</v>
      </c>
      <c r="D18" s="4">
        <f t="shared" si="3"/>
        <v>0</v>
      </c>
    </row>
    <row r="19">
      <c r="A19" s="1">
        <v>15.0</v>
      </c>
      <c r="B19" s="1">
        <v>602.0</v>
      </c>
      <c r="C19" s="1">
        <v>426.0</v>
      </c>
      <c r="D19" s="4">
        <f t="shared" si="3"/>
        <v>1028</v>
      </c>
      <c r="E19" s="1" t="s">
        <v>9</v>
      </c>
    </row>
    <row r="20">
      <c r="A20" s="1">
        <v>16.0</v>
      </c>
      <c r="D20" s="4">
        <f t="shared" si="3"/>
        <v>0</v>
      </c>
    </row>
    <row r="21">
      <c r="A21" s="5" t="s">
        <v>11</v>
      </c>
      <c r="B21" s="5">
        <f t="shared" ref="B21:C21" si="4">SUM(B13:B20)</f>
        <v>1273</v>
      </c>
      <c r="C21" s="5">
        <f t="shared" si="4"/>
        <v>3545</v>
      </c>
      <c r="D21" s="6">
        <f t="shared" si="3"/>
        <v>4818</v>
      </c>
    </row>
    <row r="22">
      <c r="B22" s="3"/>
      <c r="C22" s="2"/>
    </row>
    <row r="23">
      <c r="B23" s="3" t="s">
        <v>16</v>
      </c>
      <c r="C23" s="2" t="s">
        <v>17</v>
      </c>
    </row>
    <row r="24">
      <c r="A24" s="1">
        <v>17.0</v>
      </c>
      <c r="B24" s="1">
        <v>121.0</v>
      </c>
      <c r="C24" s="1">
        <v>921.0</v>
      </c>
      <c r="D24" s="4">
        <f t="shared" ref="D24:D32" si="5">sum(B24:C24)</f>
        <v>1042</v>
      </c>
      <c r="E24" s="1" t="s">
        <v>14</v>
      </c>
    </row>
    <row r="25">
      <c r="A25" s="1">
        <v>18.0</v>
      </c>
      <c r="B25" s="1">
        <v>25.0</v>
      </c>
      <c r="C25" s="1">
        <v>894.0</v>
      </c>
      <c r="D25" s="4">
        <f t="shared" si="5"/>
        <v>919</v>
      </c>
      <c r="E25" s="1" t="s">
        <v>15</v>
      </c>
      <c r="F25" s="1" t="s">
        <v>18</v>
      </c>
    </row>
    <row r="26">
      <c r="A26" s="1">
        <v>19.0</v>
      </c>
      <c r="B26" s="1">
        <v>108.0</v>
      </c>
      <c r="C26" s="1">
        <v>1273.0</v>
      </c>
      <c r="D26" s="4">
        <f t="shared" si="5"/>
        <v>1381</v>
      </c>
      <c r="E26" s="1" t="s">
        <v>19</v>
      </c>
    </row>
    <row r="27">
      <c r="A27" s="1">
        <v>20.0</v>
      </c>
      <c r="D27" s="4">
        <f t="shared" si="5"/>
        <v>0</v>
      </c>
    </row>
    <row r="28">
      <c r="A28" s="1">
        <v>21.0</v>
      </c>
      <c r="D28" s="4">
        <f t="shared" si="5"/>
        <v>0</v>
      </c>
    </row>
    <row r="29">
      <c r="A29" s="1">
        <v>22.0</v>
      </c>
      <c r="D29" s="4">
        <f t="shared" si="5"/>
        <v>0</v>
      </c>
    </row>
    <row r="30">
      <c r="A30" s="1">
        <v>23.0</v>
      </c>
      <c r="B30" s="1">
        <v>149.0</v>
      </c>
      <c r="C30" s="1">
        <v>858.0</v>
      </c>
      <c r="D30" s="4">
        <f t="shared" si="5"/>
        <v>1007</v>
      </c>
      <c r="E30" s="1" t="s">
        <v>9</v>
      </c>
    </row>
    <row r="31">
      <c r="A31" s="1">
        <v>24.0</v>
      </c>
      <c r="D31" s="4">
        <f t="shared" si="5"/>
        <v>0</v>
      </c>
    </row>
    <row r="32">
      <c r="A32" s="5" t="s">
        <v>11</v>
      </c>
      <c r="B32" s="5">
        <f t="shared" ref="B32:C32" si="6">SUM(B24:B31)</f>
        <v>403</v>
      </c>
      <c r="C32" s="5">
        <f t="shared" si="6"/>
        <v>3946</v>
      </c>
      <c r="D32" s="6">
        <f t="shared" si="5"/>
        <v>4349</v>
      </c>
    </row>
    <row r="34">
      <c r="A34" s="1" t="s">
        <v>20</v>
      </c>
      <c r="B34" s="7" t="s">
        <v>21</v>
      </c>
      <c r="C34" s="7" t="s">
        <v>22</v>
      </c>
      <c r="D34" s="8" t="s">
        <v>11</v>
      </c>
    </row>
    <row r="35">
      <c r="A35" s="9">
        <v>25.0</v>
      </c>
      <c r="B35" s="1">
        <v>2190.0</v>
      </c>
      <c r="C35" s="1">
        <v>653.0</v>
      </c>
      <c r="D35" s="4">
        <f t="shared" ref="D35:D38" si="7">sum(B35:C35)</f>
        <v>2843</v>
      </c>
      <c r="E35" s="1" t="s">
        <v>23</v>
      </c>
    </row>
    <row r="36">
      <c r="A36" s="9">
        <v>26.0</v>
      </c>
      <c r="B36" s="1">
        <v>510.0</v>
      </c>
      <c r="C36" s="1">
        <v>510.0</v>
      </c>
      <c r="D36" s="4">
        <f t="shared" si="7"/>
        <v>1020</v>
      </c>
      <c r="E36" s="1" t="s">
        <v>9</v>
      </c>
    </row>
    <row r="37">
      <c r="A37" s="9">
        <v>27.0</v>
      </c>
      <c r="B37" s="1">
        <v>0.0</v>
      </c>
      <c r="C37" s="1">
        <v>0.0</v>
      </c>
      <c r="D37" s="4">
        <f t="shared" si="7"/>
        <v>0</v>
      </c>
      <c r="E37" s="1" t="s">
        <v>24</v>
      </c>
    </row>
    <row r="38">
      <c r="A38" s="5" t="s">
        <v>25</v>
      </c>
      <c r="B38" s="6">
        <f t="shared" ref="B38:C38" si="8">sum(B35:B37)</f>
        <v>2700</v>
      </c>
      <c r="C38" s="6">
        <f t="shared" si="8"/>
        <v>1163</v>
      </c>
      <c r="D38" s="6">
        <f t="shared" si="7"/>
        <v>3863</v>
      </c>
    </row>
    <row r="39">
      <c r="A39" s="1"/>
    </row>
    <row r="40">
      <c r="A40" s="1" t="s">
        <v>20</v>
      </c>
      <c r="B40" s="7" t="s">
        <v>26</v>
      </c>
      <c r="C40" s="7" t="s">
        <v>27</v>
      </c>
      <c r="D40" s="8" t="s">
        <v>11</v>
      </c>
    </row>
    <row r="41">
      <c r="A41" s="9">
        <v>25.0</v>
      </c>
      <c r="B41" s="1">
        <v>1068.0</v>
      </c>
      <c r="C41" s="1">
        <v>540.0</v>
      </c>
      <c r="D41" s="4">
        <f t="shared" ref="D41:D44" si="9">sum(B41:C41)</f>
        <v>1608</v>
      </c>
      <c r="E41" s="1" t="s">
        <v>23</v>
      </c>
    </row>
    <row r="42">
      <c r="A42" s="9">
        <v>26.0</v>
      </c>
      <c r="B42" s="1">
        <v>0.0</v>
      </c>
      <c r="C42" s="1">
        <v>0.0</v>
      </c>
      <c r="D42" s="4">
        <f t="shared" si="9"/>
        <v>0</v>
      </c>
      <c r="E42" s="1" t="s">
        <v>9</v>
      </c>
    </row>
    <row r="43">
      <c r="A43" s="9">
        <v>27.0</v>
      </c>
      <c r="B43" s="1">
        <v>0.0</v>
      </c>
      <c r="C43" s="1">
        <v>0.0</v>
      </c>
      <c r="D43" s="4">
        <f t="shared" si="9"/>
        <v>0</v>
      </c>
      <c r="E43" s="1" t="s">
        <v>24</v>
      </c>
    </row>
    <row r="44">
      <c r="A44" s="5" t="s">
        <v>25</v>
      </c>
      <c r="B44" s="6">
        <f t="shared" ref="B44:C44" si="10">sum(B41:B43)</f>
        <v>1068</v>
      </c>
      <c r="C44" s="6">
        <f t="shared" si="10"/>
        <v>540</v>
      </c>
      <c r="D44" s="6">
        <f t="shared" si="9"/>
        <v>1608</v>
      </c>
    </row>
    <row r="45">
      <c r="A45" s="1"/>
    </row>
    <row r="46">
      <c r="A46" s="1" t="s">
        <v>20</v>
      </c>
      <c r="B46" s="7" t="s">
        <v>28</v>
      </c>
      <c r="C46" s="7" t="s">
        <v>29</v>
      </c>
      <c r="D46" s="8" t="s">
        <v>11</v>
      </c>
    </row>
    <row r="47">
      <c r="A47" s="9">
        <v>25.0</v>
      </c>
      <c r="B47" s="1">
        <v>156.0</v>
      </c>
      <c r="C47" s="1">
        <v>381.0</v>
      </c>
      <c r="D47" s="4">
        <f t="shared" ref="D47:D50" si="11">sum(B47:C47)</f>
        <v>537</v>
      </c>
      <c r="E47" s="1" t="s">
        <v>23</v>
      </c>
    </row>
    <row r="48">
      <c r="A48" s="9">
        <v>26.0</v>
      </c>
      <c r="B48" s="1">
        <v>0.0</v>
      </c>
      <c r="C48" s="1">
        <v>0.0</v>
      </c>
      <c r="D48" s="4">
        <f t="shared" si="11"/>
        <v>0</v>
      </c>
      <c r="E48" s="1" t="s">
        <v>9</v>
      </c>
    </row>
    <row r="49">
      <c r="A49" s="9">
        <v>27.0</v>
      </c>
      <c r="B49" s="1">
        <v>1.0</v>
      </c>
      <c r="C49" s="1">
        <v>2.0</v>
      </c>
      <c r="D49" s="4">
        <f t="shared" si="11"/>
        <v>3</v>
      </c>
      <c r="E49" s="1" t="s">
        <v>24</v>
      </c>
    </row>
    <row r="50">
      <c r="A50" s="5" t="s">
        <v>25</v>
      </c>
      <c r="B50" s="6">
        <f t="shared" ref="B50:C50" si="12">sum(B47:B49)</f>
        <v>157</v>
      </c>
      <c r="C50" s="6">
        <f t="shared" si="12"/>
        <v>383</v>
      </c>
      <c r="D50" s="6">
        <f t="shared" si="11"/>
        <v>540</v>
      </c>
    </row>
    <row r="51">
      <c r="A51" s="1"/>
    </row>
    <row r="52">
      <c r="A52" s="1" t="s">
        <v>20</v>
      </c>
      <c r="B52" s="7" t="s">
        <v>30</v>
      </c>
      <c r="C52" s="7" t="s">
        <v>31</v>
      </c>
      <c r="D52" s="8" t="s">
        <v>11</v>
      </c>
    </row>
    <row r="53">
      <c r="A53" s="9">
        <v>25.0</v>
      </c>
      <c r="B53" s="1">
        <v>28.0</v>
      </c>
      <c r="C53" s="1">
        <v>14.0</v>
      </c>
      <c r="D53" s="4">
        <f t="shared" ref="D53:D56" si="13">sum(B53:C53)</f>
        <v>42</v>
      </c>
      <c r="E53" s="1" t="s">
        <v>23</v>
      </c>
    </row>
    <row r="54">
      <c r="A54" s="9">
        <v>26.0</v>
      </c>
      <c r="B54" s="1">
        <v>0.0</v>
      </c>
      <c r="C54" s="1">
        <v>0.0</v>
      </c>
      <c r="D54" s="4">
        <f t="shared" si="13"/>
        <v>0</v>
      </c>
      <c r="E54" s="1" t="s">
        <v>9</v>
      </c>
    </row>
    <row r="55">
      <c r="A55" s="9">
        <v>27.0</v>
      </c>
      <c r="B55" s="1">
        <v>0.0</v>
      </c>
      <c r="C55" s="1">
        <v>0.0</v>
      </c>
      <c r="D55" s="4">
        <f t="shared" si="13"/>
        <v>0</v>
      </c>
      <c r="E55" s="1" t="s">
        <v>24</v>
      </c>
    </row>
    <row r="56">
      <c r="A56" s="5" t="s">
        <v>25</v>
      </c>
      <c r="B56" s="6">
        <f t="shared" ref="B56:C56" si="14">sum(B53:B55)</f>
        <v>28</v>
      </c>
      <c r="C56" s="6">
        <f t="shared" si="14"/>
        <v>14</v>
      </c>
      <c r="D56" s="6">
        <f t="shared" si="13"/>
        <v>42</v>
      </c>
    </row>
    <row r="57">
      <c r="A57" s="1"/>
    </row>
    <row r="58">
      <c r="A58" s="1" t="s">
        <v>20</v>
      </c>
      <c r="B58" s="7" t="s">
        <v>32</v>
      </c>
      <c r="C58" s="7" t="s">
        <v>33</v>
      </c>
      <c r="D58" s="8" t="s">
        <v>11</v>
      </c>
    </row>
    <row r="59">
      <c r="A59" s="9">
        <v>25.0</v>
      </c>
      <c r="B59" s="1">
        <v>74.0</v>
      </c>
      <c r="C59" s="1">
        <v>22.0</v>
      </c>
      <c r="D59" s="4">
        <f t="shared" ref="D59:D62" si="15">sum(B59:C59)</f>
        <v>96</v>
      </c>
      <c r="E59" s="1" t="s">
        <v>23</v>
      </c>
    </row>
    <row r="60">
      <c r="A60" s="9">
        <v>26.0</v>
      </c>
      <c r="B60" s="1">
        <v>0.0</v>
      </c>
      <c r="C60" s="1">
        <v>0.0</v>
      </c>
      <c r="D60" s="4">
        <f t="shared" si="15"/>
        <v>0</v>
      </c>
      <c r="E60" s="1" t="s">
        <v>9</v>
      </c>
    </row>
    <row r="61">
      <c r="A61" s="9">
        <v>27.0</v>
      </c>
      <c r="B61" s="1">
        <v>2.0</v>
      </c>
      <c r="C61" s="1">
        <v>0.0</v>
      </c>
      <c r="D61" s="4">
        <f t="shared" si="15"/>
        <v>2</v>
      </c>
      <c r="E61" s="1" t="s">
        <v>24</v>
      </c>
    </row>
    <row r="62">
      <c r="A62" s="5" t="s">
        <v>25</v>
      </c>
      <c r="B62" s="6">
        <f t="shared" ref="B62:C62" si="16">sum(B59:B61)</f>
        <v>76</v>
      </c>
      <c r="C62" s="6">
        <f t="shared" si="16"/>
        <v>22</v>
      </c>
      <c r="D62" s="6">
        <f t="shared" si="15"/>
        <v>98</v>
      </c>
    </row>
    <row r="63">
      <c r="A63" s="1"/>
    </row>
    <row r="64">
      <c r="A64" s="10" t="s">
        <v>20</v>
      </c>
      <c r="B64" s="11" t="s">
        <v>34</v>
      </c>
      <c r="C64" s="11" t="s">
        <v>35</v>
      </c>
      <c r="D64" s="12" t="s">
        <v>11</v>
      </c>
      <c r="E64" s="13"/>
    </row>
    <row r="65">
      <c r="A65" s="14">
        <v>25.0</v>
      </c>
      <c r="B65" s="15">
        <v>8.0</v>
      </c>
      <c r="C65" s="15">
        <v>105.0</v>
      </c>
      <c r="D65" s="16">
        <f t="shared" ref="D65:D68" si="17">sum(B65:C65)</f>
        <v>113</v>
      </c>
      <c r="E65" s="13" t="s">
        <v>23</v>
      </c>
    </row>
    <row r="66">
      <c r="A66" s="14">
        <v>26.0</v>
      </c>
      <c r="B66" s="16">
        <v>0.0</v>
      </c>
      <c r="C66" s="16">
        <v>0.0</v>
      </c>
      <c r="D66" s="16">
        <f t="shared" si="17"/>
        <v>0</v>
      </c>
      <c r="E66" s="13" t="s">
        <v>9</v>
      </c>
    </row>
    <row r="67">
      <c r="A67" s="17">
        <v>27.0</v>
      </c>
      <c r="B67" s="18">
        <v>0.0</v>
      </c>
      <c r="C67" s="18">
        <v>0.0</v>
      </c>
      <c r="D67" s="18">
        <f t="shared" si="17"/>
        <v>0</v>
      </c>
      <c r="E67" s="13" t="s">
        <v>24</v>
      </c>
    </row>
    <row r="68">
      <c r="A68" s="10" t="s">
        <v>25</v>
      </c>
      <c r="B68" s="16">
        <f t="shared" ref="B68:C68" si="18">sum(B65:B67)</f>
        <v>8</v>
      </c>
      <c r="C68" s="16">
        <f t="shared" si="18"/>
        <v>105</v>
      </c>
      <c r="D68" s="16">
        <f t="shared" si="17"/>
        <v>113</v>
      </c>
      <c r="E68" s="13"/>
    </row>
    <row r="69">
      <c r="A69" s="1"/>
    </row>
    <row r="70">
      <c r="A70" s="10" t="s">
        <v>20</v>
      </c>
      <c r="B70" s="11" t="s">
        <v>36</v>
      </c>
      <c r="C70" s="11" t="s">
        <v>37</v>
      </c>
      <c r="D70" s="12" t="s">
        <v>11</v>
      </c>
    </row>
    <row r="71">
      <c r="A71" s="14">
        <v>25.0</v>
      </c>
      <c r="B71" s="15">
        <v>134.0</v>
      </c>
      <c r="C71" s="15">
        <v>117.0</v>
      </c>
      <c r="D71" s="16">
        <f t="shared" ref="D71:D74" si="19">sum(B71:C71)</f>
        <v>251</v>
      </c>
      <c r="E71" s="13" t="s">
        <v>23</v>
      </c>
    </row>
    <row r="72">
      <c r="A72" s="14">
        <v>26.0</v>
      </c>
      <c r="B72" s="16">
        <v>0.0</v>
      </c>
      <c r="C72" s="16">
        <v>0.0</v>
      </c>
      <c r="D72" s="16">
        <f t="shared" si="19"/>
        <v>0</v>
      </c>
      <c r="E72" s="13" t="s">
        <v>9</v>
      </c>
    </row>
    <row r="73">
      <c r="A73" s="17">
        <v>27.0</v>
      </c>
      <c r="B73" s="18">
        <v>0.0</v>
      </c>
      <c r="C73" s="18">
        <v>0.0</v>
      </c>
      <c r="D73" s="18">
        <f t="shared" si="19"/>
        <v>0</v>
      </c>
      <c r="E73" s="13" t="s">
        <v>24</v>
      </c>
    </row>
    <row r="74">
      <c r="A74" s="10" t="s">
        <v>25</v>
      </c>
      <c r="B74" s="16">
        <f t="shared" ref="B74:C74" si="20">sum(B71:B73)</f>
        <v>134</v>
      </c>
      <c r="C74" s="16">
        <f t="shared" si="20"/>
        <v>117</v>
      </c>
      <c r="D74" s="16">
        <f t="shared" si="19"/>
        <v>251</v>
      </c>
    </row>
    <row r="75">
      <c r="A75" s="1"/>
    </row>
    <row r="76">
      <c r="A76" s="10" t="s">
        <v>20</v>
      </c>
      <c r="B76" s="11" t="s">
        <v>38</v>
      </c>
      <c r="C76" s="11" t="s">
        <v>39</v>
      </c>
      <c r="D76" s="12" t="s">
        <v>11</v>
      </c>
    </row>
    <row r="77">
      <c r="A77" s="14">
        <v>25.0</v>
      </c>
      <c r="B77" s="15">
        <v>0.0</v>
      </c>
      <c r="C77" s="15">
        <v>0.0</v>
      </c>
      <c r="D77" s="16">
        <f t="shared" ref="D77:D80" si="21">sum(B77:C77)</f>
        <v>0</v>
      </c>
      <c r="E77" s="13" t="s">
        <v>23</v>
      </c>
    </row>
    <row r="78">
      <c r="A78" s="14">
        <v>26.0</v>
      </c>
      <c r="B78" s="15">
        <v>200.0</v>
      </c>
      <c r="C78" s="15">
        <v>200.0</v>
      </c>
      <c r="D78" s="16">
        <f t="shared" si="21"/>
        <v>400</v>
      </c>
      <c r="E78" s="13" t="s">
        <v>9</v>
      </c>
    </row>
    <row r="79">
      <c r="A79" s="17">
        <v>27.0</v>
      </c>
      <c r="B79" s="18">
        <v>0.0</v>
      </c>
      <c r="C79" s="18">
        <v>0.0</v>
      </c>
      <c r="D79" s="18">
        <f t="shared" si="21"/>
        <v>0</v>
      </c>
      <c r="E79" s="13" t="s">
        <v>24</v>
      </c>
    </row>
    <row r="80">
      <c r="A80" s="10" t="s">
        <v>25</v>
      </c>
      <c r="B80" s="16">
        <f t="shared" ref="B80:C80" si="22">sum(B77:B79)</f>
        <v>200</v>
      </c>
      <c r="C80" s="16">
        <f t="shared" si="22"/>
        <v>200</v>
      </c>
      <c r="D80" s="16">
        <f t="shared" si="21"/>
        <v>400</v>
      </c>
    </row>
    <row r="81">
      <c r="A81" s="1"/>
    </row>
    <row r="82">
      <c r="A82" s="10" t="s">
        <v>20</v>
      </c>
      <c r="B82" s="11" t="s">
        <v>40</v>
      </c>
      <c r="C82" s="11" t="s">
        <v>41</v>
      </c>
      <c r="D82" s="12" t="s">
        <v>11</v>
      </c>
    </row>
    <row r="83">
      <c r="A83" s="14">
        <v>25.0</v>
      </c>
      <c r="B83" s="15">
        <v>0.0</v>
      </c>
      <c r="C83" s="15">
        <v>0.0</v>
      </c>
      <c r="D83" s="16">
        <f t="shared" ref="D83:D86" si="23">sum(B83:C83)</f>
        <v>0</v>
      </c>
      <c r="E83" s="13" t="s">
        <v>23</v>
      </c>
    </row>
    <row r="84">
      <c r="A84" s="14">
        <v>26.0</v>
      </c>
      <c r="B84" s="15">
        <v>200.0</v>
      </c>
      <c r="C84" s="15">
        <v>200.0</v>
      </c>
      <c r="D84" s="16">
        <f t="shared" si="23"/>
        <v>400</v>
      </c>
      <c r="E84" s="13" t="s">
        <v>9</v>
      </c>
    </row>
    <row r="85">
      <c r="A85" s="17">
        <v>27.0</v>
      </c>
      <c r="B85" s="18">
        <v>0.0</v>
      </c>
      <c r="C85" s="18">
        <v>0.0</v>
      </c>
      <c r="D85" s="18">
        <f t="shared" si="23"/>
        <v>0</v>
      </c>
      <c r="E85" s="13" t="s">
        <v>24</v>
      </c>
    </row>
    <row r="86">
      <c r="A86" s="10" t="s">
        <v>25</v>
      </c>
      <c r="B86" s="16">
        <f t="shared" ref="B86:C86" si="24">sum(B83:B85)</f>
        <v>200</v>
      </c>
      <c r="C86" s="16">
        <f t="shared" si="24"/>
        <v>200</v>
      </c>
      <c r="D86" s="16">
        <f t="shared" si="23"/>
        <v>400</v>
      </c>
    </row>
    <row r="87">
      <c r="A87" s="1"/>
    </row>
    <row r="88">
      <c r="A88" s="10" t="s">
        <v>20</v>
      </c>
      <c r="B88" s="11" t="s">
        <v>42</v>
      </c>
      <c r="C88" s="11" t="s">
        <v>43</v>
      </c>
      <c r="D88" s="12" t="s">
        <v>11</v>
      </c>
    </row>
    <row r="89">
      <c r="A89" s="14">
        <v>25.0</v>
      </c>
      <c r="B89" s="15">
        <v>204.0</v>
      </c>
      <c r="C89" s="15">
        <v>0.0</v>
      </c>
      <c r="D89" s="16">
        <f t="shared" ref="D89:D92" si="25">sum(B89:C89)</f>
        <v>204</v>
      </c>
      <c r="E89" s="13" t="s">
        <v>23</v>
      </c>
    </row>
    <row r="90">
      <c r="A90" s="14">
        <v>26.0</v>
      </c>
      <c r="B90" s="15">
        <v>200.0</v>
      </c>
      <c r="C90" s="15">
        <v>200.0</v>
      </c>
      <c r="D90" s="16">
        <f t="shared" si="25"/>
        <v>400</v>
      </c>
      <c r="E90" s="13" t="s">
        <v>9</v>
      </c>
    </row>
    <row r="91">
      <c r="A91" s="17">
        <v>27.0</v>
      </c>
      <c r="B91" s="19">
        <v>4.0</v>
      </c>
      <c r="C91" s="18">
        <v>0.0</v>
      </c>
      <c r="D91" s="18">
        <f t="shared" si="25"/>
        <v>4</v>
      </c>
      <c r="E91" s="13" t="s">
        <v>24</v>
      </c>
    </row>
    <row r="92">
      <c r="A92" s="10" t="s">
        <v>25</v>
      </c>
      <c r="B92" s="16">
        <f t="shared" ref="B92:C92" si="26">sum(B89:B91)</f>
        <v>408</v>
      </c>
      <c r="C92" s="16">
        <f t="shared" si="26"/>
        <v>200</v>
      </c>
      <c r="D92" s="16">
        <f t="shared" si="25"/>
        <v>608</v>
      </c>
    </row>
    <row r="93">
      <c r="A93" s="1"/>
    </row>
    <row r="94">
      <c r="B94" s="3" t="s">
        <v>44</v>
      </c>
      <c r="C94" s="3" t="s">
        <v>45</v>
      </c>
    </row>
    <row r="95">
      <c r="A95" s="1">
        <v>9.0</v>
      </c>
      <c r="B95" s="1">
        <v>113.0</v>
      </c>
      <c r="C95" s="1">
        <v>0.0</v>
      </c>
      <c r="D95" s="4">
        <f t="shared" ref="D95:D103" si="27">sum(B95:C95)</f>
        <v>113</v>
      </c>
      <c r="E95" s="1" t="s">
        <v>14</v>
      </c>
    </row>
    <row r="96">
      <c r="A96" s="1">
        <v>10.0</v>
      </c>
      <c r="B96" s="1">
        <v>6.0</v>
      </c>
      <c r="C96" s="1">
        <v>0.0</v>
      </c>
      <c r="D96" s="4">
        <f t="shared" si="27"/>
        <v>6</v>
      </c>
      <c r="E96" s="1" t="s">
        <v>15</v>
      </c>
    </row>
    <row r="97">
      <c r="A97" s="1">
        <v>11.0</v>
      </c>
      <c r="D97" s="4">
        <f t="shared" si="27"/>
        <v>0</v>
      </c>
    </row>
    <row r="98">
      <c r="A98" s="1">
        <v>12.0</v>
      </c>
      <c r="D98" s="4">
        <f t="shared" si="27"/>
        <v>0</v>
      </c>
    </row>
    <row r="99">
      <c r="A99" s="1">
        <v>13.0</v>
      </c>
      <c r="D99" s="4">
        <f t="shared" si="27"/>
        <v>0</v>
      </c>
    </row>
    <row r="100">
      <c r="A100" s="1">
        <v>14.0</v>
      </c>
      <c r="D100" s="4">
        <f t="shared" si="27"/>
        <v>0</v>
      </c>
    </row>
    <row r="101">
      <c r="A101" s="1">
        <v>15.0</v>
      </c>
      <c r="B101" s="1">
        <v>100.0</v>
      </c>
      <c r="C101" s="1">
        <v>0.0</v>
      </c>
      <c r="D101" s="4">
        <f t="shared" si="27"/>
        <v>100</v>
      </c>
      <c r="E101" s="1" t="s">
        <v>9</v>
      </c>
    </row>
    <row r="102">
      <c r="A102" s="1">
        <v>16.0</v>
      </c>
      <c r="D102" s="4">
        <f t="shared" si="27"/>
        <v>0</v>
      </c>
    </row>
    <row r="103">
      <c r="A103" s="5" t="s">
        <v>11</v>
      </c>
      <c r="B103" s="5">
        <f t="shared" ref="B103:C103" si="28">SUM(B95:B102)</f>
        <v>219</v>
      </c>
      <c r="C103" s="5">
        <f t="shared" si="28"/>
        <v>0</v>
      </c>
      <c r="D103" s="6">
        <f t="shared" si="27"/>
        <v>219</v>
      </c>
    </row>
    <row r="104">
      <c r="A104" s="1"/>
      <c r="B104" s="1"/>
      <c r="C104" s="1"/>
    </row>
    <row r="105">
      <c r="A105" s="1"/>
      <c r="B105" s="3" t="s">
        <v>46</v>
      </c>
      <c r="C105" s="1"/>
    </row>
    <row r="106">
      <c r="A106" s="1">
        <v>28.0</v>
      </c>
      <c r="B106" s="1">
        <v>1048.0</v>
      </c>
      <c r="C106" s="1">
        <v>0.0</v>
      </c>
      <c r="D106" s="4">
        <f t="shared" ref="D106:D107" si="29">SUM(B106:C106)</f>
        <v>1048</v>
      </c>
      <c r="E106" s="1" t="s">
        <v>47</v>
      </c>
    </row>
    <row r="107">
      <c r="A107" s="1">
        <v>29.0</v>
      </c>
      <c r="B107" s="1">
        <v>0.0</v>
      </c>
      <c r="C107" s="1">
        <v>0.0</v>
      </c>
      <c r="D107" s="4">
        <f t="shared" si="29"/>
        <v>0</v>
      </c>
      <c r="E107" s="1" t="s">
        <v>48</v>
      </c>
    </row>
    <row r="108">
      <c r="A108" s="1" t="s">
        <v>11</v>
      </c>
      <c r="B108" s="1">
        <f t="shared" ref="B108:D108" si="30">SUM(B106:B107)</f>
        <v>1048</v>
      </c>
      <c r="C108" s="1">
        <f t="shared" si="30"/>
        <v>0</v>
      </c>
      <c r="D108" s="4">
        <f t="shared" si="30"/>
        <v>1048</v>
      </c>
    </row>
    <row r="109">
      <c r="A109" s="1"/>
      <c r="B109" s="1"/>
      <c r="C109" s="1"/>
    </row>
    <row r="110">
      <c r="A110" s="10"/>
      <c r="B110" s="11" t="s">
        <v>49</v>
      </c>
      <c r="C110" s="10"/>
      <c r="D110" s="13"/>
      <c r="E110" s="13"/>
      <c r="F110" s="13"/>
    </row>
    <row r="111">
      <c r="A111" s="15">
        <v>33.0</v>
      </c>
      <c r="B111" s="15">
        <v>2643.0</v>
      </c>
      <c r="C111" s="14">
        <v>0.0</v>
      </c>
      <c r="D111" s="16">
        <f>SUM(B111:C111)</f>
        <v>2643</v>
      </c>
      <c r="E111" s="20" t="s">
        <v>50</v>
      </c>
      <c r="F111" s="13"/>
    </row>
    <row r="112">
      <c r="A112" s="10" t="s">
        <v>11</v>
      </c>
      <c r="B112" s="14">
        <f t="shared" ref="B112:D112" si="31">SUM(B111)</f>
        <v>2643</v>
      </c>
      <c r="C112" s="14">
        <f t="shared" si="31"/>
        <v>0</v>
      </c>
      <c r="D112" s="16">
        <f t="shared" si="31"/>
        <v>2643</v>
      </c>
      <c r="E112" s="13"/>
      <c r="F112" s="13"/>
    </row>
    <row r="113">
      <c r="A113" s="10"/>
      <c r="B113" s="14"/>
      <c r="C113" s="14"/>
      <c r="D113" s="16"/>
      <c r="E113" s="13"/>
      <c r="F113" s="13"/>
    </row>
    <row r="114">
      <c r="A114" s="10"/>
      <c r="B114" s="11" t="s">
        <v>51</v>
      </c>
      <c r="C114" s="10"/>
      <c r="D114" s="13"/>
      <c r="E114" s="13"/>
      <c r="F114" s="13"/>
    </row>
    <row r="115">
      <c r="A115" s="15">
        <v>34.0</v>
      </c>
      <c r="B115" s="15">
        <v>0.0</v>
      </c>
      <c r="C115" s="14">
        <v>0.0</v>
      </c>
      <c r="D115" s="16">
        <f t="shared" ref="D115:D117" si="32">SUM(B115:C115)</f>
        <v>0</v>
      </c>
      <c r="E115" s="20" t="s">
        <v>14</v>
      </c>
      <c r="F115" s="13"/>
    </row>
    <row r="116">
      <c r="A116" s="15">
        <v>35.0</v>
      </c>
      <c r="B116" s="15">
        <v>0.0</v>
      </c>
      <c r="C116" s="14">
        <v>0.0</v>
      </c>
      <c r="D116" s="16">
        <f t="shared" si="32"/>
        <v>0</v>
      </c>
      <c r="E116" s="20" t="s">
        <v>52</v>
      </c>
      <c r="F116" s="13"/>
    </row>
    <row r="117">
      <c r="A117" s="15">
        <v>36.0</v>
      </c>
      <c r="B117" s="15">
        <v>0.0</v>
      </c>
      <c r="C117" s="14">
        <v>0.0</v>
      </c>
      <c r="D117" s="16">
        <f t="shared" si="32"/>
        <v>0</v>
      </c>
      <c r="E117" s="20" t="s">
        <v>53</v>
      </c>
      <c r="F117" s="13"/>
    </row>
    <row r="118">
      <c r="A118" s="10" t="s">
        <v>11</v>
      </c>
      <c r="B118" s="15">
        <f t="shared" ref="B118:D118" si="33">SUM(B115:B117)</f>
        <v>0</v>
      </c>
      <c r="C118" s="15">
        <f t="shared" si="33"/>
        <v>0</v>
      </c>
      <c r="D118" s="16">
        <f t="shared" si="33"/>
        <v>0</v>
      </c>
      <c r="E118" s="13"/>
      <c r="F118" s="13"/>
    </row>
    <row r="119">
      <c r="A119" s="10"/>
      <c r="B119" s="14"/>
      <c r="C119" s="14"/>
      <c r="D119" s="16"/>
      <c r="E119" s="13"/>
      <c r="F119" s="13"/>
    </row>
    <row r="120">
      <c r="A120" s="1" t="s">
        <v>0</v>
      </c>
      <c r="B120" s="2" t="s">
        <v>54</v>
      </c>
      <c r="C120" s="3" t="s">
        <v>55</v>
      </c>
      <c r="F120" s="13"/>
    </row>
    <row r="121">
      <c r="A121" s="1">
        <v>1.0</v>
      </c>
      <c r="B121" s="1">
        <v>22.0</v>
      </c>
      <c r="C121" s="1">
        <v>229.0</v>
      </c>
      <c r="D121" s="4">
        <f t="shared" ref="D121:D129" si="34">sum(B121:C121)</f>
        <v>251</v>
      </c>
      <c r="E121" s="1" t="s">
        <v>3</v>
      </c>
      <c r="F121" s="13"/>
    </row>
    <row r="122">
      <c r="A122" s="1">
        <v>2.0</v>
      </c>
      <c r="B122" s="1">
        <v>13.0</v>
      </c>
      <c r="C122" s="1">
        <v>176.0</v>
      </c>
      <c r="D122" s="4">
        <f t="shared" si="34"/>
        <v>189</v>
      </c>
      <c r="E122" s="1" t="s">
        <v>4</v>
      </c>
      <c r="F122" s="13"/>
    </row>
    <row r="123">
      <c r="A123" s="1">
        <v>3.0</v>
      </c>
      <c r="B123" s="1">
        <v>8.0</v>
      </c>
      <c r="C123" s="1">
        <v>5.0</v>
      </c>
      <c r="D123" s="4">
        <f t="shared" si="34"/>
        <v>13</v>
      </c>
      <c r="E123" s="1" t="s">
        <v>5</v>
      </c>
      <c r="F123" s="13"/>
    </row>
    <row r="124">
      <c r="A124" s="1">
        <v>4.0</v>
      </c>
      <c r="B124" s="1">
        <v>0.0</v>
      </c>
      <c r="C124" s="1">
        <v>0.0</v>
      </c>
      <c r="D124" s="4">
        <f t="shared" si="34"/>
        <v>0</v>
      </c>
      <c r="E124" s="1" t="s">
        <v>6</v>
      </c>
      <c r="F124" s="13"/>
    </row>
    <row r="125">
      <c r="A125" s="1">
        <v>5.0</v>
      </c>
      <c r="B125" s="1">
        <v>0.0</v>
      </c>
      <c r="C125" s="1">
        <v>0.0</v>
      </c>
      <c r="D125" s="4">
        <f t="shared" si="34"/>
        <v>0</v>
      </c>
      <c r="E125" s="1" t="s">
        <v>7</v>
      </c>
      <c r="F125" s="13"/>
    </row>
    <row r="126">
      <c r="A126" s="1">
        <v>6.0</v>
      </c>
      <c r="B126" s="1">
        <v>0.0</v>
      </c>
      <c r="C126" s="1">
        <v>0.0</v>
      </c>
      <c r="D126" s="4">
        <f t="shared" si="34"/>
        <v>0</v>
      </c>
      <c r="E126" s="1" t="s">
        <v>8</v>
      </c>
      <c r="F126" s="13"/>
    </row>
    <row r="127">
      <c r="A127" s="1">
        <v>7.0</v>
      </c>
      <c r="B127" s="1">
        <v>0.0</v>
      </c>
      <c r="C127" s="1">
        <v>0.0</v>
      </c>
      <c r="D127" s="4">
        <f t="shared" si="34"/>
        <v>0</v>
      </c>
      <c r="E127" s="1" t="s">
        <v>9</v>
      </c>
      <c r="F127" s="13"/>
    </row>
    <row r="128">
      <c r="A128" s="1">
        <v>8.0</v>
      </c>
      <c r="B128" s="1">
        <v>0.0</v>
      </c>
      <c r="C128" s="1">
        <v>0.0</v>
      </c>
      <c r="D128" s="4">
        <f t="shared" si="34"/>
        <v>0</v>
      </c>
      <c r="E128" s="1" t="s">
        <v>10</v>
      </c>
      <c r="F128" s="13"/>
    </row>
    <row r="129">
      <c r="A129" s="5" t="s">
        <v>11</v>
      </c>
      <c r="B129" s="5">
        <f t="shared" ref="B129:C129" si="35">SUM(B121:B128)</f>
        <v>43</v>
      </c>
      <c r="C129" s="5">
        <f t="shared" si="35"/>
        <v>410</v>
      </c>
      <c r="D129" s="6">
        <f t="shared" si="34"/>
        <v>453</v>
      </c>
      <c r="F129" s="13"/>
    </row>
    <row r="130">
      <c r="A130" s="1"/>
    </row>
    <row r="131">
      <c r="B131" s="3" t="s">
        <v>56</v>
      </c>
      <c r="C131" s="3" t="s">
        <v>57</v>
      </c>
    </row>
    <row r="132">
      <c r="A132" s="1">
        <v>9.0</v>
      </c>
      <c r="B132" s="1">
        <v>0.0</v>
      </c>
      <c r="C132" s="1">
        <v>1105.0</v>
      </c>
      <c r="D132" s="4">
        <f t="shared" ref="D132:D140" si="36">sum(B132:C132)</f>
        <v>1105</v>
      </c>
      <c r="E132" s="1" t="s">
        <v>58</v>
      </c>
    </row>
    <row r="133">
      <c r="A133" s="1">
        <v>10.0</v>
      </c>
      <c r="B133" s="1">
        <v>0.0</v>
      </c>
      <c r="C133" s="1">
        <v>94.0</v>
      </c>
      <c r="D133" s="4">
        <f t="shared" si="36"/>
        <v>94</v>
      </c>
      <c r="E133" s="1" t="s">
        <v>59</v>
      </c>
    </row>
    <row r="134">
      <c r="A134" s="1">
        <v>11.0</v>
      </c>
      <c r="D134" s="4">
        <f t="shared" si="36"/>
        <v>0</v>
      </c>
    </row>
    <row r="135">
      <c r="A135" s="1">
        <v>12.0</v>
      </c>
      <c r="D135" s="4">
        <f t="shared" si="36"/>
        <v>0</v>
      </c>
    </row>
    <row r="136">
      <c r="A136" s="1">
        <v>13.0</v>
      </c>
      <c r="D136" s="4">
        <f t="shared" si="36"/>
        <v>0</v>
      </c>
    </row>
    <row r="137">
      <c r="A137" s="1">
        <v>14.0</v>
      </c>
      <c r="D137" s="4">
        <f t="shared" si="36"/>
        <v>0</v>
      </c>
    </row>
    <row r="138">
      <c r="A138" s="1">
        <v>15.0</v>
      </c>
      <c r="B138" s="1">
        <v>0.0</v>
      </c>
      <c r="C138" s="1">
        <v>0.0</v>
      </c>
      <c r="D138" s="4">
        <f t="shared" si="36"/>
        <v>0</v>
      </c>
    </row>
    <row r="139">
      <c r="A139" s="1">
        <v>16.0</v>
      </c>
      <c r="D139" s="4">
        <f t="shared" si="36"/>
        <v>0</v>
      </c>
    </row>
    <row r="140">
      <c r="A140" s="5" t="s">
        <v>11</v>
      </c>
      <c r="B140" s="5">
        <f t="shared" ref="B140:C140" si="37">SUM(B132:B139)</f>
        <v>0</v>
      </c>
      <c r="C140" s="5">
        <f t="shared" si="37"/>
        <v>1199</v>
      </c>
      <c r="D140" s="6">
        <f t="shared" si="36"/>
        <v>1199</v>
      </c>
    </row>
    <row r="141">
      <c r="A141" s="1"/>
    </row>
    <row r="142">
      <c r="A142" s="1" t="s">
        <v>60</v>
      </c>
      <c r="D142" s="4">
        <f>sum(D140,D129,D118,D112,D108,D103,D92,D86,D80,D74,D68,D62,D56,D50,D44,D38,D32,D21,D10)</f>
        <v>27267</v>
      </c>
    </row>
    <row r="143">
      <c r="A143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73</v>
      </c>
      <c r="B1" s="13"/>
      <c r="C1" s="13"/>
      <c r="D1" s="13"/>
      <c r="E1" s="13"/>
      <c r="F1" s="13"/>
      <c r="G1" s="13"/>
    </row>
    <row r="2">
      <c r="A2" s="13"/>
      <c r="B2" s="13"/>
      <c r="C2" s="13"/>
      <c r="D2" s="13"/>
      <c r="E2" s="13"/>
      <c r="F2" s="13"/>
      <c r="G2" s="13"/>
    </row>
    <row r="3">
      <c r="A3" s="13" t="s">
        <v>20</v>
      </c>
      <c r="B3" s="12" t="s">
        <v>62</v>
      </c>
      <c r="C3" s="12" t="s">
        <v>63</v>
      </c>
      <c r="D3" s="12" t="s">
        <v>11</v>
      </c>
      <c r="E3" s="13"/>
      <c r="F3" s="23" t="s">
        <v>64</v>
      </c>
      <c r="G3" s="22" t="s">
        <v>65</v>
      </c>
    </row>
    <row r="4">
      <c r="A4" s="21">
        <v>9.0</v>
      </c>
      <c r="B4" s="15">
        <v>0.0</v>
      </c>
      <c r="C4" s="15">
        <v>0.0</v>
      </c>
      <c r="D4" s="16">
        <f t="shared" ref="D4:D12" si="1">sum(B4:C4)</f>
        <v>0</v>
      </c>
      <c r="E4" s="13"/>
      <c r="F4" s="21">
        <v>9.0</v>
      </c>
      <c r="G4" s="26" t="s">
        <v>74</v>
      </c>
    </row>
    <row r="5">
      <c r="A5" s="21">
        <v>10.0</v>
      </c>
      <c r="B5" s="15">
        <v>0.0</v>
      </c>
      <c r="C5" s="15">
        <v>0.0</v>
      </c>
      <c r="D5" s="16">
        <f t="shared" si="1"/>
        <v>0</v>
      </c>
      <c r="E5" s="13"/>
      <c r="F5" s="21">
        <v>10.0</v>
      </c>
      <c r="G5" s="26" t="s">
        <v>75</v>
      </c>
    </row>
    <row r="6">
      <c r="A6" s="21">
        <v>11.0</v>
      </c>
      <c r="B6" s="15">
        <v>0.0</v>
      </c>
      <c r="C6" s="15">
        <v>0.0</v>
      </c>
      <c r="D6" s="16">
        <f t="shared" si="1"/>
        <v>0</v>
      </c>
      <c r="E6" s="13"/>
      <c r="F6" s="21">
        <v>11.0</v>
      </c>
      <c r="G6" s="27" t="s">
        <v>76</v>
      </c>
    </row>
    <row r="7">
      <c r="A7" s="21">
        <v>12.0</v>
      </c>
      <c r="B7" s="15">
        <v>0.0</v>
      </c>
      <c r="C7" s="15">
        <v>0.0</v>
      </c>
      <c r="D7" s="16">
        <f t="shared" si="1"/>
        <v>0</v>
      </c>
      <c r="E7" s="13"/>
      <c r="F7" s="21">
        <v>12.0</v>
      </c>
      <c r="G7" s="27" t="s">
        <v>77</v>
      </c>
    </row>
    <row r="8">
      <c r="A8" s="21">
        <v>13.0</v>
      </c>
      <c r="B8" s="15">
        <v>0.0</v>
      </c>
      <c r="C8" s="15">
        <v>0.0</v>
      </c>
      <c r="D8" s="16">
        <f t="shared" si="1"/>
        <v>0</v>
      </c>
      <c r="E8" s="13"/>
      <c r="F8" s="21">
        <v>13.0</v>
      </c>
      <c r="G8" s="24" t="s">
        <v>69</v>
      </c>
    </row>
    <row r="9">
      <c r="A9" s="21">
        <v>14.0</v>
      </c>
      <c r="B9" s="15">
        <v>0.0</v>
      </c>
      <c r="C9" s="15">
        <v>0.0</v>
      </c>
      <c r="D9" s="16">
        <f t="shared" si="1"/>
        <v>0</v>
      </c>
      <c r="E9" s="13"/>
      <c r="F9" s="21">
        <v>14.0</v>
      </c>
      <c r="G9" s="24" t="s">
        <v>70</v>
      </c>
    </row>
    <row r="10">
      <c r="A10" s="21">
        <v>15.0</v>
      </c>
      <c r="B10" s="15">
        <v>0.0</v>
      </c>
      <c r="C10" s="16">
        <v>0.0</v>
      </c>
      <c r="D10" s="16">
        <f t="shared" si="1"/>
        <v>0</v>
      </c>
      <c r="E10" s="13"/>
      <c r="F10" s="21">
        <v>15.0</v>
      </c>
      <c r="G10" s="26" t="s">
        <v>78</v>
      </c>
    </row>
    <row r="11">
      <c r="A11" s="21">
        <v>16.0</v>
      </c>
      <c r="B11" s="15">
        <v>0.0</v>
      </c>
      <c r="C11" s="15">
        <v>0.0</v>
      </c>
      <c r="D11" s="16">
        <f t="shared" si="1"/>
        <v>0</v>
      </c>
      <c r="E11" s="13"/>
      <c r="F11" s="21">
        <v>16.0</v>
      </c>
      <c r="G11" s="22" t="s">
        <v>72</v>
      </c>
    </row>
    <row r="12">
      <c r="A12" s="13" t="s">
        <v>25</v>
      </c>
      <c r="B12" s="16">
        <f t="shared" ref="B12:C12" si="2">sum(B4:B11)</f>
        <v>0</v>
      </c>
      <c r="C12" s="16">
        <f t="shared" si="2"/>
        <v>0</v>
      </c>
      <c r="D12" s="16">
        <f t="shared" si="1"/>
        <v>0</v>
      </c>
      <c r="E12" s="13"/>
      <c r="F12" s="13"/>
      <c r="G12" s="13"/>
    </row>
    <row r="14">
      <c r="A14" s="1" t="s">
        <v>109</v>
      </c>
    </row>
    <row r="15">
      <c r="A15" s="21">
        <v>33.0</v>
      </c>
      <c r="B15" s="15">
        <v>2643.0</v>
      </c>
      <c r="C15" s="15">
        <v>0.0</v>
      </c>
      <c r="D15" s="16">
        <f t="shared" ref="D15:D16" si="4">sum(B15:C15)</f>
        <v>2643</v>
      </c>
      <c r="E15" s="13"/>
      <c r="F15" s="21">
        <v>33.0</v>
      </c>
      <c r="G15" s="26" t="s">
        <v>58</v>
      </c>
    </row>
    <row r="16">
      <c r="A16" s="13" t="s">
        <v>25</v>
      </c>
      <c r="B16" s="16">
        <f t="shared" ref="B16:C16" si="3">sum(B8:B15)</f>
        <v>2643</v>
      </c>
      <c r="C16" s="16">
        <f t="shared" si="3"/>
        <v>0</v>
      </c>
      <c r="D16" s="16">
        <f t="shared" si="4"/>
        <v>2643</v>
      </c>
      <c r="E16" s="13"/>
      <c r="F16" s="13"/>
      <c r="G16" s="1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/>
      <c r="B1" s="11" t="s">
        <v>51</v>
      </c>
      <c r="C1" s="10"/>
      <c r="D1" s="13"/>
    </row>
    <row r="2">
      <c r="A2" s="15"/>
      <c r="B2" s="15" t="s">
        <v>62</v>
      </c>
      <c r="C2" s="15" t="s">
        <v>63</v>
      </c>
      <c r="D2" s="16"/>
    </row>
    <row r="3">
      <c r="A3" s="15">
        <v>34.0</v>
      </c>
      <c r="B3" s="15">
        <v>0.0</v>
      </c>
      <c r="C3" s="14">
        <v>0.0</v>
      </c>
      <c r="D3" s="16">
        <f t="shared" ref="D3:D6" si="1">SUM(B3:C3)</f>
        <v>0</v>
      </c>
      <c r="E3" s="1" t="s">
        <v>110</v>
      </c>
    </row>
    <row r="4">
      <c r="A4" s="15">
        <v>35.0</v>
      </c>
      <c r="B4" s="15">
        <v>0.0</v>
      </c>
      <c r="C4" s="15">
        <v>0.0</v>
      </c>
      <c r="D4" s="16">
        <f t="shared" si="1"/>
        <v>0</v>
      </c>
      <c r="E4" s="1" t="s">
        <v>111</v>
      </c>
    </row>
    <row r="5">
      <c r="A5" s="15">
        <v>36.0</v>
      </c>
      <c r="B5" s="15">
        <v>0.0</v>
      </c>
      <c r="C5" s="15">
        <v>0.0</v>
      </c>
      <c r="D5" s="16">
        <f t="shared" si="1"/>
        <v>0</v>
      </c>
      <c r="E5" s="1" t="s">
        <v>112</v>
      </c>
    </row>
    <row r="6">
      <c r="A6" s="10" t="s">
        <v>11</v>
      </c>
      <c r="B6" s="14">
        <f t="shared" ref="B6:C6" si="2">SUM(B3:B5)</f>
        <v>0</v>
      </c>
      <c r="C6" s="14">
        <f t="shared" si="2"/>
        <v>0</v>
      </c>
      <c r="D6" s="16">
        <f t="shared" si="1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5.13"/>
  </cols>
  <sheetData>
    <row r="1">
      <c r="A1" s="1" t="s">
        <v>0</v>
      </c>
      <c r="B1" s="2" t="s">
        <v>54</v>
      </c>
      <c r="C1" s="3" t="s">
        <v>55</v>
      </c>
    </row>
    <row r="2">
      <c r="A2" s="1">
        <v>1.0</v>
      </c>
      <c r="B2" s="1">
        <v>22.0</v>
      </c>
      <c r="C2" s="1">
        <v>229.0</v>
      </c>
      <c r="D2" s="4">
        <f t="shared" ref="D2:D10" si="1">sum(B2:C2)</f>
        <v>251</v>
      </c>
    </row>
    <row r="3">
      <c r="A3" s="1">
        <v>2.0</v>
      </c>
      <c r="B3" s="1">
        <v>13.0</v>
      </c>
      <c r="C3" s="1">
        <v>176.0</v>
      </c>
      <c r="D3" s="4">
        <f t="shared" si="1"/>
        <v>189</v>
      </c>
    </row>
    <row r="4">
      <c r="A4" s="1">
        <v>3.0</v>
      </c>
      <c r="B4" s="1">
        <v>8.0</v>
      </c>
      <c r="C4" s="1">
        <v>5.0</v>
      </c>
      <c r="D4" s="4">
        <f t="shared" si="1"/>
        <v>13</v>
      </c>
    </row>
    <row r="5">
      <c r="A5" s="1">
        <v>4.0</v>
      </c>
      <c r="B5" s="1">
        <v>0.0</v>
      </c>
      <c r="C5" s="1">
        <v>0.0</v>
      </c>
      <c r="D5" s="4">
        <f t="shared" si="1"/>
        <v>0</v>
      </c>
    </row>
    <row r="6">
      <c r="A6" s="1">
        <v>5.0</v>
      </c>
      <c r="B6" s="1">
        <v>0.0</v>
      </c>
      <c r="C6" s="1">
        <v>0.0</v>
      </c>
      <c r="D6" s="4">
        <f t="shared" si="1"/>
        <v>0</v>
      </c>
    </row>
    <row r="7">
      <c r="A7" s="1">
        <v>6.0</v>
      </c>
      <c r="B7" s="1">
        <v>0.0</v>
      </c>
      <c r="C7" s="1">
        <v>0.0</v>
      </c>
      <c r="D7" s="4">
        <f t="shared" si="1"/>
        <v>0</v>
      </c>
    </row>
    <row r="8">
      <c r="A8" s="1">
        <v>7.0</v>
      </c>
      <c r="B8" s="1">
        <v>0.0</v>
      </c>
      <c r="C8" s="1">
        <v>0.0</v>
      </c>
      <c r="D8" s="4">
        <f t="shared" si="1"/>
        <v>0</v>
      </c>
    </row>
    <row r="9">
      <c r="A9" s="1">
        <v>8.0</v>
      </c>
      <c r="B9" s="1">
        <v>0.0</v>
      </c>
      <c r="C9" s="1">
        <v>0.0</v>
      </c>
      <c r="D9" s="4">
        <f t="shared" si="1"/>
        <v>0</v>
      </c>
    </row>
    <row r="10">
      <c r="A10" s="5" t="s">
        <v>11</v>
      </c>
      <c r="B10" s="5">
        <f t="shared" ref="B10:C10" si="2">SUM(B2:B9)</f>
        <v>43</v>
      </c>
      <c r="C10" s="5">
        <f t="shared" si="2"/>
        <v>410</v>
      </c>
      <c r="D10" s="6">
        <f t="shared" si="1"/>
        <v>453</v>
      </c>
    </row>
    <row r="11">
      <c r="A11" s="1"/>
    </row>
    <row r="12">
      <c r="B12" s="3" t="s">
        <v>56</v>
      </c>
      <c r="C12" s="3" t="s">
        <v>57</v>
      </c>
    </row>
    <row r="13">
      <c r="A13" s="1">
        <v>9.0</v>
      </c>
      <c r="B13" s="1">
        <v>0.0</v>
      </c>
      <c r="C13" s="1">
        <v>1105.0</v>
      </c>
      <c r="D13" s="4">
        <f t="shared" ref="D13:D21" si="3">sum(B13:C13)</f>
        <v>1105</v>
      </c>
    </row>
    <row r="14">
      <c r="A14" s="1">
        <v>10.0</v>
      </c>
      <c r="B14" s="1">
        <v>0.0</v>
      </c>
      <c r="C14" s="1">
        <v>94.0</v>
      </c>
      <c r="D14" s="4">
        <f t="shared" si="3"/>
        <v>94</v>
      </c>
    </row>
    <row r="15">
      <c r="A15" s="1">
        <v>11.0</v>
      </c>
      <c r="D15" s="4">
        <f t="shared" si="3"/>
        <v>0</v>
      </c>
    </row>
    <row r="16">
      <c r="A16" s="1">
        <v>12.0</v>
      </c>
      <c r="D16" s="4">
        <f t="shared" si="3"/>
        <v>0</v>
      </c>
    </row>
    <row r="17">
      <c r="A17" s="1">
        <v>13.0</v>
      </c>
      <c r="D17" s="4">
        <f t="shared" si="3"/>
        <v>0</v>
      </c>
    </row>
    <row r="18">
      <c r="A18" s="1">
        <v>14.0</v>
      </c>
      <c r="D18" s="4">
        <f t="shared" si="3"/>
        <v>0</v>
      </c>
    </row>
    <row r="19">
      <c r="A19" s="1">
        <v>15.0</v>
      </c>
      <c r="B19" s="1">
        <v>0.0</v>
      </c>
      <c r="C19" s="1">
        <v>0.0</v>
      </c>
      <c r="D19" s="4">
        <f t="shared" si="3"/>
        <v>0</v>
      </c>
    </row>
    <row r="20">
      <c r="A20" s="1">
        <v>16.0</v>
      </c>
      <c r="D20" s="4">
        <f t="shared" si="3"/>
        <v>0</v>
      </c>
    </row>
    <row r="21">
      <c r="A21" s="5" t="s">
        <v>11</v>
      </c>
      <c r="B21" s="5">
        <f t="shared" ref="B21:C21" si="4">SUM(B13:B20)</f>
        <v>0</v>
      </c>
      <c r="C21" s="5">
        <f t="shared" si="4"/>
        <v>1199</v>
      </c>
      <c r="D21" s="6">
        <f t="shared" si="3"/>
        <v>1199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113</v>
      </c>
      <c r="B1" s="31" t="s">
        <v>114</v>
      </c>
      <c r="C1" s="31" t="s">
        <v>115</v>
      </c>
      <c r="D1" s="31" t="s">
        <v>116</v>
      </c>
      <c r="E1" s="31" t="s">
        <v>117</v>
      </c>
      <c r="F1" s="31" t="s">
        <v>118</v>
      </c>
      <c r="G1" s="31" t="s">
        <v>119</v>
      </c>
      <c r="H1" s="31" t="s">
        <v>120</v>
      </c>
      <c r="I1" s="31" t="s">
        <v>121</v>
      </c>
      <c r="J1" s="31" t="s">
        <v>122</v>
      </c>
      <c r="K1" s="31" t="s">
        <v>123</v>
      </c>
    </row>
    <row r="2">
      <c r="A2" s="1" t="s">
        <v>124</v>
      </c>
      <c r="B2" s="1" t="s">
        <v>125</v>
      </c>
      <c r="C2" s="1" t="s">
        <v>126</v>
      </c>
      <c r="D2" s="1" t="s">
        <v>127</v>
      </c>
      <c r="E2" s="1" t="s">
        <v>128</v>
      </c>
      <c r="F2" s="1" t="s">
        <v>129</v>
      </c>
      <c r="G2" s="1" t="s">
        <v>130</v>
      </c>
      <c r="H2" s="1" t="s">
        <v>131</v>
      </c>
      <c r="I2" s="1" t="s">
        <v>129</v>
      </c>
      <c r="J2" s="1" t="s">
        <v>130</v>
      </c>
      <c r="K2" s="1" t="s">
        <v>129</v>
      </c>
    </row>
    <row r="3">
      <c r="A3" s="1" t="s">
        <v>132</v>
      </c>
      <c r="B3" s="1" t="s">
        <v>133</v>
      </c>
      <c r="C3" s="1" t="s">
        <v>134</v>
      </c>
      <c r="D3" s="1" t="s">
        <v>135</v>
      </c>
      <c r="E3" s="1" t="s">
        <v>125</v>
      </c>
      <c r="F3" s="1" t="s">
        <v>130</v>
      </c>
      <c r="G3" s="1" t="s">
        <v>131</v>
      </c>
      <c r="H3" s="1" t="s">
        <v>136</v>
      </c>
      <c r="I3" s="1" t="s">
        <v>130</v>
      </c>
      <c r="J3" s="1" t="s">
        <v>131</v>
      </c>
      <c r="K3" s="1" t="s">
        <v>130</v>
      </c>
    </row>
    <row r="4">
      <c r="A4" s="1" t="s">
        <v>137</v>
      </c>
      <c r="B4" s="1" t="s">
        <v>138</v>
      </c>
      <c r="C4" s="1" t="s">
        <v>139</v>
      </c>
      <c r="D4" s="1" t="s">
        <v>140</v>
      </c>
      <c r="E4" s="1" t="s">
        <v>141</v>
      </c>
      <c r="F4" s="1" t="s">
        <v>142</v>
      </c>
      <c r="G4" s="1" t="s">
        <v>141</v>
      </c>
      <c r="H4" s="1" t="s">
        <v>143</v>
      </c>
      <c r="I4" s="1" t="s">
        <v>144</v>
      </c>
      <c r="J4" s="1" t="s">
        <v>144</v>
      </c>
      <c r="K4" s="1" t="s">
        <v>131</v>
      </c>
    </row>
    <row r="5">
      <c r="A5" s="1" t="s">
        <v>145</v>
      </c>
      <c r="B5" s="1" t="s">
        <v>146</v>
      </c>
      <c r="D5" s="1" t="s">
        <v>147</v>
      </c>
      <c r="E5" s="1" t="s">
        <v>148</v>
      </c>
      <c r="F5" s="1" t="s">
        <v>141</v>
      </c>
      <c r="G5" s="1" t="s">
        <v>149</v>
      </c>
      <c r="H5" s="1" t="s">
        <v>142</v>
      </c>
      <c r="I5" s="1" t="s">
        <v>150</v>
      </c>
      <c r="J5" s="1" t="s">
        <v>150</v>
      </c>
      <c r="K5" s="1" t="s">
        <v>144</v>
      </c>
    </row>
    <row r="6">
      <c r="A6" s="1" t="s">
        <v>151</v>
      </c>
      <c r="B6" s="1" t="s">
        <v>152</v>
      </c>
      <c r="E6" s="1" t="s">
        <v>153</v>
      </c>
      <c r="F6" s="1" t="s">
        <v>154</v>
      </c>
      <c r="G6" s="1" t="s">
        <v>155</v>
      </c>
      <c r="H6" s="1" t="s">
        <v>141</v>
      </c>
      <c r="I6" s="1" t="s">
        <v>136</v>
      </c>
      <c r="J6" s="1" t="s">
        <v>142</v>
      </c>
      <c r="K6" s="1" t="s">
        <v>150</v>
      </c>
    </row>
    <row r="7">
      <c r="A7" s="1" t="s">
        <v>156</v>
      </c>
      <c r="B7" s="1" t="s">
        <v>157</v>
      </c>
      <c r="E7" s="1" t="s">
        <v>154</v>
      </c>
      <c r="F7" s="1" t="s">
        <v>158</v>
      </c>
      <c r="G7" s="1" t="s">
        <v>159</v>
      </c>
      <c r="H7" s="1" t="s">
        <v>148</v>
      </c>
      <c r="I7" s="1" t="s">
        <v>143</v>
      </c>
      <c r="J7" s="1" t="s">
        <v>149</v>
      </c>
      <c r="K7" s="1" t="s">
        <v>136</v>
      </c>
    </row>
    <row r="8">
      <c r="A8" s="1" t="s">
        <v>160</v>
      </c>
      <c r="B8" s="1" t="s">
        <v>161</v>
      </c>
      <c r="E8" s="1" t="s">
        <v>162</v>
      </c>
      <c r="F8" s="1" t="s">
        <v>163</v>
      </c>
      <c r="G8" s="1" t="s">
        <v>164</v>
      </c>
      <c r="H8" s="1" t="s">
        <v>154</v>
      </c>
      <c r="I8" s="1" t="s">
        <v>142</v>
      </c>
      <c r="K8" s="1" t="s">
        <v>143</v>
      </c>
    </row>
    <row r="9">
      <c r="A9" s="1" t="s">
        <v>165</v>
      </c>
      <c r="B9" s="1" t="s">
        <v>166</v>
      </c>
      <c r="F9" s="1" t="s">
        <v>167</v>
      </c>
      <c r="G9" s="1" t="s">
        <v>168</v>
      </c>
      <c r="H9" s="1" t="s">
        <v>149</v>
      </c>
      <c r="I9" s="1" t="s">
        <v>141</v>
      </c>
    </row>
    <row r="10">
      <c r="A10" s="1" t="s">
        <v>141</v>
      </c>
      <c r="B10" s="1" t="s">
        <v>169</v>
      </c>
      <c r="F10" s="1" t="s">
        <v>170</v>
      </c>
      <c r="G10" s="1" t="s">
        <v>171</v>
      </c>
      <c r="H10" s="1" t="s">
        <v>155</v>
      </c>
    </row>
    <row r="11">
      <c r="G11" s="1" t="s">
        <v>158</v>
      </c>
      <c r="H11" s="1" t="s">
        <v>168</v>
      </c>
    </row>
    <row r="12">
      <c r="G12" s="1" t="s">
        <v>163</v>
      </c>
    </row>
    <row r="13">
      <c r="G13" s="1" t="s">
        <v>172</v>
      </c>
    </row>
    <row r="14">
      <c r="G14" s="1" t="s">
        <v>173</v>
      </c>
    </row>
    <row r="15">
      <c r="G15" s="1" t="s">
        <v>167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4" max="4" width="19.88"/>
    <col customWidth="1" min="5" max="5" width="23.75"/>
  </cols>
  <sheetData>
    <row r="1">
      <c r="A1" s="1" t="s">
        <v>174</v>
      </c>
      <c r="B1" s="32">
        <v>2009.0</v>
      </c>
      <c r="C1" s="32">
        <v>2010.0</v>
      </c>
      <c r="D1" s="32">
        <v>2011.0</v>
      </c>
      <c r="E1" s="32">
        <v>2012.0</v>
      </c>
    </row>
    <row r="2">
      <c r="D2" s="1" t="s">
        <v>175</v>
      </c>
      <c r="E2" s="1" t="s">
        <v>176</v>
      </c>
    </row>
    <row r="3">
      <c r="D3" s="1" t="s">
        <v>177</v>
      </c>
      <c r="E3" s="1" t="s">
        <v>178</v>
      </c>
    </row>
    <row r="4">
      <c r="D4" s="1" t="s">
        <v>179</v>
      </c>
      <c r="E4" s="1" t="s">
        <v>180</v>
      </c>
    </row>
    <row r="5">
      <c r="D5" s="1" t="s">
        <v>181</v>
      </c>
      <c r="E5" s="1" t="s">
        <v>182</v>
      </c>
    </row>
    <row r="6">
      <c r="D6" s="1" t="s">
        <v>183</v>
      </c>
      <c r="E6" s="1" t="s">
        <v>184</v>
      </c>
    </row>
    <row r="7">
      <c r="D7" s="1" t="s">
        <v>185</v>
      </c>
      <c r="E7" s="1" t="s">
        <v>186</v>
      </c>
    </row>
    <row r="8">
      <c r="D8" s="1" t="s">
        <v>186</v>
      </c>
      <c r="E8" s="1" t="s">
        <v>187</v>
      </c>
    </row>
    <row r="9">
      <c r="D9" s="1" t="s">
        <v>187</v>
      </c>
      <c r="E9" s="1" t="s">
        <v>188</v>
      </c>
    </row>
    <row r="10">
      <c r="D10" s="1" t="s">
        <v>188</v>
      </c>
      <c r="E10" s="1" t="s">
        <v>189</v>
      </c>
    </row>
    <row r="11">
      <c r="D11" s="1" t="s">
        <v>190</v>
      </c>
      <c r="E11" s="1" t="s">
        <v>191</v>
      </c>
    </row>
    <row r="12">
      <c r="D12" s="1" t="s">
        <v>192</v>
      </c>
      <c r="E12" s="1" t="s">
        <v>193</v>
      </c>
    </row>
    <row r="13">
      <c r="D13" s="1" t="s">
        <v>194</v>
      </c>
      <c r="E13" s="1" t="s">
        <v>190</v>
      </c>
    </row>
    <row r="14">
      <c r="D14" s="1" t="s">
        <v>195</v>
      </c>
      <c r="E14" s="1" t="s">
        <v>192</v>
      </c>
    </row>
    <row r="15">
      <c r="D15" s="1" t="s">
        <v>196</v>
      </c>
      <c r="E15" s="1" t="s">
        <v>194</v>
      </c>
    </row>
    <row r="16">
      <c r="D16" s="1" t="s">
        <v>197</v>
      </c>
      <c r="E16" s="1" t="s">
        <v>198</v>
      </c>
    </row>
    <row r="17">
      <c r="D17" s="1" t="s">
        <v>199</v>
      </c>
      <c r="E17" s="1" t="s">
        <v>200</v>
      </c>
    </row>
    <row r="18">
      <c r="D18" s="1" t="s">
        <v>201</v>
      </c>
      <c r="E18" s="1" t="s">
        <v>195</v>
      </c>
    </row>
    <row r="19">
      <c r="D19" s="1" t="s">
        <v>202</v>
      </c>
      <c r="E19" s="1" t="s">
        <v>196</v>
      </c>
    </row>
    <row r="20">
      <c r="D20" s="1" t="s">
        <v>203</v>
      </c>
      <c r="E20" s="1" t="s">
        <v>197</v>
      </c>
    </row>
    <row r="21">
      <c r="D21" s="1" t="s">
        <v>204</v>
      </c>
      <c r="E21" s="1" t="s">
        <v>205</v>
      </c>
    </row>
    <row r="22">
      <c r="D22" s="1" t="s">
        <v>206</v>
      </c>
      <c r="E22" s="1" t="s">
        <v>207</v>
      </c>
    </row>
    <row r="23">
      <c r="D23" s="1" t="s">
        <v>208</v>
      </c>
      <c r="E23" s="1" t="s">
        <v>209</v>
      </c>
    </row>
    <row r="24">
      <c r="D24" s="1" t="s">
        <v>210</v>
      </c>
      <c r="E24" s="1" t="s">
        <v>211</v>
      </c>
    </row>
    <row r="25">
      <c r="D25" s="1" t="s">
        <v>212</v>
      </c>
      <c r="E25" s="1" t="s">
        <v>213</v>
      </c>
    </row>
    <row r="26">
      <c r="D26" s="1" t="s">
        <v>214</v>
      </c>
      <c r="E26" s="1" t="s">
        <v>215</v>
      </c>
    </row>
    <row r="27">
      <c r="D27" s="1" t="s">
        <v>216</v>
      </c>
      <c r="E27" s="1" t="s">
        <v>217</v>
      </c>
    </row>
    <row r="28">
      <c r="D28" s="1" t="s">
        <v>218</v>
      </c>
      <c r="E28" s="1" t="s">
        <v>219</v>
      </c>
    </row>
    <row r="29">
      <c r="D29" s="1" t="s">
        <v>220</v>
      </c>
      <c r="E29" s="1" t="s">
        <v>221</v>
      </c>
    </row>
    <row r="30">
      <c r="D30" s="1" t="s">
        <v>222</v>
      </c>
      <c r="E30" s="1" t="s">
        <v>223</v>
      </c>
    </row>
    <row r="31">
      <c r="D31" s="1" t="s">
        <v>224</v>
      </c>
      <c r="E31" s="1" t="s">
        <v>225</v>
      </c>
    </row>
    <row r="32">
      <c r="D32" s="1" t="s">
        <v>226</v>
      </c>
      <c r="E32" s="1" t="s">
        <v>227</v>
      </c>
    </row>
    <row r="33">
      <c r="D33" s="1" t="s">
        <v>228</v>
      </c>
      <c r="E33" s="1" t="s">
        <v>229</v>
      </c>
    </row>
    <row r="34">
      <c r="D34" s="1" t="s">
        <v>230</v>
      </c>
      <c r="E34" s="1" t="s">
        <v>231</v>
      </c>
    </row>
    <row r="35">
      <c r="D35" s="1" t="s">
        <v>232</v>
      </c>
      <c r="E35" s="1" t="s">
        <v>233</v>
      </c>
    </row>
    <row r="36">
      <c r="D36" s="1" t="s">
        <v>234</v>
      </c>
      <c r="E36" s="1" t="s">
        <v>235</v>
      </c>
    </row>
    <row r="37">
      <c r="D37" s="1" t="s">
        <v>236</v>
      </c>
      <c r="E37" s="1" t="s">
        <v>237</v>
      </c>
    </row>
    <row r="38">
      <c r="D38" s="1" t="s">
        <v>238</v>
      </c>
      <c r="E38" s="1" t="s">
        <v>239</v>
      </c>
    </row>
    <row r="39">
      <c r="D39" s="1" t="s">
        <v>240</v>
      </c>
      <c r="E39" s="1" t="s">
        <v>241</v>
      </c>
    </row>
    <row r="40">
      <c r="D40" s="1" t="s">
        <v>242</v>
      </c>
      <c r="E40" s="1" t="s">
        <v>243</v>
      </c>
    </row>
    <row r="41">
      <c r="D41" s="1" t="s">
        <v>244</v>
      </c>
      <c r="E41" s="1" t="s">
        <v>245</v>
      </c>
    </row>
    <row r="42">
      <c r="D42" s="1" t="s">
        <v>246</v>
      </c>
      <c r="E42" s="1" t="s">
        <v>247</v>
      </c>
    </row>
    <row r="43">
      <c r="D43" s="1" t="s">
        <v>248</v>
      </c>
      <c r="E43" s="1" t="s">
        <v>249</v>
      </c>
    </row>
    <row r="44">
      <c r="D44" s="1" t="s">
        <v>250</v>
      </c>
      <c r="E44" s="1" t="s">
        <v>251</v>
      </c>
    </row>
    <row r="45">
      <c r="D45" s="1" t="s">
        <v>252</v>
      </c>
      <c r="E45" s="1" t="s">
        <v>253</v>
      </c>
    </row>
    <row r="46">
      <c r="D46" s="1" t="s">
        <v>254</v>
      </c>
      <c r="E46" s="1" t="s">
        <v>255</v>
      </c>
    </row>
    <row r="47">
      <c r="D47" s="1" t="s">
        <v>256</v>
      </c>
      <c r="E47" s="1" t="s">
        <v>257</v>
      </c>
    </row>
    <row r="48">
      <c r="D48" s="1" t="s">
        <v>258</v>
      </c>
      <c r="E48" s="1" t="s">
        <v>259</v>
      </c>
    </row>
    <row r="49">
      <c r="D49" s="1" t="s">
        <v>260</v>
      </c>
      <c r="E49" s="1" t="s">
        <v>261</v>
      </c>
    </row>
    <row r="50">
      <c r="D50" s="1" t="s">
        <v>262</v>
      </c>
      <c r="E50" s="1" t="s">
        <v>263</v>
      </c>
    </row>
    <row r="51">
      <c r="D51" s="1" t="s">
        <v>264</v>
      </c>
      <c r="E51" s="1" t="s">
        <v>265</v>
      </c>
    </row>
    <row r="52">
      <c r="D52" s="1" t="s">
        <v>266</v>
      </c>
      <c r="E52" s="1" t="s">
        <v>267</v>
      </c>
    </row>
    <row r="53">
      <c r="D53" s="1" t="s">
        <v>268</v>
      </c>
      <c r="E53" s="1" t="s">
        <v>269</v>
      </c>
    </row>
    <row r="54">
      <c r="D54" s="1" t="s">
        <v>270</v>
      </c>
      <c r="E54" s="1" t="s">
        <v>271</v>
      </c>
    </row>
    <row r="55">
      <c r="D55" s="1" t="s">
        <v>272</v>
      </c>
      <c r="E55" s="1" t="s">
        <v>273</v>
      </c>
    </row>
    <row r="56">
      <c r="D56" s="1" t="s">
        <v>274</v>
      </c>
      <c r="E56" s="1" t="s">
        <v>275</v>
      </c>
    </row>
    <row r="57">
      <c r="D57" s="1" t="s">
        <v>276</v>
      </c>
      <c r="E57" s="1" t="s">
        <v>277</v>
      </c>
    </row>
    <row r="58">
      <c r="D58" s="1" t="s">
        <v>278</v>
      </c>
      <c r="E58" s="1" t="s">
        <v>279</v>
      </c>
    </row>
    <row r="59">
      <c r="D59" s="1" t="s">
        <v>280</v>
      </c>
      <c r="E59" s="1" t="s">
        <v>281</v>
      </c>
    </row>
    <row r="60">
      <c r="D60" s="1" t="s">
        <v>282</v>
      </c>
      <c r="E60" s="1" t="s">
        <v>283</v>
      </c>
    </row>
    <row r="61">
      <c r="D61" s="1" t="s">
        <v>284</v>
      </c>
      <c r="E61" s="1" t="s">
        <v>285</v>
      </c>
    </row>
    <row r="62">
      <c r="D62" s="1" t="s">
        <v>286</v>
      </c>
      <c r="E62" s="1" t="s">
        <v>287</v>
      </c>
    </row>
    <row r="63">
      <c r="D63" s="1" t="s">
        <v>288</v>
      </c>
      <c r="E63" s="1" t="s">
        <v>289</v>
      </c>
    </row>
    <row r="64">
      <c r="D64" s="1" t="s">
        <v>290</v>
      </c>
      <c r="E64" s="1" t="s">
        <v>291</v>
      </c>
    </row>
    <row r="65">
      <c r="D65" s="1" t="s">
        <v>292</v>
      </c>
      <c r="E65" s="1" t="s">
        <v>293</v>
      </c>
    </row>
    <row r="66">
      <c r="D66" s="1" t="s">
        <v>294</v>
      </c>
      <c r="E66" s="1" t="s">
        <v>295</v>
      </c>
    </row>
    <row r="67">
      <c r="D67" s="1" t="s">
        <v>296</v>
      </c>
      <c r="E67" s="1" t="s">
        <v>297</v>
      </c>
    </row>
    <row r="68">
      <c r="D68" s="1" t="s">
        <v>298</v>
      </c>
      <c r="E68" s="1" t="s">
        <v>299</v>
      </c>
    </row>
    <row r="69">
      <c r="D69" s="1" t="s">
        <v>300</v>
      </c>
      <c r="E69" s="1" t="s">
        <v>301</v>
      </c>
    </row>
    <row r="70">
      <c r="D70" s="1" t="s">
        <v>302</v>
      </c>
      <c r="E70" s="1" t="s">
        <v>303</v>
      </c>
    </row>
    <row r="71">
      <c r="D71" s="1" t="s">
        <v>304</v>
      </c>
      <c r="E71" s="1" t="s">
        <v>305</v>
      </c>
    </row>
    <row r="72">
      <c r="D72" s="1" t="s">
        <v>306</v>
      </c>
      <c r="E72" s="1" t="s">
        <v>307</v>
      </c>
    </row>
    <row r="73">
      <c r="D73" s="1" t="s">
        <v>308</v>
      </c>
      <c r="E73" s="1" t="s">
        <v>309</v>
      </c>
    </row>
    <row r="74">
      <c r="D74" s="1" t="s">
        <v>310</v>
      </c>
      <c r="E74" s="1" t="s">
        <v>311</v>
      </c>
    </row>
    <row r="75">
      <c r="D75" s="1" t="s">
        <v>312</v>
      </c>
      <c r="E75" s="1" t="s">
        <v>313</v>
      </c>
    </row>
    <row r="76">
      <c r="D76" s="1" t="s">
        <v>314</v>
      </c>
      <c r="E76" s="1" t="s">
        <v>315</v>
      </c>
    </row>
    <row r="77">
      <c r="D77" s="1" t="s">
        <v>316</v>
      </c>
      <c r="E77" s="1" t="s">
        <v>317</v>
      </c>
    </row>
    <row r="78">
      <c r="D78" s="1" t="s">
        <v>318</v>
      </c>
      <c r="E78" s="1" t="s">
        <v>319</v>
      </c>
    </row>
    <row r="79">
      <c r="D79" s="1" t="s">
        <v>320</v>
      </c>
      <c r="E79" s="1" t="s">
        <v>321</v>
      </c>
    </row>
    <row r="80">
      <c r="D80" s="1" t="s">
        <v>322</v>
      </c>
      <c r="E80" s="1" t="s">
        <v>323</v>
      </c>
    </row>
    <row r="81">
      <c r="D81" s="1" t="s">
        <v>324</v>
      </c>
      <c r="E81" s="1" t="s">
        <v>325</v>
      </c>
    </row>
    <row r="82">
      <c r="D82" s="1" t="s">
        <v>326</v>
      </c>
      <c r="E82" s="1" t="s">
        <v>327</v>
      </c>
    </row>
    <row r="83">
      <c r="D83" s="1" t="s">
        <v>328</v>
      </c>
      <c r="E83" s="1" t="s">
        <v>329</v>
      </c>
    </row>
    <row r="84">
      <c r="D84" s="1" t="s">
        <v>330</v>
      </c>
      <c r="E84" s="1" t="s">
        <v>331</v>
      </c>
    </row>
    <row r="85">
      <c r="D85" s="1" t="s">
        <v>332</v>
      </c>
      <c r="E85" s="1" t="s">
        <v>333</v>
      </c>
    </row>
    <row r="86">
      <c r="D86" s="1" t="s">
        <v>334</v>
      </c>
      <c r="E86" s="1" t="s">
        <v>335</v>
      </c>
    </row>
    <row r="87">
      <c r="D87" s="1" t="s">
        <v>336</v>
      </c>
      <c r="E87" s="1" t="s">
        <v>337</v>
      </c>
    </row>
    <row r="88">
      <c r="D88" s="1" t="s">
        <v>338</v>
      </c>
      <c r="E88" s="1" t="s">
        <v>339</v>
      </c>
    </row>
    <row r="89">
      <c r="D89" s="1" t="s">
        <v>340</v>
      </c>
      <c r="E89" s="1" t="s">
        <v>341</v>
      </c>
    </row>
    <row r="90">
      <c r="D90" s="1" t="s">
        <v>342</v>
      </c>
      <c r="E90" s="1" t="s">
        <v>343</v>
      </c>
    </row>
    <row r="91">
      <c r="D91" s="1" t="s">
        <v>344</v>
      </c>
      <c r="E91" s="1" t="s">
        <v>345</v>
      </c>
    </row>
    <row r="92">
      <c r="D92" s="1" t="s">
        <v>346</v>
      </c>
      <c r="E92" s="1" t="s">
        <v>347</v>
      </c>
    </row>
    <row r="93">
      <c r="D93" s="1" t="s">
        <v>348</v>
      </c>
      <c r="E93" s="1" t="s">
        <v>349</v>
      </c>
    </row>
    <row r="94">
      <c r="E94" s="1" t="s">
        <v>350</v>
      </c>
    </row>
    <row r="95">
      <c r="E95" s="1" t="s">
        <v>351</v>
      </c>
    </row>
    <row r="96">
      <c r="E96" s="1" t="s">
        <v>352</v>
      </c>
    </row>
    <row r="97">
      <c r="E97" s="1" t="s">
        <v>353</v>
      </c>
    </row>
    <row r="98">
      <c r="E98" s="1" t="s">
        <v>354</v>
      </c>
    </row>
    <row r="99">
      <c r="E99" s="1" t="s">
        <v>355</v>
      </c>
    </row>
    <row r="100">
      <c r="E100" s="1" t="s">
        <v>356</v>
      </c>
    </row>
    <row r="101">
      <c r="E101" s="1" t="s">
        <v>357</v>
      </c>
    </row>
    <row r="102">
      <c r="E102" s="1" t="s">
        <v>358</v>
      </c>
    </row>
    <row r="103">
      <c r="E103" s="1" t="s">
        <v>359</v>
      </c>
    </row>
    <row r="104">
      <c r="E104" s="1" t="s">
        <v>360</v>
      </c>
    </row>
    <row r="105">
      <c r="E105" s="1" t="s">
        <v>361</v>
      </c>
    </row>
    <row r="106">
      <c r="E106" s="1" t="s">
        <v>362</v>
      </c>
    </row>
    <row r="107">
      <c r="E107" s="1" t="s">
        <v>363</v>
      </c>
    </row>
    <row r="108">
      <c r="E108" s="1" t="s">
        <v>364</v>
      </c>
    </row>
    <row r="109">
      <c r="E109" s="1" t="s">
        <v>365</v>
      </c>
    </row>
    <row r="110">
      <c r="E110" s="1" t="s">
        <v>366</v>
      </c>
    </row>
    <row r="111">
      <c r="E111" s="1" t="s">
        <v>367</v>
      </c>
    </row>
    <row r="112">
      <c r="E112" s="1" t="s">
        <v>368</v>
      </c>
    </row>
    <row r="113">
      <c r="E113" s="1" t="s">
        <v>369</v>
      </c>
    </row>
    <row r="114">
      <c r="E114" s="1" t="s">
        <v>370</v>
      </c>
    </row>
    <row r="115">
      <c r="E115" s="1" t="s">
        <v>371</v>
      </c>
    </row>
    <row r="116">
      <c r="E116" s="1" t="s">
        <v>372</v>
      </c>
    </row>
    <row r="117">
      <c r="E117" s="1" t="s">
        <v>373</v>
      </c>
    </row>
    <row r="118">
      <c r="E118" s="1" t="s">
        <v>374</v>
      </c>
    </row>
    <row r="119">
      <c r="E119" s="1" t="s">
        <v>375</v>
      </c>
    </row>
    <row r="120">
      <c r="E120" s="1" t="s">
        <v>376</v>
      </c>
    </row>
    <row r="121">
      <c r="E121" s="1" t="s">
        <v>377</v>
      </c>
    </row>
    <row r="122">
      <c r="E122" s="1" t="s">
        <v>378</v>
      </c>
    </row>
    <row r="123">
      <c r="E123" s="1" t="s">
        <v>379</v>
      </c>
    </row>
    <row r="124">
      <c r="E124" s="1" t="s">
        <v>380</v>
      </c>
    </row>
    <row r="125">
      <c r="E125" s="1" t="s">
        <v>381</v>
      </c>
    </row>
    <row r="126">
      <c r="E126" s="1" t="s">
        <v>382</v>
      </c>
    </row>
    <row r="127">
      <c r="E127" s="1" t="s">
        <v>383</v>
      </c>
    </row>
    <row r="128">
      <c r="E128" s="1" t="s">
        <v>384</v>
      </c>
    </row>
    <row r="129">
      <c r="E129" s="1" t="s">
        <v>385</v>
      </c>
    </row>
    <row r="130">
      <c r="E130" s="1" t="s">
        <v>386</v>
      </c>
    </row>
    <row r="131">
      <c r="E131" s="1" t="s">
        <v>387</v>
      </c>
    </row>
    <row r="132">
      <c r="E132" s="1" t="s">
        <v>388</v>
      </c>
    </row>
    <row r="133">
      <c r="E133" s="1" t="s">
        <v>389</v>
      </c>
    </row>
    <row r="134">
      <c r="E134" s="1" t="s">
        <v>390</v>
      </c>
    </row>
    <row r="135">
      <c r="E135" s="1" t="s">
        <v>391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A1" s="32" t="s">
        <v>392</v>
      </c>
    </row>
    <row r="2">
      <c r="A2" s="1" t="s">
        <v>393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</cols>
  <sheetData>
    <row r="1">
      <c r="A1" s="1" t="s">
        <v>394</v>
      </c>
      <c r="B1" s="32" t="s">
        <v>395</v>
      </c>
      <c r="C1" s="32" t="s">
        <v>396</v>
      </c>
    </row>
    <row r="2">
      <c r="B2" s="1" t="s">
        <v>397</v>
      </c>
      <c r="C2" s="1" t="s">
        <v>397</v>
      </c>
    </row>
    <row r="3">
      <c r="B3" s="1" t="s">
        <v>398</v>
      </c>
      <c r="C3" s="1" t="s">
        <v>398</v>
      </c>
    </row>
    <row r="4">
      <c r="B4" s="1" t="s">
        <v>399</v>
      </c>
    </row>
    <row r="5">
      <c r="B5" s="1" t="s">
        <v>400</v>
      </c>
    </row>
    <row r="6">
      <c r="B6" s="1" t="s">
        <v>401</v>
      </c>
    </row>
    <row r="7">
      <c r="B7" s="1" t="s">
        <v>402</v>
      </c>
    </row>
    <row r="8">
      <c r="B8" s="1" t="s">
        <v>403</v>
      </c>
    </row>
    <row r="9">
      <c r="B9" s="1" t="s">
        <v>404</v>
      </c>
    </row>
    <row r="10">
      <c r="B10" s="1" t="s">
        <v>405</v>
      </c>
    </row>
    <row r="11">
      <c r="B11" s="1" t="s">
        <v>406</v>
      </c>
    </row>
    <row r="12">
      <c r="B12" s="1" t="s">
        <v>407</v>
      </c>
    </row>
    <row r="13">
      <c r="B13" s="1" t="s">
        <v>408</v>
      </c>
    </row>
    <row r="14">
      <c r="B14" s="1" t="s">
        <v>409</v>
      </c>
    </row>
    <row r="15">
      <c r="B15" s="1" t="s">
        <v>410</v>
      </c>
    </row>
    <row r="16">
      <c r="B16" s="1" t="s">
        <v>411</v>
      </c>
    </row>
    <row r="17">
      <c r="B17" s="1" t="s">
        <v>412</v>
      </c>
    </row>
    <row r="18">
      <c r="B18" s="1" t="s">
        <v>413</v>
      </c>
    </row>
    <row r="19">
      <c r="B19" s="1" t="s">
        <v>414</v>
      </c>
    </row>
    <row r="20">
      <c r="B20" s="1" t="s">
        <v>415</v>
      </c>
    </row>
    <row r="21">
      <c r="B21" s="1" t="s">
        <v>416</v>
      </c>
    </row>
    <row r="22">
      <c r="B22" s="1" t="s">
        <v>417</v>
      </c>
    </row>
    <row r="23">
      <c r="B23" s="1" t="s">
        <v>418</v>
      </c>
    </row>
    <row r="24">
      <c r="B24" s="1" t="s">
        <v>419</v>
      </c>
    </row>
    <row r="25">
      <c r="B25" s="1" t="s">
        <v>420</v>
      </c>
    </row>
    <row r="26">
      <c r="B26" s="1" t="s">
        <v>421</v>
      </c>
    </row>
    <row r="27">
      <c r="B27" s="1" t="s">
        <v>422</v>
      </c>
    </row>
    <row r="28">
      <c r="B28" s="1" t="s">
        <v>423</v>
      </c>
    </row>
    <row r="29">
      <c r="B29" s="1" t="s">
        <v>424</v>
      </c>
    </row>
    <row r="30">
      <c r="B30" s="1" t="s">
        <v>425</v>
      </c>
    </row>
    <row r="31">
      <c r="B31" s="1" t="s">
        <v>426</v>
      </c>
    </row>
    <row r="32">
      <c r="B32" s="1" t="s">
        <v>427</v>
      </c>
    </row>
    <row r="33">
      <c r="B33" s="1" t="s">
        <v>428</v>
      </c>
    </row>
    <row r="34">
      <c r="B34" s="1" t="s">
        <v>429</v>
      </c>
    </row>
    <row r="35">
      <c r="B35" s="1" t="s">
        <v>430</v>
      </c>
    </row>
    <row r="36">
      <c r="B36" s="1" t="s">
        <v>431</v>
      </c>
    </row>
    <row r="37">
      <c r="B37" s="1" t="s">
        <v>432</v>
      </c>
    </row>
    <row r="38">
      <c r="B38" s="1" t="s">
        <v>433</v>
      </c>
    </row>
    <row r="39">
      <c r="B39" s="1" t="s">
        <v>434</v>
      </c>
    </row>
    <row r="40">
      <c r="B40" s="1" t="s">
        <v>435</v>
      </c>
    </row>
    <row r="41">
      <c r="B41" s="1" t="s">
        <v>436</v>
      </c>
    </row>
    <row r="42">
      <c r="B42" s="1" t="s">
        <v>437</v>
      </c>
    </row>
    <row r="43">
      <c r="B43" s="1" t="s">
        <v>438</v>
      </c>
    </row>
    <row r="44">
      <c r="B44" s="1" t="s">
        <v>439</v>
      </c>
    </row>
    <row r="45">
      <c r="B45" s="1" t="s">
        <v>440</v>
      </c>
    </row>
    <row r="46">
      <c r="B46" s="1" t="s">
        <v>441</v>
      </c>
    </row>
    <row r="47">
      <c r="B47" s="1" t="s">
        <v>442</v>
      </c>
    </row>
    <row r="48">
      <c r="B48" s="1" t="s">
        <v>443</v>
      </c>
    </row>
    <row r="49">
      <c r="B49" s="1" t="s">
        <v>444</v>
      </c>
    </row>
    <row r="50">
      <c r="B50" s="1" t="s">
        <v>445</v>
      </c>
    </row>
    <row r="51">
      <c r="B51" s="1" t="s">
        <v>446</v>
      </c>
    </row>
    <row r="52">
      <c r="B52" s="1" t="s">
        <v>447</v>
      </c>
    </row>
    <row r="53">
      <c r="B53" s="1" t="s">
        <v>448</v>
      </c>
    </row>
    <row r="54">
      <c r="B54" s="1" t="s">
        <v>449</v>
      </c>
    </row>
    <row r="55">
      <c r="B55" s="1" t="s">
        <v>450</v>
      </c>
    </row>
    <row r="56">
      <c r="B56" s="1" t="s">
        <v>451</v>
      </c>
    </row>
    <row r="57">
      <c r="B57" s="1" t="s">
        <v>452</v>
      </c>
    </row>
    <row r="58">
      <c r="B58" s="1" t="s">
        <v>453</v>
      </c>
    </row>
    <row r="59">
      <c r="B59" s="1" t="s">
        <v>454</v>
      </c>
    </row>
    <row r="60">
      <c r="B60" s="1" t="s">
        <v>455</v>
      </c>
    </row>
    <row r="61">
      <c r="B61" s="1" t="s">
        <v>456</v>
      </c>
    </row>
    <row r="62">
      <c r="B62" s="1" t="s">
        <v>457</v>
      </c>
    </row>
    <row r="63">
      <c r="B63" s="1" t="s">
        <v>458</v>
      </c>
    </row>
    <row r="64">
      <c r="B64" s="1" t="s">
        <v>459</v>
      </c>
    </row>
    <row r="65">
      <c r="B65" s="1" t="s">
        <v>460</v>
      </c>
    </row>
    <row r="66">
      <c r="B66" s="1" t="s">
        <v>461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5" width="18.63"/>
    <col customWidth="1" min="6" max="6" width="26.5"/>
    <col customWidth="1" min="8" max="8" width="22.25"/>
    <col customWidth="1" min="9" max="9" width="15.0"/>
  </cols>
  <sheetData>
    <row r="1">
      <c r="A1" s="1">
        <v>2011.0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">
        <v>2017.0</v>
      </c>
      <c r="H1" s="1">
        <v>2018.0</v>
      </c>
      <c r="I1" s="1">
        <v>2019.0</v>
      </c>
    </row>
    <row r="2">
      <c r="A2" s="1" t="s">
        <v>462</v>
      </c>
      <c r="B2" s="1" t="s">
        <v>463</v>
      </c>
      <c r="C2" s="1"/>
      <c r="D2" s="1"/>
      <c r="E2" s="1" t="s">
        <v>464</v>
      </c>
      <c r="F2" s="1" t="s">
        <v>465</v>
      </c>
      <c r="H2" s="1" t="s">
        <v>466</v>
      </c>
      <c r="I2" s="1" t="s">
        <v>467</v>
      </c>
    </row>
    <row r="3">
      <c r="A3" s="1" t="s">
        <v>468</v>
      </c>
      <c r="B3" s="1" t="s">
        <v>469</v>
      </c>
      <c r="C3" s="1"/>
      <c r="D3" s="1"/>
      <c r="E3" s="1" t="s">
        <v>470</v>
      </c>
      <c r="F3" s="1" t="s">
        <v>471</v>
      </c>
      <c r="H3" s="1" t="s">
        <v>472</v>
      </c>
      <c r="I3" s="1" t="s">
        <v>473</v>
      </c>
    </row>
    <row r="4">
      <c r="A4" s="1" t="s">
        <v>474</v>
      </c>
      <c r="B4" s="1" t="s">
        <v>475</v>
      </c>
      <c r="E4" s="1" t="s">
        <v>476</v>
      </c>
      <c r="F4" s="1" t="s">
        <v>477</v>
      </c>
      <c r="H4" s="1" t="s">
        <v>478</v>
      </c>
      <c r="I4" s="1" t="s">
        <v>479</v>
      </c>
    </row>
    <row r="5">
      <c r="E5" s="1" t="s">
        <v>480</v>
      </c>
      <c r="H5" s="1" t="s">
        <v>481</v>
      </c>
    </row>
    <row r="6">
      <c r="H6" s="1" t="s">
        <v>482</v>
      </c>
    </row>
    <row r="7">
      <c r="H7" s="1" t="s">
        <v>483</v>
      </c>
    </row>
    <row r="8">
      <c r="H8" s="1" t="s">
        <v>484</v>
      </c>
    </row>
    <row r="9">
      <c r="H9" s="1" t="s">
        <v>485</v>
      </c>
    </row>
    <row r="10">
      <c r="H10" s="1" t="s">
        <v>486</v>
      </c>
    </row>
    <row r="11">
      <c r="H11" s="1" t="s">
        <v>487</v>
      </c>
    </row>
    <row r="12">
      <c r="H12" s="1" t="s">
        <v>488</v>
      </c>
    </row>
    <row r="13">
      <c r="H13" s="1" t="s">
        <v>489</v>
      </c>
    </row>
    <row r="14">
      <c r="H14" s="1" t="s">
        <v>490</v>
      </c>
    </row>
    <row r="15">
      <c r="H15" s="1" t="s">
        <v>491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492</v>
      </c>
    </row>
    <row r="2">
      <c r="A2" s="1" t="s">
        <v>128</v>
      </c>
    </row>
    <row r="3">
      <c r="A3" s="1" t="s">
        <v>125</v>
      </c>
    </row>
    <row r="4">
      <c r="A4" s="1" t="s">
        <v>133</v>
      </c>
    </row>
    <row r="5">
      <c r="A5" s="1" t="s">
        <v>138</v>
      </c>
    </row>
    <row r="6">
      <c r="A6" s="1" t="s">
        <v>493</v>
      </c>
    </row>
    <row r="7">
      <c r="A7" s="1" t="s">
        <v>494</v>
      </c>
    </row>
    <row r="8">
      <c r="A8" s="1" t="s">
        <v>495</v>
      </c>
    </row>
    <row r="9">
      <c r="A9" s="1" t="s">
        <v>496</v>
      </c>
    </row>
    <row r="10">
      <c r="A10" s="1" t="s">
        <v>497</v>
      </c>
    </row>
    <row r="11">
      <c r="A11" s="1" t="s">
        <v>498</v>
      </c>
    </row>
    <row r="12">
      <c r="A12" s="1" t="s">
        <v>499</v>
      </c>
    </row>
    <row r="13">
      <c r="A13" s="1" t="s">
        <v>500</v>
      </c>
    </row>
    <row r="14">
      <c r="A14" s="1" t="s">
        <v>501</v>
      </c>
    </row>
    <row r="15">
      <c r="A15" s="1" t="s">
        <v>502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75"/>
    <col customWidth="1" min="4" max="4" width="16.75"/>
    <col customWidth="1" min="5" max="5" width="20.0"/>
    <col customWidth="1" min="6" max="6" width="17.25"/>
    <col customWidth="1" min="7" max="7" width="23.13"/>
  </cols>
  <sheetData>
    <row r="1">
      <c r="A1" s="1" t="s">
        <v>503</v>
      </c>
      <c r="B1" s="1" t="s">
        <v>504</v>
      </c>
      <c r="C1" s="1" t="s">
        <v>505</v>
      </c>
      <c r="D1" s="1" t="s">
        <v>506</v>
      </c>
      <c r="E1" s="1" t="s">
        <v>507</v>
      </c>
      <c r="F1" s="1" t="s">
        <v>508</v>
      </c>
      <c r="G1" s="1" t="s">
        <v>509</v>
      </c>
    </row>
    <row r="2">
      <c r="A2" s="1" t="s">
        <v>510</v>
      </c>
      <c r="B2" s="1" t="s">
        <v>510</v>
      </c>
      <c r="C2" s="1" t="s">
        <v>510</v>
      </c>
      <c r="D2" s="1" t="s">
        <v>510</v>
      </c>
      <c r="F2" s="1" t="s">
        <v>510</v>
      </c>
    </row>
    <row r="3">
      <c r="C3" s="1" t="s">
        <v>511</v>
      </c>
      <c r="D3" s="1" t="s">
        <v>511</v>
      </c>
    </row>
    <row r="4">
      <c r="C4" s="1" t="s">
        <v>512</v>
      </c>
      <c r="D4" s="1" t="s">
        <v>512</v>
      </c>
    </row>
    <row r="5">
      <c r="C5" s="1" t="s">
        <v>513</v>
      </c>
      <c r="D5" s="1" t="s">
        <v>513</v>
      </c>
    </row>
    <row r="6">
      <c r="C6" s="1" t="s">
        <v>514</v>
      </c>
      <c r="D6" s="1" t="s">
        <v>514</v>
      </c>
    </row>
    <row r="7">
      <c r="C7" s="1" t="s">
        <v>515</v>
      </c>
      <c r="D7" s="1" t="s">
        <v>515</v>
      </c>
    </row>
    <row r="8">
      <c r="D8" s="1" t="s">
        <v>516</v>
      </c>
    </row>
    <row r="9">
      <c r="D9" s="1" t="s">
        <v>517</v>
      </c>
    </row>
    <row r="10">
      <c r="D10" s="1" t="s">
        <v>518</v>
      </c>
    </row>
    <row r="11">
      <c r="D11" s="1" t="s">
        <v>519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61</v>
      </c>
    </row>
    <row r="3">
      <c r="A3" s="1" t="s">
        <v>20</v>
      </c>
      <c r="B3" s="8" t="s">
        <v>62</v>
      </c>
      <c r="C3" s="8" t="s">
        <v>63</v>
      </c>
      <c r="D3" s="8" t="s">
        <v>11</v>
      </c>
      <c r="F3" s="21" t="s">
        <v>64</v>
      </c>
      <c r="G3" s="22" t="s">
        <v>65</v>
      </c>
    </row>
    <row r="4">
      <c r="A4" s="8">
        <v>1.0</v>
      </c>
      <c r="B4" s="1">
        <v>1119.0</v>
      </c>
      <c r="C4" s="1">
        <v>115.0</v>
      </c>
      <c r="D4" s="4">
        <f t="shared" ref="D4:D12" si="1">sum(B4:C4)</f>
        <v>1234</v>
      </c>
      <c r="F4" s="23">
        <v>1.0</v>
      </c>
      <c r="G4" s="22" t="s">
        <v>66</v>
      </c>
    </row>
    <row r="5">
      <c r="A5" s="8">
        <v>2.0</v>
      </c>
      <c r="B5" s="1">
        <v>217.0</v>
      </c>
      <c r="C5" s="1">
        <v>71.0</v>
      </c>
      <c r="D5" s="4">
        <f t="shared" si="1"/>
        <v>288</v>
      </c>
      <c r="F5" s="23">
        <v>2.0</v>
      </c>
      <c r="G5" s="22" t="s">
        <v>67</v>
      </c>
      <c r="J5" s="1"/>
    </row>
    <row r="6">
      <c r="A6" s="8">
        <v>3.0</v>
      </c>
      <c r="B6" s="1">
        <v>1118.0</v>
      </c>
      <c r="C6" s="1">
        <v>105.0</v>
      </c>
      <c r="D6" s="4">
        <f t="shared" si="1"/>
        <v>1223</v>
      </c>
      <c r="F6" s="23">
        <v>3.0</v>
      </c>
      <c r="G6" s="24" t="s">
        <v>68</v>
      </c>
    </row>
    <row r="7">
      <c r="A7" s="8">
        <v>4.0</v>
      </c>
      <c r="B7" s="1">
        <v>0.0</v>
      </c>
      <c r="C7" s="1">
        <v>8.0</v>
      </c>
      <c r="D7" s="4">
        <f t="shared" si="1"/>
        <v>8</v>
      </c>
      <c r="F7" s="23">
        <v>4.0</v>
      </c>
      <c r="G7" s="22" t="s">
        <v>6</v>
      </c>
    </row>
    <row r="8">
      <c r="A8" s="8">
        <v>5.0</v>
      </c>
      <c r="B8" s="1">
        <v>22.0</v>
      </c>
      <c r="C8" s="1">
        <v>4.0</v>
      </c>
      <c r="D8" s="4">
        <f t="shared" si="1"/>
        <v>26</v>
      </c>
      <c r="F8" s="23">
        <v>5.0</v>
      </c>
      <c r="G8" s="22" t="s">
        <v>69</v>
      </c>
    </row>
    <row r="9">
      <c r="A9" s="8">
        <v>6.0</v>
      </c>
      <c r="B9" s="1">
        <v>195.0</v>
      </c>
      <c r="C9" s="1">
        <v>67.0</v>
      </c>
      <c r="D9" s="4">
        <f t="shared" si="1"/>
        <v>262</v>
      </c>
      <c r="F9" s="23">
        <v>6.0</v>
      </c>
      <c r="G9" s="22" t="s">
        <v>70</v>
      </c>
    </row>
    <row r="10">
      <c r="A10" s="8">
        <v>7.0</v>
      </c>
      <c r="B10" s="1">
        <v>1225.0</v>
      </c>
      <c r="C10" s="1">
        <v>0.0</v>
      </c>
      <c r="D10" s="4">
        <f t="shared" si="1"/>
        <v>1225</v>
      </c>
      <c r="F10" s="23">
        <v>7.0</v>
      </c>
      <c r="G10" s="22" t="s">
        <v>71</v>
      </c>
    </row>
    <row r="11">
      <c r="A11" s="8">
        <v>8.0</v>
      </c>
      <c r="B11" s="1">
        <v>68.0</v>
      </c>
      <c r="C11" s="1">
        <v>1.0</v>
      </c>
      <c r="D11" s="4">
        <f t="shared" si="1"/>
        <v>69</v>
      </c>
      <c r="F11" s="23">
        <v>8.0</v>
      </c>
      <c r="G11" s="22" t="s">
        <v>72</v>
      </c>
    </row>
    <row r="12">
      <c r="A12" s="1" t="s">
        <v>25</v>
      </c>
      <c r="B12" s="4">
        <f t="shared" ref="B12:C12" si="2">sum(B4:B11)</f>
        <v>3964</v>
      </c>
      <c r="C12" s="4">
        <f t="shared" si="2"/>
        <v>371</v>
      </c>
      <c r="D12" s="4">
        <f t="shared" si="1"/>
        <v>4335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520</v>
      </c>
      <c r="B1" s="1" t="s">
        <v>521</v>
      </c>
      <c r="C1" s="1" t="s">
        <v>522</v>
      </c>
      <c r="D1" s="1" t="s">
        <v>523</v>
      </c>
      <c r="E1" s="1" t="s">
        <v>524</v>
      </c>
      <c r="F1" s="1" t="s">
        <v>525</v>
      </c>
      <c r="G1" s="1" t="s">
        <v>526</v>
      </c>
      <c r="H1" s="1" t="s">
        <v>527</v>
      </c>
      <c r="I1" s="1" t="s">
        <v>528</v>
      </c>
      <c r="J1" s="1" t="s">
        <v>529</v>
      </c>
    </row>
    <row r="2">
      <c r="A2" s="1" t="s">
        <v>530</v>
      </c>
      <c r="B2" s="1" t="s">
        <v>531</v>
      </c>
      <c r="C2" s="1" t="s">
        <v>532</v>
      </c>
      <c r="D2" s="1" t="s">
        <v>533</v>
      </c>
      <c r="E2" s="1" t="s">
        <v>534</v>
      </c>
      <c r="F2" s="1" t="s">
        <v>535</v>
      </c>
      <c r="G2" s="1" t="s">
        <v>536</v>
      </c>
      <c r="H2" s="1" t="s">
        <v>537</v>
      </c>
      <c r="I2" s="1" t="s">
        <v>538</v>
      </c>
      <c r="J2" s="1" t="s">
        <v>539</v>
      </c>
    </row>
    <row r="3">
      <c r="A3" s="1" t="s">
        <v>540</v>
      </c>
      <c r="B3" s="1" t="s">
        <v>541</v>
      </c>
      <c r="C3" s="1" t="s">
        <v>542</v>
      </c>
      <c r="D3" s="1" t="s">
        <v>543</v>
      </c>
      <c r="E3" s="1" t="s">
        <v>544</v>
      </c>
      <c r="F3" s="1" t="s">
        <v>545</v>
      </c>
      <c r="G3" s="1" t="s">
        <v>546</v>
      </c>
      <c r="H3" s="1" t="s">
        <v>547</v>
      </c>
      <c r="I3" s="1" t="s">
        <v>548</v>
      </c>
      <c r="J3" s="1" t="s">
        <v>549</v>
      </c>
    </row>
    <row r="4">
      <c r="A4" s="1" t="s">
        <v>550</v>
      </c>
      <c r="B4" s="1" t="s">
        <v>551</v>
      </c>
      <c r="C4" s="1" t="s">
        <v>552</v>
      </c>
      <c r="D4" s="1" t="s">
        <v>553</v>
      </c>
      <c r="E4" s="1" t="s">
        <v>554</v>
      </c>
      <c r="F4" s="1" t="s">
        <v>555</v>
      </c>
      <c r="G4" s="1" t="s">
        <v>556</v>
      </c>
      <c r="H4" s="1" t="s">
        <v>557</v>
      </c>
      <c r="I4" s="1" t="s">
        <v>558</v>
      </c>
      <c r="J4" s="1" t="s">
        <v>559</v>
      </c>
    </row>
    <row r="5">
      <c r="A5" s="1" t="s">
        <v>560</v>
      </c>
      <c r="B5" s="1" t="s">
        <v>561</v>
      </c>
      <c r="C5" s="1" t="s">
        <v>562</v>
      </c>
      <c r="D5" s="1" t="s">
        <v>563</v>
      </c>
      <c r="E5" s="1" t="s">
        <v>564</v>
      </c>
      <c r="F5" s="1" t="s">
        <v>565</v>
      </c>
      <c r="G5" s="1" t="s">
        <v>566</v>
      </c>
      <c r="H5" s="1" t="s">
        <v>567</v>
      </c>
      <c r="I5" s="1" t="s">
        <v>568</v>
      </c>
      <c r="J5" s="1" t="s">
        <v>569</v>
      </c>
    </row>
    <row r="6">
      <c r="A6" s="1" t="s">
        <v>570</v>
      </c>
      <c r="B6" s="1" t="s">
        <v>571</v>
      </c>
      <c r="C6" s="1" t="s">
        <v>572</v>
      </c>
      <c r="D6" s="1" t="s">
        <v>573</v>
      </c>
      <c r="E6" s="1" t="s">
        <v>574</v>
      </c>
      <c r="F6" s="1" t="s">
        <v>575</v>
      </c>
      <c r="G6" s="1" t="s">
        <v>576</v>
      </c>
      <c r="H6" s="1" t="s">
        <v>577</v>
      </c>
      <c r="I6" s="1" t="s">
        <v>578</v>
      </c>
      <c r="J6" s="1" t="s">
        <v>579</v>
      </c>
    </row>
    <row r="7">
      <c r="A7" s="1" t="s">
        <v>580</v>
      </c>
      <c r="B7" s="1" t="s">
        <v>581</v>
      </c>
      <c r="C7" s="1" t="s">
        <v>582</v>
      </c>
      <c r="D7" s="1" t="s">
        <v>583</v>
      </c>
      <c r="E7" s="1" t="s">
        <v>584</v>
      </c>
      <c r="F7" s="1" t="s">
        <v>585</v>
      </c>
      <c r="G7" s="1" t="s">
        <v>586</v>
      </c>
      <c r="H7" s="1" t="s">
        <v>587</v>
      </c>
      <c r="I7" s="1" t="s">
        <v>588</v>
      </c>
      <c r="J7" s="1" t="s">
        <v>589</v>
      </c>
    </row>
    <row r="8">
      <c r="A8" s="1" t="s">
        <v>590</v>
      </c>
      <c r="B8" s="1" t="s">
        <v>591</v>
      </c>
      <c r="C8" s="1" t="s">
        <v>592</v>
      </c>
      <c r="D8" s="1" t="s">
        <v>593</v>
      </c>
      <c r="E8" s="1" t="s">
        <v>594</v>
      </c>
      <c r="F8" s="1" t="s">
        <v>595</v>
      </c>
      <c r="G8" s="1" t="s">
        <v>596</v>
      </c>
      <c r="H8" s="1" t="s">
        <v>597</v>
      </c>
      <c r="I8" s="1" t="s">
        <v>598</v>
      </c>
      <c r="J8" s="1" t="s">
        <v>599</v>
      </c>
    </row>
    <row r="9">
      <c r="A9" s="1" t="s">
        <v>600</v>
      </c>
      <c r="B9" s="1" t="s">
        <v>601</v>
      </c>
      <c r="C9" s="1" t="s">
        <v>602</v>
      </c>
      <c r="D9" s="1" t="s">
        <v>603</v>
      </c>
      <c r="E9" s="1" t="s">
        <v>604</v>
      </c>
      <c r="F9" s="1" t="s">
        <v>605</v>
      </c>
      <c r="G9" s="1" t="s">
        <v>606</v>
      </c>
      <c r="H9" s="1" t="s">
        <v>607</v>
      </c>
      <c r="I9" s="1" t="s">
        <v>608</v>
      </c>
      <c r="J9" s="1" t="s">
        <v>609</v>
      </c>
    </row>
    <row r="10">
      <c r="A10" s="1" t="s">
        <v>610</v>
      </c>
      <c r="B10" s="1" t="s">
        <v>611</v>
      </c>
      <c r="C10" s="1" t="s">
        <v>612</v>
      </c>
      <c r="D10" s="1" t="s">
        <v>613</v>
      </c>
      <c r="E10" s="1" t="s">
        <v>614</v>
      </c>
      <c r="F10" s="1" t="s">
        <v>615</v>
      </c>
      <c r="G10" s="1" t="s">
        <v>616</v>
      </c>
      <c r="H10" s="1" t="s">
        <v>617</v>
      </c>
      <c r="I10" s="1" t="s">
        <v>618</v>
      </c>
      <c r="J10" s="1" t="s">
        <v>619</v>
      </c>
    </row>
    <row r="11">
      <c r="A11" s="1" t="s">
        <v>620</v>
      </c>
      <c r="B11" s="1" t="s">
        <v>621</v>
      </c>
      <c r="C11" s="1" t="s">
        <v>622</v>
      </c>
      <c r="D11" s="1" t="s">
        <v>623</v>
      </c>
      <c r="E11" s="1" t="s">
        <v>624</v>
      </c>
      <c r="F11" s="1" t="s">
        <v>625</v>
      </c>
      <c r="G11" s="1" t="s">
        <v>626</v>
      </c>
      <c r="H11" s="1" t="s">
        <v>627</v>
      </c>
      <c r="I11" s="1" t="s">
        <v>628</v>
      </c>
      <c r="J11" s="1" t="s">
        <v>629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5" max="5" width="19.63"/>
    <col customWidth="1" min="6" max="6" width="17.63"/>
    <col customWidth="1" min="7" max="7" width="18.5"/>
    <col customWidth="1" min="13" max="13" width="15.38"/>
    <col customWidth="1" min="14" max="14" width="18.38"/>
  </cols>
  <sheetData>
    <row r="1">
      <c r="A1" s="1" t="s">
        <v>630</v>
      </c>
      <c r="E1" s="1" t="s">
        <v>631</v>
      </c>
      <c r="I1" s="1" t="s">
        <v>632</v>
      </c>
      <c r="M1" s="1" t="s">
        <v>633</v>
      </c>
    </row>
    <row r="2">
      <c r="A2" s="1" t="s">
        <v>634</v>
      </c>
      <c r="B2" s="1">
        <v>201.0</v>
      </c>
      <c r="E2" s="1" t="s">
        <v>635</v>
      </c>
      <c r="F2" s="1" t="s">
        <v>634</v>
      </c>
      <c r="G2" s="1">
        <v>201.0</v>
      </c>
      <c r="I2" s="1" t="s">
        <v>636</v>
      </c>
      <c r="J2" s="1" t="s">
        <v>634</v>
      </c>
      <c r="K2" s="1">
        <v>135.0</v>
      </c>
      <c r="M2" s="1" t="s">
        <v>634</v>
      </c>
      <c r="N2" s="1">
        <v>150.0</v>
      </c>
    </row>
    <row r="3">
      <c r="A3" s="1" t="s">
        <v>637</v>
      </c>
      <c r="B3" s="1">
        <v>201.0</v>
      </c>
      <c r="F3" s="1" t="s">
        <v>637</v>
      </c>
      <c r="G3" s="1">
        <v>201.0</v>
      </c>
      <c r="J3" s="1" t="s">
        <v>637</v>
      </c>
      <c r="K3" s="1">
        <v>134.0</v>
      </c>
      <c r="M3" s="1" t="s">
        <v>637</v>
      </c>
      <c r="N3" s="1">
        <v>150.0</v>
      </c>
    </row>
    <row r="4">
      <c r="A4" s="1" t="s">
        <v>638</v>
      </c>
      <c r="B4" s="1">
        <v>167.0</v>
      </c>
      <c r="F4" s="1" t="s">
        <v>638</v>
      </c>
      <c r="G4" s="1">
        <v>201.0</v>
      </c>
      <c r="J4" s="1" t="s">
        <v>638</v>
      </c>
      <c r="K4" s="1">
        <v>134.0</v>
      </c>
      <c r="M4" s="1" t="s">
        <v>638</v>
      </c>
      <c r="N4" s="1">
        <v>150.0</v>
      </c>
    </row>
    <row r="5">
      <c r="A5" s="1" t="s">
        <v>639</v>
      </c>
      <c r="B5" s="1" t="s">
        <v>634</v>
      </c>
      <c r="C5" s="1">
        <v>201.0</v>
      </c>
      <c r="F5" s="1" t="s">
        <v>640</v>
      </c>
      <c r="G5" s="1">
        <v>201.0</v>
      </c>
      <c r="J5" s="1" t="s">
        <v>640</v>
      </c>
      <c r="K5" s="1">
        <v>134.0</v>
      </c>
      <c r="M5" s="1" t="s">
        <v>640</v>
      </c>
      <c r="N5" s="1">
        <v>150.0</v>
      </c>
    </row>
    <row r="6">
      <c r="B6" s="1" t="s">
        <v>637</v>
      </c>
      <c r="C6" s="1">
        <v>201.0</v>
      </c>
      <c r="F6" s="1" t="s">
        <v>641</v>
      </c>
      <c r="G6" s="1">
        <v>201.0</v>
      </c>
      <c r="J6" s="1" t="s">
        <v>641</v>
      </c>
      <c r="K6" s="1">
        <v>134.0</v>
      </c>
      <c r="M6" s="1" t="s">
        <v>641</v>
      </c>
      <c r="N6" s="1">
        <v>150.0</v>
      </c>
    </row>
    <row r="7">
      <c r="B7" s="1" t="s">
        <v>638</v>
      </c>
      <c r="C7" s="1">
        <v>201.0</v>
      </c>
      <c r="F7" s="1" t="s">
        <v>642</v>
      </c>
      <c r="G7" s="1">
        <v>201.0</v>
      </c>
      <c r="J7" s="1" t="s">
        <v>642</v>
      </c>
      <c r="K7" s="1">
        <v>134.0</v>
      </c>
      <c r="M7" s="1" t="s">
        <v>642</v>
      </c>
      <c r="N7" s="1">
        <v>150.0</v>
      </c>
    </row>
    <row r="8">
      <c r="B8" s="1" t="s">
        <v>640</v>
      </c>
      <c r="C8" s="1">
        <v>201.0</v>
      </c>
      <c r="F8" s="1" t="s">
        <v>643</v>
      </c>
      <c r="G8" s="1">
        <v>201.0</v>
      </c>
      <c r="J8" s="1" t="s">
        <v>643</v>
      </c>
      <c r="K8" s="1">
        <v>134.0</v>
      </c>
      <c r="M8" s="1" t="s">
        <v>643</v>
      </c>
      <c r="N8" s="1">
        <v>150.0</v>
      </c>
    </row>
    <row r="9">
      <c r="B9" s="1" t="s">
        <v>641</v>
      </c>
      <c r="C9" s="1">
        <v>201.0</v>
      </c>
      <c r="F9" s="1" t="s">
        <v>644</v>
      </c>
      <c r="G9" s="1">
        <v>201.0</v>
      </c>
      <c r="J9" s="1" t="s">
        <v>644</v>
      </c>
      <c r="K9" s="1">
        <v>134.0</v>
      </c>
      <c r="M9" s="1" t="s">
        <v>644</v>
      </c>
      <c r="N9" s="1">
        <v>150.0</v>
      </c>
    </row>
    <row r="10">
      <c r="B10" s="1" t="s">
        <v>642</v>
      </c>
      <c r="C10" s="1">
        <v>201.0</v>
      </c>
      <c r="F10" s="1" t="s">
        <v>645</v>
      </c>
      <c r="G10" s="1">
        <v>201.0</v>
      </c>
      <c r="J10" s="1" t="s">
        <v>645</v>
      </c>
      <c r="K10" s="1">
        <v>134.0</v>
      </c>
      <c r="M10" s="1" t="s">
        <v>645</v>
      </c>
      <c r="N10" s="1">
        <v>150.0</v>
      </c>
    </row>
    <row r="11">
      <c r="B11" s="1" t="s">
        <v>643</v>
      </c>
      <c r="C11" s="1">
        <v>57.0</v>
      </c>
      <c r="F11" s="1" t="s">
        <v>646</v>
      </c>
      <c r="G11" s="1">
        <v>201.0</v>
      </c>
      <c r="J11" s="1" t="s">
        <v>646</v>
      </c>
      <c r="K11" s="1">
        <v>134.0</v>
      </c>
      <c r="M11" s="1" t="s">
        <v>646</v>
      </c>
      <c r="N11" s="1">
        <v>150.0</v>
      </c>
    </row>
    <row r="12">
      <c r="A12" s="1" t="s">
        <v>635</v>
      </c>
      <c r="B12" s="1" t="s">
        <v>634</v>
      </c>
      <c r="C12" s="1">
        <v>201.0</v>
      </c>
      <c r="F12" s="1" t="s">
        <v>647</v>
      </c>
      <c r="G12" s="1">
        <v>201.0</v>
      </c>
      <c r="J12" s="1" t="s">
        <v>647</v>
      </c>
      <c r="M12" s="1" t="s">
        <v>647</v>
      </c>
      <c r="N12" s="1">
        <v>150.0</v>
      </c>
    </row>
    <row r="13">
      <c r="B13" s="1" t="s">
        <v>637</v>
      </c>
      <c r="C13" s="1">
        <v>201.0</v>
      </c>
      <c r="F13" s="1" t="s">
        <v>648</v>
      </c>
      <c r="G13" s="1">
        <v>201.0</v>
      </c>
      <c r="J13" s="1" t="s">
        <v>648</v>
      </c>
      <c r="M13" s="1" t="s">
        <v>648</v>
      </c>
      <c r="N13" s="1">
        <v>150.0</v>
      </c>
    </row>
    <row r="14">
      <c r="B14" s="1" t="s">
        <v>638</v>
      </c>
      <c r="C14" s="1">
        <v>201.0</v>
      </c>
      <c r="F14" s="1" t="s">
        <v>649</v>
      </c>
      <c r="G14" s="1">
        <v>201.0</v>
      </c>
      <c r="J14" s="1" t="s">
        <v>649</v>
      </c>
      <c r="M14" s="1" t="s">
        <v>649</v>
      </c>
      <c r="N14" s="1">
        <v>150.0</v>
      </c>
    </row>
    <row r="15">
      <c r="B15" s="1" t="s">
        <v>640</v>
      </c>
      <c r="C15" s="1">
        <v>201.0</v>
      </c>
      <c r="F15" s="1" t="s">
        <v>650</v>
      </c>
      <c r="G15" s="1">
        <v>201.0</v>
      </c>
      <c r="J15" s="1" t="s">
        <v>650</v>
      </c>
      <c r="M15" s="1" t="s">
        <v>650</v>
      </c>
      <c r="N15" s="1">
        <v>150.0</v>
      </c>
    </row>
    <row r="16">
      <c r="B16" s="1" t="s">
        <v>641</v>
      </c>
      <c r="C16" s="1">
        <v>201.0</v>
      </c>
      <c r="F16" s="1" t="s">
        <v>651</v>
      </c>
      <c r="G16" s="1">
        <v>22.0</v>
      </c>
      <c r="J16" s="1" t="s">
        <v>651</v>
      </c>
      <c r="M16" s="1" t="s">
        <v>651</v>
      </c>
      <c r="N16" s="1">
        <v>150.0</v>
      </c>
    </row>
    <row r="17">
      <c r="B17" s="1" t="s">
        <v>642</v>
      </c>
      <c r="C17" s="1">
        <v>201.0</v>
      </c>
      <c r="E17" s="1" t="s">
        <v>652</v>
      </c>
      <c r="F17" s="1" t="s">
        <v>634</v>
      </c>
      <c r="G17" s="1">
        <v>201.0</v>
      </c>
      <c r="I17" s="1" t="s">
        <v>653</v>
      </c>
      <c r="J17" s="1" t="s">
        <v>634</v>
      </c>
      <c r="K17" s="1">
        <v>135.0</v>
      </c>
      <c r="M17" s="1" t="s">
        <v>654</v>
      </c>
      <c r="N17" s="1">
        <v>150.0</v>
      </c>
    </row>
    <row r="18">
      <c r="B18" s="1" t="s">
        <v>643</v>
      </c>
      <c r="C18" s="1">
        <v>201.0</v>
      </c>
      <c r="F18" s="1" t="s">
        <v>637</v>
      </c>
      <c r="G18" s="1">
        <v>201.0</v>
      </c>
      <c r="J18" s="1" t="s">
        <v>637</v>
      </c>
      <c r="K18" s="1">
        <v>134.0</v>
      </c>
      <c r="M18" s="1" t="s">
        <v>655</v>
      </c>
      <c r="N18" s="1">
        <v>150.0</v>
      </c>
    </row>
    <row r="19">
      <c r="B19" s="1" t="s">
        <v>644</v>
      </c>
      <c r="C19" s="1">
        <v>201.0</v>
      </c>
      <c r="F19" s="1" t="s">
        <v>638</v>
      </c>
      <c r="G19" s="1">
        <v>167.0</v>
      </c>
      <c r="J19" s="1" t="s">
        <v>638</v>
      </c>
      <c r="K19" s="1">
        <v>134.0</v>
      </c>
      <c r="M19" s="1" t="s">
        <v>656</v>
      </c>
      <c r="N19" s="1">
        <v>150.0</v>
      </c>
    </row>
    <row r="20">
      <c r="B20" s="1" t="s">
        <v>645</v>
      </c>
      <c r="C20" s="1">
        <v>201.0</v>
      </c>
      <c r="E20" s="1" t="s">
        <v>657</v>
      </c>
      <c r="F20" s="1" t="s">
        <v>634</v>
      </c>
      <c r="G20" s="1">
        <v>135.0</v>
      </c>
      <c r="J20" s="1" t="s">
        <v>640</v>
      </c>
      <c r="K20" s="1">
        <v>134.0</v>
      </c>
      <c r="M20" s="1" t="s">
        <v>658</v>
      </c>
      <c r="N20" s="1">
        <v>150.0</v>
      </c>
    </row>
    <row r="21">
      <c r="B21" s="1" t="s">
        <v>646</v>
      </c>
      <c r="C21" s="1">
        <v>201.0</v>
      </c>
      <c r="F21" s="1" t="s">
        <v>637</v>
      </c>
      <c r="G21" s="1">
        <v>134.0</v>
      </c>
      <c r="J21" s="1" t="s">
        <v>641</v>
      </c>
      <c r="K21" s="1">
        <v>134.0</v>
      </c>
      <c r="M21" s="1" t="s">
        <v>659</v>
      </c>
      <c r="N21" s="1">
        <v>150.0</v>
      </c>
    </row>
    <row r="22">
      <c r="B22" s="1" t="s">
        <v>647</v>
      </c>
      <c r="C22" s="1">
        <v>201.0</v>
      </c>
      <c r="F22" s="1" t="s">
        <v>638</v>
      </c>
      <c r="G22" s="1">
        <v>134.0</v>
      </c>
      <c r="J22" s="1" t="s">
        <v>642</v>
      </c>
      <c r="K22" s="1">
        <v>134.0</v>
      </c>
      <c r="M22" s="1" t="s">
        <v>660</v>
      </c>
      <c r="N22" s="1">
        <v>150.0</v>
      </c>
    </row>
    <row r="23">
      <c r="B23" s="1" t="s">
        <v>648</v>
      </c>
      <c r="C23" s="1">
        <v>201.0</v>
      </c>
      <c r="F23" s="1" t="s">
        <v>640</v>
      </c>
      <c r="G23" s="1">
        <v>134.0</v>
      </c>
      <c r="J23" s="1" t="s">
        <v>643</v>
      </c>
      <c r="K23" s="1">
        <v>134.0</v>
      </c>
      <c r="M23" s="1" t="s">
        <v>661</v>
      </c>
      <c r="N23" s="1">
        <v>150.0</v>
      </c>
    </row>
    <row r="24">
      <c r="B24" s="1" t="s">
        <v>649</v>
      </c>
      <c r="C24" s="1">
        <v>201.0</v>
      </c>
      <c r="F24" s="1" t="s">
        <v>641</v>
      </c>
      <c r="G24" s="1">
        <v>134.0</v>
      </c>
      <c r="J24" s="1" t="s">
        <v>644</v>
      </c>
      <c r="K24" s="1">
        <v>134.0</v>
      </c>
      <c r="M24" s="1" t="s">
        <v>662</v>
      </c>
      <c r="N24" s="1">
        <v>150.0</v>
      </c>
    </row>
    <row r="25">
      <c r="B25" s="1" t="s">
        <v>650</v>
      </c>
      <c r="C25" s="1">
        <v>201.0</v>
      </c>
      <c r="F25" s="1" t="s">
        <v>642</v>
      </c>
      <c r="G25" s="1">
        <v>134.0</v>
      </c>
      <c r="J25" s="1" t="s">
        <v>645</v>
      </c>
      <c r="K25" s="1">
        <v>134.0</v>
      </c>
      <c r="M25" s="1" t="s">
        <v>663</v>
      </c>
      <c r="N25" s="1">
        <v>150.0</v>
      </c>
    </row>
    <row r="26">
      <c r="B26" s="1" t="s">
        <v>651</v>
      </c>
      <c r="C26" s="1">
        <v>22.0</v>
      </c>
      <c r="F26" s="1" t="s">
        <v>643</v>
      </c>
      <c r="G26" s="1">
        <v>134.0</v>
      </c>
      <c r="J26" s="1" t="s">
        <v>646</v>
      </c>
      <c r="K26" s="1">
        <v>134.0</v>
      </c>
      <c r="M26" s="1" t="s">
        <v>664</v>
      </c>
      <c r="N26" s="1">
        <v>150.0</v>
      </c>
    </row>
    <row r="27">
      <c r="F27" s="1" t="s">
        <v>644</v>
      </c>
      <c r="G27" s="1">
        <v>134.0</v>
      </c>
      <c r="J27" s="1" t="s">
        <v>647</v>
      </c>
      <c r="K27" s="1">
        <v>134.0</v>
      </c>
      <c r="M27" s="1" t="s">
        <v>665</v>
      </c>
      <c r="N27" s="1">
        <v>150.0</v>
      </c>
    </row>
    <row r="28">
      <c r="F28" s="1" t="s">
        <v>645</v>
      </c>
      <c r="G28" s="1">
        <v>134.0</v>
      </c>
      <c r="J28" s="1" t="s">
        <v>648</v>
      </c>
      <c r="K28" s="1">
        <v>134.0</v>
      </c>
      <c r="M28" s="1" t="s">
        <v>666</v>
      </c>
      <c r="N28" s="1">
        <v>150.0</v>
      </c>
    </row>
    <row r="29">
      <c r="F29" s="1" t="s">
        <v>646</v>
      </c>
      <c r="G29" s="1">
        <v>134.0</v>
      </c>
      <c r="J29" s="1" t="s">
        <v>649</v>
      </c>
      <c r="K29" s="1">
        <v>134.0</v>
      </c>
      <c r="M29" s="1" t="s">
        <v>667</v>
      </c>
      <c r="N29" s="1">
        <v>150.0</v>
      </c>
    </row>
    <row r="30">
      <c r="F30" s="1" t="s">
        <v>647</v>
      </c>
      <c r="G30" s="1">
        <v>134.0</v>
      </c>
      <c r="J30" s="1" t="s">
        <v>650</v>
      </c>
      <c r="K30" s="1">
        <v>134.0</v>
      </c>
      <c r="M30" s="1" t="s">
        <v>668</v>
      </c>
      <c r="N30" s="1">
        <v>150.0</v>
      </c>
    </row>
    <row r="31">
      <c r="F31" s="1" t="s">
        <v>648</v>
      </c>
      <c r="G31" s="1">
        <v>134.0</v>
      </c>
      <c r="J31" s="1" t="s">
        <v>651</v>
      </c>
      <c r="K31" s="1">
        <v>134.0</v>
      </c>
      <c r="M31" s="1" t="s">
        <v>669</v>
      </c>
      <c r="N31" s="1">
        <v>150.0</v>
      </c>
    </row>
    <row r="32">
      <c r="F32" s="1" t="s">
        <v>649</v>
      </c>
      <c r="G32" s="1">
        <v>134.0</v>
      </c>
      <c r="J32" s="1" t="s">
        <v>654</v>
      </c>
      <c r="K32" s="1">
        <v>134.0</v>
      </c>
      <c r="M32" s="1" t="s">
        <v>670</v>
      </c>
      <c r="N32" s="1">
        <v>150.0</v>
      </c>
    </row>
    <row r="33">
      <c r="F33" s="1" t="s">
        <v>650</v>
      </c>
      <c r="G33" s="1">
        <v>134.0</v>
      </c>
      <c r="J33" s="1" t="s">
        <v>655</v>
      </c>
      <c r="K33" s="1">
        <v>134.0</v>
      </c>
      <c r="M33" s="1" t="s">
        <v>671</v>
      </c>
      <c r="N33" s="1">
        <v>150.0</v>
      </c>
    </row>
    <row r="34">
      <c r="F34" s="1" t="s">
        <v>651</v>
      </c>
      <c r="G34" s="1">
        <v>134.0</v>
      </c>
      <c r="J34" s="1" t="s">
        <v>656</v>
      </c>
      <c r="K34" s="1">
        <v>134.0</v>
      </c>
      <c r="M34" s="1" t="s">
        <v>672</v>
      </c>
      <c r="N34" s="1">
        <v>150.0</v>
      </c>
    </row>
    <row r="35">
      <c r="F35" s="1" t="s">
        <v>654</v>
      </c>
      <c r="G35" s="1">
        <v>134.0</v>
      </c>
      <c r="J35" s="1" t="s">
        <v>658</v>
      </c>
      <c r="K35" s="1">
        <v>134.0</v>
      </c>
      <c r="M35" s="1" t="s">
        <v>673</v>
      </c>
      <c r="N35" s="1">
        <v>150.0</v>
      </c>
    </row>
    <row r="36">
      <c r="F36" s="1" t="s">
        <v>655</v>
      </c>
      <c r="G36" s="1">
        <v>134.0</v>
      </c>
      <c r="J36" s="1" t="s">
        <v>659</v>
      </c>
      <c r="K36" s="1">
        <v>134.0</v>
      </c>
      <c r="M36" s="1" t="s">
        <v>674</v>
      </c>
      <c r="N36" s="1">
        <v>150.0</v>
      </c>
    </row>
    <row r="37">
      <c r="F37" s="1" t="s">
        <v>656</v>
      </c>
      <c r="G37" s="1">
        <v>134.0</v>
      </c>
      <c r="J37" s="1" t="s">
        <v>660</v>
      </c>
      <c r="K37" s="1">
        <v>134.0</v>
      </c>
      <c r="M37" s="1" t="s">
        <v>675</v>
      </c>
      <c r="N37" s="1">
        <v>150.0</v>
      </c>
    </row>
    <row r="38">
      <c r="F38" s="1" t="s">
        <v>658</v>
      </c>
      <c r="G38" s="1">
        <v>134.0</v>
      </c>
      <c r="J38" s="1" t="s">
        <v>661</v>
      </c>
      <c r="K38" s="1">
        <v>11.0</v>
      </c>
      <c r="M38" s="1" t="s">
        <v>676</v>
      </c>
      <c r="N38" s="1">
        <v>150.0</v>
      </c>
    </row>
    <row r="39">
      <c r="F39" s="1" t="s">
        <v>659</v>
      </c>
      <c r="G39" s="1">
        <v>134.0</v>
      </c>
      <c r="I39" s="1" t="s">
        <v>677</v>
      </c>
      <c r="J39" s="1" t="s">
        <v>640</v>
      </c>
      <c r="M39" s="1" t="s">
        <v>678</v>
      </c>
      <c r="N39" s="1">
        <v>150.0</v>
      </c>
    </row>
    <row r="40">
      <c r="F40" s="1" t="s">
        <v>660</v>
      </c>
      <c r="G40" s="1">
        <v>134.0</v>
      </c>
      <c r="J40" s="1" t="s">
        <v>641</v>
      </c>
      <c r="M40" s="1" t="s">
        <v>679</v>
      </c>
      <c r="N40" s="1">
        <v>150.0</v>
      </c>
    </row>
    <row r="41">
      <c r="F41" s="1" t="s">
        <v>661</v>
      </c>
      <c r="G41" s="1">
        <v>11.0</v>
      </c>
      <c r="J41" s="1" t="s">
        <v>642</v>
      </c>
      <c r="M41" s="1" t="s">
        <v>680</v>
      </c>
      <c r="N41" s="1">
        <v>150.0</v>
      </c>
    </row>
    <row r="42">
      <c r="J42" s="1" t="s">
        <v>643</v>
      </c>
      <c r="M42" s="1" t="s">
        <v>681</v>
      </c>
      <c r="N42" s="1">
        <v>150.0</v>
      </c>
    </row>
    <row r="43">
      <c r="M43" s="1" t="s">
        <v>682</v>
      </c>
      <c r="N43" s="1">
        <v>150.0</v>
      </c>
    </row>
    <row r="44">
      <c r="M44" s="1" t="s">
        <v>683</v>
      </c>
      <c r="N44" s="1">
        <v>150.0</v>
      </c>
    </row>
    <row r="45">
      <c r="M45" s="1" t="s">
        <v>684</v>
      </c>
      <c r="N45" s="1">
        <v>150.0</v>
      </c>
    </row>
    <row r="46">
      <c r="M46" s="1" t="s">
        <v>685</v>
      </c>
      <c r="N46" s="1">
        <v>150.0</v>
      </c>
    </row>
    <row r="47">
      <c r="M47" s="1" t="s">
        <v>686</v>
      </c>
      <c r="N47" s="1">
        <v>150.0</v>
      </c>
    </row>
    <row r="48">
      <c r="M48" s="1" t="s">
        <v>687</v>
      </c>
      <c r="N48" s="1">
        <v>150.0</v>
      </c>
    </row>
    <row r="49">
      <c r="M49" s="1" t="s">
        <v>688</v>
      </c>
      <c r="N49" s="1">
        <v>150.0</v>
      </c>
    </row>
    <row r="50">
      <c r="M50" s="1" t="s">
        <v>689</v>
      </c>
      <c r="N50" s="1">
        <v>150.0</v>
      </c>
    </row>
    <row r="51">
      <c r="M51" s="1" t="s">
        <v>690</v>
      </c>
      <c r="N51" s="1">
        <v>150.0</v>
      </c>
    </row>
    <row r="52">
      <c r="M52" s="1" t="s">
        <v>691</v>
      </c>
      <c r="N52" s="1">
        <v>150.0</v>
      </c>
    </row>
    <row r="53">
      <c r="M53" s="1" t="s">
        <v>692</v>
      </c>
      <c r="N53" s="1">
        <v>150.0</v>
      </c>
    </row>
    <row r="54">
      <c r="M54" s="1" t="s">
        <v>693</v>
      </c>
      <c r="N54" s="1">
        <v>150.0</v>
      </c>
    </row>
    <row r="55">
      <c r="M55" s="1" t="s">
        <v>694</v>
      </c>
      <c r="N55" s="1">
        <v>150.0</v>
      </c>
    </row>
    <row r="56">
      <c r="M56" s="1" t="s">
        <v>695</v>
      </c>
      <c r="N56" s="1">
        <v>150.0</v>
      </c>
    </row>
    <row r="57">
      <c r="M57" s="1" t="s">
        <v>696</v>
      </c>
      <c r="N57" s="1">
        <v>150.0</v>
      </c>
    </row>
    <row r="58">
      <c r="M58" s="1" t="s">
        <v>697</v>
      </c>
      <c r="N58" s="1">
        <v>150.0</v>
      </c>
    </row>
    <row r="59">
      <c r="M59" s="1" t="s">
        <v>698</v>
      </c>
      <c r="N59" s="1">
        <v>150.0</v>
      </c>
    </row>
    <row r="60">
      <c r="M60" s="1" t="s">
        <v>699</v>
      </c>
      <c r="N60" s="1">
        <v>150.0</v>
      </c>
    </row>
    <row r="61">
      <c r="M61" s="1" t="s">
        <v>700</v>
      </c>
      <c r="N61" s="1">
        <v>150.0</v>
      </c>
    </row>
    <row r="62">
      <c r="M62" s="1" t="s">
        <v>701</v>
      </c>
      <c r="N62" s="1">
        <v>150.0</v>
      </c>
    </row>
    <row r="63">
      <c r="M63" s="1" t="s">
        <v>702</v>
      </c>
      <c r="N63" s="1">
        <v>150.0</v>
      </c>
    </row>
    <row r="64">
      <c r="M64" s="1" t="s">
        <v>703</v>
      </c>
      <c r="N64" s="1">
        <v>150.0</v>
      </c>
    </row>
    <row r="65">
      <c r="M65" s="1" t="s">
        <v>704</v>
      </c>
      <c r="N65" s="1">
        <v>150.0</v>
      </c>
    </row>
    <row r="66">
      <c r="M66" s="1" t="s">
        <v>705</v>
      </c>
      <c r="N66" s="1">
        <v>150.0</v>
      </c>
    </row>
    <row r="67">
      <c r="M67" s="1" t="s">
        <v>706</v>
      </c>
      <c r="N67" s="1">
        <v>150.0</v>
      </c>
    </row>
    <row r="68">
      <c r="M68" s="1" t="s">
        <v>707</v>
      </c>
      <c r="N68" s="1">
        <v>150.0</v>
      </c>
    </row>
    <row r="69">
      <c r="M69" s="1" t="s">
        <v>708</v>
      </c>
      <c r="N69" s="1">
        <v>150.0</v>
      </c>
    </row>
    <row r="70">
      <c r="M70" s="1" t="s">
        <v>709</v>
      </c>
      <c r="N70" s="1">
        <v>150.0</v>
      </c>
    </row>
    <row r="71">
      <c r="M71" s="1" t="s">
        <v>710</v>
      </c>
    </row>
    <row r="72">
      <c r="M72" s="1" t="s">
        <v>711</v>
      </c>
    </row>
    <row r="73">
      <c r="M73" s="1" t="s">
        <v>712</v>
      </c>
    </row>
    <row r="74">
      <c r="M74" s="1" t="s">
        <v>713</v>
      </c>
    </row>
    <row r="75">
      <c r="M75" s="1" t="s">
        <v>714</v>
      </c>
    </row>
    <row r="76">
      <c r="M76" s="1" t="s">
        <v>715</v>
      </c>
    </row>
    <row r="77">
      <c r="M77" s="1" t="s">
        <v>716</v>
      </c>
    </row>
    <row r="78">
      <c r="M78" s="1" t="s">
        <v>717</v>
      </c>
    </row>
    <row r="79">
      <c r="M79" s="1" t="s">
        <v>718</v>
      </c>
    </row>
    <row r="80">
      <c r="M80" s="1" t="s">
        <v>719</v>
      </c>
    </row>
    <row r="81">
      <c r="M81" s="1" t="s">
        <v>720</v>
      </c>
    </row>
    <row r="82">
      <c r="M82" s="1" t="s">
        <v>721</v>
      </c>
    </row>
    <row r="83">
      <c r="M83" s="1" t="s">
        <v>722</v>
      </c>
    </row>
    <row r="84">
      <c r="M84" s="1" t="s">
        <v>723</v>
      </c>
    </row>
    <row r="85">
      <c r="M85" s="1" t="s">
        <v>724</v>
      </c>
    </row>
    <row r="86">
      <c r="M86" s="1" t="s">
        <v>725</v>
      </c>
    </row>
    <row r="87">
      <c r="M87" s="1" t="s">
        <v>726</v>
      </c>
    </row>
    <row r="88">
      <c r="M88" s="1" t="s">
        <v>727</v>
      </c>
    </row>
    <row r="89">
      <c r="M89" s="1" t="s">
        <v>728</v>
      </c>
    </row>
    <row r="90">
      <c r="M90" s="1" t="s">
        <v>729</v>
      </c>
    </row>
    <row r="91">
      <c r="M91" s="1" t="s">
        <v>730</v>
      </c>
    </row>
    <row r="92">
      <c r="M92" s="1" t="s">
        <v>731</v>
      </c>
    </row>
    <row r="93">
      <c r="M93" s="1" t="s">
        <v>732</v>
      </c>
    </row>
    <row r="94">
      <c r="M94" s="1" t="s">
        <v>733</v>
      </c>
    </row>
    <row r="95">
      <c r="M95" s="1" t="s">
        <v>734</v>
      </c>
    </row>
    <row r="96">
      <c r="M96" s="1" t="s">
        <v>735</v>
      </c>
    </row>
    <row r="97">
      <c r="M97" s="1" t="s">
        <v>736</v>
      </c>
    </row>
    <row r="98">
      <c r="M98" s="1" t="s">
        <v>737</v>
      </c>
    </row>
    <row r="99">
      <c r="M99" s="1" t="s">
        <v>738</v>
      </c>
    </row>
    <row r="100">
      <c r="M100" s="1" t="s">
        <v>739</v>
      </c>
    </row>
    <row r="101">
      <c r="M101" s="1" t="s">
        <v>740</v>
      </c>
    </row>
    <row r="102">
      <c r="M102" s="1" t="s">
        <v>741</v>
      </c>
    </row>
    <row r="103">
      <c r="M103" s="1" t="s">
        <v>742</v>
      </c>
    </row>
    <row r="104">
      <c r="M104" s="1" t="s">
        <v>743</v>
      </c>
    </row>
    <row r="105">
      <c r="M105" s="1" t="s">
        <v>744</v>
      </c>
    </row>
    <row r="106">
      <c r="M106" s="1" t="s">
        <v>745</v>
      </c>
    </row>
    <row r="107">
      <c r="M107" s="1" t="s">
        <v>746</v>
      </c>
    </row>
    <row r="108">
      <c r="M108" s="1" t="s">
        <v>747</v>
      </c>
    </row>
    <row r="109">
      <c r="M109" s="1" t="s">
        <v>748</v>
      </c>
    </row>
    <row r="110">
      <c r="M110" s="1" t="s">
        <v>749</v>
      </c>
    </row>
    <row r="111">
      <c r="M111" s="1" t="s">
        <v>750</v>
      </c>
    </row>
    <row r="112">
      <c r="M112" s="1" t="s">
        <v>751</v>
      </c>
    </row>
    <row r="113">
      <c r="M113" s="1" t="s">
        <v>752</v>
      </c>
    </row>
    <row r="114">
      <c r="M114" s="1" t="s">
        <v>753</v>
      </c>
    </row>
    <row r="115">
      <c r="M115" s="1" t="s">
        <v>754</v>
      </c>
    </row>
    <row r="116">
      <c r="M116" s="1" t="s">
        <v>755</v>
      </c>
    </row>
    <row r="117">
      <c r="M117" s="1" t="s">
        <v>756</v>
      </c>
    </row>
    <row r="118">
      <c r="M118" s="1" t="s">
        <v>757</v>
      </c>
    </row>
    <row r="119">
      <c r="M119" s="1" t="s">
        <v>758</v>
      </c>
    </row>
    <row r="120">
      <c r="M120" s="1" t="s">
        <v>759</v>
      </c>
    </row>
    <row r="121">
      <c r="M121" s="1" t="s">
        <v>760</v>
      </c>
    </row>
    <row r="122">
      <c r="M122" s="1" t="s">
        <v>761</v>
      </c>
    </row>
    <row r="123">
      <c r="M123" s="1" t="s">
        <v>762</v>
      </c>
    </row>
    <row r="124">
      <c r="M124" s="1" t="s">
        <v>763</v>
      </c>
    </row>
    <row r="125">
      <c r="M125" s="1" t="s">
        <v>764</v>
      </c>
    </row>
    <row r="126">
      <c r="M126" s="1" t="s">
        <v>765</v>
      </c>
    </row>
    <row r="127">
      <c r="M127" s="1" t="s">
        <v>766</v>
      </c>
    </row>
    <row r="128">
      <c r="M128" s="1" t="s">
        <v>767</v>
      </c>
    </row>
    <row r="129">
      <c r="M129" s="1" t="s">
        <v>768</v>
      </c>
    </row>
    <row r="130">
      <c r="M130" s="1" t="s">
        <v>769</v>
      </c>
    </row>
    <row r="131">
      <c r="M131" s="1" t="s">
        <v>770</v>
      </c>
    </row>
    <row r="132">
      <c r="M132" s="1" t="s">
        <v>771</v>
      </c>
    </row>
    <row r="133">
      <c r="M133" s="1" t="s">
        <v>772</v>
      </c>
    </row>
    <row r="134">
      <c r="M134" s="1" t="s">
        <v>773</v>
      </c>
    </row>
    <row r="135">
      <c r="M135" s="1" t="s">
        <v>774</v>
      </c>
    </row>
    <row r="136">
      <c r="M136" s="1" t="s">
        <v>775</v>
      </c>
    </row>
    <row r="137">
      <c r="M137" s="1" t="s">
        <v>776</v>
      </c>
    </row>
    <row r="138">
      <c r="M138" s="1" t="s">
        <v>777</v>
      </c>
    </row>
    <row r="139">
      <c r="M139" s="1" t="s">
        <v>778</v>
      </c>
    </row>
    <row r="140">
      <c r="M140" s="1" t="s">
        <v>779</v>
      </c>
    </row>
  </sheetData>
  <mergeCells count="4">
    <mergeCell ref="A1:C1"/>
    <mergeCell ref="E1:G1"/>
    <mergeCell ref="I1:K1"/>
    <mergeCell ref="M1:N1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>
        <v>44171.0</v>
      </c>
      <c r="B1" s="1">
        <v>780.0</v>
      </c>
      <c r="C1" s="34">
        <v>44217.0</v>
      </c>
      <c r="D1" s="1">
        <v>58.0</v>
      </c>
    </row>
    <row r="2">
      <c r="A2" s="33">
        <v>44172.0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32.88"/>
  </cols>
  <sheetData>
    <row r="1">
      <c r="A1" s="35" t="s">
        <v>780</v>
      </c>
      <c r="B1" s="35" t="s">
        <v>781</v>
      </c>
    </row>
    <row r="2">
      <c r="A2" s="1" t="s">
        <v>782</v>
      </c>
      <c r="B2" s="1" t="s">
        <v>783</v>
      </c>
    </row>
    <row r="3">
      <c r="A3" s="1" t="s">
        <v>784</v>
      </c>
      <c r="B3" s="1" t="s">
        <v>785</v>
      </c>
    </row>
    <row r="4">
      <c r="B4" s="1" t="s">
        <v>786</v>
      </c>
    </row>
    <row r="5">
      <c r="B5" s="1" t="s">
        <v>787</v>
      </c>
    </row>
    <row r="6">
      <c r="B6" s="1" t="s">
        <v>788</v>
      </c>
    </row>
    <row r="7">
      <c r="B7" s="1" t="s">
        <v>789</v>
      </c>
    </row>
    <row r="8">
      <c r="B8" s="1" t="s">
        <v>790</v>
      </c>
    </row>
    <row r="9">
      <c r="B9" s="1" t="s">
        <v>791</v>
      </c>
    </row>
    <row r="10">
      <c r="B10" s="1" t="s">
        <v>792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41.38"/>
  </cols>
  <sheetData>
    <row r="1">
      <c r="A1" s="25" t="s">
        <v>73</v>
      </c>
      <c r="B1" s="13"/>
      <c r="C1" s="13"/>
      <c r="D1" s="13"/>
      <c r="E1" s="13"/>
      <c r="F1" s="13"/>
      <c r="G1" s="13"/>
      <c r="H1" s="13"/>
    </row>
    <row r="2">
      <c r="A2" s="13"/>
      <c r="B2" s="13"/>
      <c r="C2" s="13"/>
      <c r="D2" s="13"/>
      <c r="E2" s="13"/>
      <c r="F2" s="13"/>
      <c r="G2" s="13"/>
      <c r="H2" s="13"/>
    </row>
    <row r="3">
      <c r="A3" s="13" t="s">
        <v>20</v>
      </c>
      <c r="B3" s="12" t="s">
        <v>62</v>
      </c>
      <c r="C3" s="12" t="s">
        <v>63</v>
      </c>
      <c r="D3" s="12" t="s">
        <v>11</v>
      </c>
      <c r="E3" s="13"/>
      <c r="F3" s="23" t="s">
        <v>64</v>
      </c>
      <c r="G3" s="22" t="s">
        <v>65</v>
      </c>
      <c r="H3" s="13"/>
    </row>
    <row r="4">
      <c r="A4" s="21">
        <v>9.0</v>
      </c>
      <c r="B4" s="15">
        <v>632.0</v>
      </c>
      <c r="C4" s="15">
        <v>0.0</v>
      </c>
      <c r="D4" s="16">
        <f t="shared" ref="D4:D12" si="1">sum(B4:C4)</f>
        <v>632</v>
      </c>
      <c r="E4" s="13"/>
      <c r="F4" s="21">
        <v>9.0</v>
      </c>
      <c r="G4" s="26" t="s">
        <v>74</v>
      </c>
      <c r="H4" s="13"/>
    </row>
    <row r="5">
      <c r="A5" s="21">
        <v>10.0</v>
      </c>
      <c r="B5" s="15">
        <v>39.0</v>
      </c>
      <c r="C5" s="15">
        <v>0.0</v>
      </c>
      <c r="D5" s="16">
        <f t="shared" si="1"/>
        <v>39</v>
      </c>
      <c r="E5" s="13"/>
      <c r="F5" s="21">
        <v>10.0</v>
      </c>
      <c r="G5" s="26" t="s">
        <v>75</v>
      </c>
      <c r="H5" s="13"/>
    </row>
    <row r="6">
      <c r="A6" s="21">
        <v>11.0</v>
      </c>
      <c r="B6" s="15">
        <v>0.0</v>
      </c>
      <c r="C6" s="15">
        <v>0.0</v>
      </c>
      <c r="D6" s="16">
        <f t="shared" si="1"/>
        <v>0</v>
      </c>
      <c r="E6" s="13"/>
      <c r="F6" s="21">
        <v>11.0</v>
      </c>
      <c r="G6" s="27" t="s">
        <v>76</v>
      </c>
      <c r="H6" s="13"/>
    </row>
    <row r="7">
      <c r="A7" s="21">
        <v>12.0</v>
      </c>
      <c r="B7" s="15">
        <v>0.0</v>
      </c>
      <c r="C7" s="15">
        <v>0.0</v>
      </c>
      <c r="D7" s="16">
        <f t="shared" si="1"/>
        <v>0</v>
      </c>
      <c r="E7" s="13"/>
      <c r="F7" s="21">
        <v>12.0</v>
      </c>
      <c r="G7" s="27" t="s">
        <v>77</v>
      </c>
      <c r="H7" s="13"/>
    </row>
    <row r="8">
      <c r="A8" s="21">
        <v>13.0</v>
      </c>
      <c r="B8" s="15">
        <v>0.0</v>
      </c>
      <c r="C8" s="15">
        <v>0.0</v>
      </c>
      <c r="D8" s="16">
        <f t="shared" si="1"/>
        <v>0</v>
      </c>
      <c r="E8" s="13"/>
      <c r="F8" s="21">
        <v>13.0</v>
      </c>
      <c r="G8" s="24" t="s">
        <v>69</v>
      </c>
      <c r="H8" s="13"/>
    </row>
    <row r="9">
      <c r="A9" s="21">
        <v>14.0</v>
      </c>
      <c r="B9" s="15">
        <v>0.0</v>
      </c>
      <c r="C9" s="15">
        <v>0.0</v>
      </c>
      <c r="D9" s="16">
        <f t="shared" si="1"/>
        <v>0</v>
      </c>
      <c r="E9" s="13"/>
      <c r="F9" s="21">
        <v>14.0</v>
      </c>
      <c r="G9" s="24" t="s">
        <v>70</v>
      </c>
      <c r="H9" s="13"/>
    </row>
    <row r="10">
      <c r="A10" s="21">
        <v>15.0</v>
      </c>
      <c r="B10" s="15">
        <v>602.0</v>
      </c>
      <c r="C10" s="16">
        <v>0.0</v>
      </c>
      <c r="D10" s="16">
        <f t="shared" si="1"/>
        <v>602</v>
      </c>
      <c r="E10" s="13"/>
      <c r="F10" s="21">
        <v>15.0</v>
      </c>
      <c r="G10" s="26" t="s">
        <v>78</v>
      </c>
      <c r="H10" s="13"/>
    </row>
    <row r="11">
      <c r="A11" s="21">
        <v>16.0</v>
      </c>
      <c r="B11" s="15">
        <v>0.0</v>
      </c>
      <c r="C11" s="15">
        <v>0.0</v>
      </c>
      <c r="D11" s="16">
        <f t="shared" si="1"/>
        <v>0</v>
      </c>
      <c r="E11" s="13"/>
      <c r="F11" s="21">
        <v>16.0</v>
      </c>
      <c r="G11" s="22" t="s">
        <v>72</v>
      </c>
      <c r="H11" s="13"/>
    </row>
    <row r="12">
      <c r="A12" s="13" t="s">
        <v>25</v>
      </c>
      <c r="B12" s="16">
        <f t="shared" ref="B12:C12" si="2">sum(B4:B11)</f>
        <v>1273</v>
      </c>
      <c r="C12" s="16">
        <f t="shared" si="2"/>
        <v>0</v>
      </c>
      <c r="D12" s="16">
        <f t="shared" si="1"/>
        <v>1273</v>
      </c>
      <c r="E12" s="13"/>
      <c r="F12" s="13"/>
      <c r="G12" s="13"/>
      <c r="H12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20</v>
      </c>
      <c r="B1" s="12" t="s">
        <v>62</v>
      </c>
      <c r="C1" s="12" t="s">
        <v>63</v>
      </c>
      <c r="D1" s="12" t="s">
        <v>11</v>
      </c>
      <c r="E1" s="13"/>
      <c r="F1" s="23" t="s">
        <v>64</v>
      </c>
      <c r="G1" s="22" t="s">
        <v>65</v>
      </c>
    </row>
    <row r="2">
      <c r="A2" s="21">
        <v>17.0</v>
      </c>
      <c r="B2" s="15">
        <v>121.0</v>
      </c>
      <c r="C2" s="15">
        <v>0.0</v>
      </c>
      <c r="D2" s="16">
        <f t="shared" ref="D2:D10" si="1">sum(B2:C2)</f>
        <v>121</v>
      </c>
      <c r="E2" s="13"/>
      <c r="F2" s="21">
        <v>17.0</v>
      </c>
      <c r="G2" s="26" t="s">
        <v>79</v>
      </c>
    </row>
    <row r="3">
      <c r="A3" s="21">
        <v>18.0</v>
      </c>
      <c r="B3" s="15">
        <v>25.0</v>
      </c>
      <c r="C3" s="15">
        <v>0.0</v>
      </c>
      <c r="D3" s="16">
        <f t="shared" si="1"/>
        <v>25</v>
      </c>
      <c r="E3" s="13"/>
      <c r="F3" s="21">
        <v>18.0</v>
      </c>
      <c r="G3" s="26" t="s">
        <v>80</v>
      </c>
    </row>
    <row r="4">
      <c r="A4" s="21">
        <v>19.0</v>
      </c>
      <c r="B4" s="15">
        <v>108.0</v>
      </c>
      <c r="C4" s="15">
        <v>0.0</v>
      </c>
      <c r="D4" s="16">
        <f t="shared" si="1"/>
        <v>108</v>
      </c>
      <c r="E4" s="13"/>
      <c r="F4" s="21">
        <v>19.0</v>
      </c>
      <c r="G4" s="27" t="s">
        <v>81</v>
      </c>
    </row>
    <row r="5">
      <c r="A5" s="21">
        <v>20.0</v>
      </c>
      <c r="B5" s="15">
        <v>0.0</v>
      </c>
      <c r="C5" s="15">
        <v>0.0</v>
      </c>
      <c r="D5" s="16">
        <f t="shared" si="1"/>
        <v>0</v>
      </c>
      <c r="E5" s="13"/>
      <c r="F5" s="21">
        <v>20.0</v>
      </c>
      <c r="G5" s="27" t="s">
        <v>77</v>
      </c>
    </row>
    <row r="6">
      <c r="A6" s="21">
        <v>21.0</v>
      </c>
      <c r="B6" s="15">
        <v>0.0</v>
      </c>
      <c r="C6" s="15">
        <v>0.0</v>
      </c>
      <c r="D6" s="16">
        <f t="shared" si="1"/>
        <v>0</v>
      </c>
      <c r="E6" s="13"/>
      <c r="F6" s="21">
        <v>21.0</v>
      </c>
      <c r="G6" s="24" t="s">
        <v>69</v>
      </c>
    </row>
    <row r="7">
      <c r="A7" s="21">
        <v>22.0</v>
      </c>
      <c r="B7" s="15">
        <v>0.0</v>
      </c>
      <c r="C7" s="15">
        <v>0.0</v>
      </c>
      <c r="D7" s="16">
        <f t="shared" si="1"/>
        <v>0</v>
      </c>
      <c r="E7" s="13"/>
      <c r="F7" s="21">
        <v>22.0</v>
      </c>
      <c r="G7" s="24" t="s">
        <v>70</v>
      </c>
    </row>
    <row r="8">
      <c r="A8" s="21">
        <v>23.0</v>
      </c>
      <c r="B8" s="15">
        <v>149.0</v>
      </c>
      <c r="C8" s="16">
        <v>0.0</v>
      </c>
      <c r="D8" s="16">
        <f t="shared" si="1"/>
        <v>149</v>
      </c>
      <c r="E8" s="13"/>
      <c r="F8" s="21">
        <v>23.0</v>
      </c>
      <c r="G8" s="26" t="s">
        <v>82</v>
      </c>
    </row>
    <row r="9">
      <c r="A9" s="21">
        <v>24.0</v>
      </c>
      <c r="B9" s="15">
        <v>0.0</v>
      </c>
      <c r="C9" s="15">
        <v>0.0</v>
      </c>
      <c r="D9" s="16">
        <f t="shared" si="1"/>
        <v>0</v>
      </c>
      <c r="E9" s="13"/>
      <c r="F9" s="21">
        <v>24.0</v>
      </c>
      <c r="G9" s="22" t="s">
        <v>72</v>
      </c>
    </row>
    <row r="10">
      <c r="A10" s="13" t="s">
        <v>25</v>
      </c>
      <c r="B10" s="16">
        <f t="shared" ref="B10:C10" si="2">sum(B2:B9)</f>
        <v>403</v>
      </c>
      <c r="C10" s="16">
        <f t="shared" si="2"/>
        <v>0</v>
      </c>
      <c r="D10" s="16">
        <f t="shared" si="1"/>
        <v>403</v>
      </c>
      <c r="E10" s="13"/>
      <c r="F10" s="13"/>
      <c r="G10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61</v>
      </c>
    </row>
    <row r="3">
      <c r="A3" s="1" t="s">
        <v>20</v>
      </c>
      <c r="B3" s="8" t="s">
        <v>62</v>
      </c>
      <c r="C3" s="8" t="s">
        <v>63</v>
      </c>
      <c r="D3" s="8" t="s">
        <v>11</v>
      </c>
      <c r="F3" s="21" t="s">
        <v>64</v>
      </c>
      <c r="G3" s="22" t="s">
        <v>65</v>
      </c>
    </row>
    <row r="4">
      <c r="A4" s="8">
        <v>1.0</v>
      </c>
      <c r="B4" s="1">
        <v>131.0</v>
      </c>
      <c r="C4" s="1">
        <v>0.0</v>
      </c>
      <c r="D4" s="4">
        <f t="shared" ref="D4:D12" si="1">sum(B4:C4)</f>
        <v>131</v>
      </c>
      <c r="F4" s="23">
        <v>1.0</v>
      </c>
      <c r="G4" s="22" t="s">
        <v>66</v>
      </c>
    </row>
    <row r="5">
      <c r="A5" s="8">
        <v>2.0</v>
      </c>
      <c r="B5" s="1">
        <v>48.0</v>
      </c>
      <c r="C5" s="1">
        <v>0.0</v>
      </c>
      <c r="D5" s="4">
        <f t="shared" si="1"/>
        <v>48</v>
      </c>
      <c r="F5" s="23">
        <v>2.0</v>
      </c>
      <c r="G5" s="22" t="s">
        <v>67</v>
      </c>
    </row>
    <row r="6">
      <c r="A6" s="8">
        <v>3.0</v>
      </c>
      <c r="B6" s="1">
        <v>90.0</v>
      </c>
      <c r="C6" s="1">
        <v>0.0</v>
      </c>
      <c r="D6" s="4">
        <f t="shared" si="1"/>
        <v>90</v>
      </c>
      <c r="F6" s="23">
        <v>3.0</v>
      </c>
      <c r="G6" s="24" t="s">
        <v>68</v>
      </c>
    </row>
    <row r="7">
      <c r="A7" s="8">
        <v>4.0</v>
      </c>
      <c r="B7" s="1">
        <v>0.0</v>
      </c>
      <c r="C7" s="1">
        <v>0.0</v>
      </c>
      <c r="D7" s="4">
        <f t="shared" si="1"/>
        <v>0</v>
      </c>
      <c r="F7" s="23">
        <v>4.0</v>
      </c>
      <c r="G7" s="22" t="s">
        <v>6</v>
      </c>
    </row>
    <row r="8">
      <c r="A8" s="8">
        <v>5.0</v>
      </c>
      <c r="B8" s="1">
        <v>0.0</v>
      </c>
      <c r="C8" s="1">
        <v>0.0</v>
      </c>
      <c r="D8" s="4">
        <f t="shared" si="1"/>
        <v>0</v>
      </c>
      <c r="F8" s="23">
        <v>5.0</v>
      </c>
      <c r="G8" s="22" t="s">
        <v>69</v>
      </c>
    </row>
    <row r="9">
      <c r="A9" s="8">
        <v>6.0</v>
      </c>
      <c r="B9" s="1">
        <v>11.0</v>
      </c>
      <c r="C9" s="1">
        <v>0.0</v>
      </c>
      <c r="D9" s="4">
        <f t="shared" si="1"/>
        <v>11</v>
      </c>
      <c r="F9" s="23">
        <v>6.0</v>
      </c>
      <c r="G9" s="22" t="s">
        <v>70</v>
      </c>
    </row>
    <row r="10">
      <c r="A10" s="8">
        <v>7.0</v>
      </c>
      <c r="B10" s="1">
        <v>0.0</v>
      </c>
      <c r="C10" s="1">
        <v>0.0</v>
      </c>
      <c r="D10" s="4">
        <f t="shared" si="1"/>
        <v>0</v>
      </c>
      <c r="F10" s="23">
        <v>7.0</v>
      </c>
      <c r="G10" s="22" t="s">
        <v>71</v>
      </c>
    </row>
    <row r="11">
      <c r="A11" s="8">
        <v>8.0</v>
      </c>
      <c r="B11" s="1">
        <v>0.0</v>
      </c>
      <c r="C11" s="1">
        <v>0.0</v>
      </c>
      <c r="D11" s="4">
        <f t="shared" si="1"/>
        <v>0</v>
      </c>
      <c r="F11" s="23">
        <v>8.0</v>
      </c>
      <c r="G11" s="22" t="s">
        <v>72</v>
      </c>
    </row>
    <row r="12">
      <c r="A12" s="1" t="s">
        <v>25</v>
      </c>
      <c r="B12" s="4">
        <f t="shared" ref="B12:C12" si="2">sum(B4:B11)</f>
        <v>280</v>
      </c>
      <c r="C12" s="4">
        <f t="shared" si="2"/>
        <v>0</v>
      </c>
      <c r="D12" s="4">
        <f t="shared" si="1"/>
        <v>280</v>
      </c>
    </row>
    <row r="14">
      <c r="A14" s="25" t="s">
        <v>73</v>
      </c>
      <c r="B14" s="13"/>
      <c r="C14" s="13"/>
      <c r="D14" s="13"/>
      <c r="E14" s="13"/>
      <c r="F14" s="13"/>
      <c r="G14" s="13"/>
    </row>
    <row r="15">
      <c r="A15" s="13"/>
      <c r="B15" s="13"/>
      <c r="C15" s="13"/>
      <c r="D15" s="13"/>
      <c r="E15" s="13"/>
      <c r="F15" s="13"/>
      <c r="G15" s="13"/>
    </row>
    <row r="16">
      <c r="A16" s="13" t="s">
        <v>20</v>
      </c>
      <c r="B16" s="12" t="s">
        <v>62</v>
      </c>
      <c r="C16" s="12" t="s">
        <v>63</v>
      </c>
      <c r="D16" s="12" t="s">
        <v>11</v>
      </c>
      <c r="E16" s="13"/>
      <c r="F16" s="23" t="s">
        <v>64</v>
      </c>
      <c r="G16" s="22" t="s">
        <v>65</v>
      </c>
    </row>
    <row r="17">
      <c r="A17" s="21">
        <v>9.0</v>
      </c>
      <c r="B17" s="15">
        <v>2607.0</v>
      </c>
      <c r="C17" s="15">
        <v>0.0</v>
      </c>
      <c r="D17" s="16">
        <f t="shared" ref="D17:D25" si="3">sum(B17:C17)</f>
        <v>2607</v>
      </c>
      <c r="E17" s="13"/>
      <c r="F17" s="21">
        <v>9.0</v>
      </c>
      <c r="G17" s="26" t="s">
        <v>74</v>
      </c>
    </row>
    <row r="18">
      <c r="A18" s="21">
        <v>10.0</v>
      </c>
      <c r="B18" s="15">
        <v>512.0</v>
      </c>
      <c r="C18" s="15">
        <v>0.0</v>
      </c>
      <c r="D18" s="16">
        <f t="shared" si="3"/>
        <v>512</v>
      </c>
      <c r="E18" s="13"/>
      <c r="F18" s="21">
        <v>10.0</v>
      </c>
      <c r="G18" s="26" t="s">
        <v>75</v>
      </c>
    </row>
    <row r="19">
      <c r="A19" s="21">
        <v>11.0</v>
      </c>
      <c r="B19" s="15">
        <v>0.0</v>
      </c>
      <c r="C19" s="15">
        <v>0.0</v>
      </c>
      <c r="D19" s="16">
        <f t="shared" si="3"/>
        <v>0</v>
      </c>
      <c r="E19" s="13"/>
      <c r="F19" s="21">
        <v>11.0</v>
      </c>
      <c r="G19" s="27" t="s">
        <v>76</v>
      </c>
    </row>
    <row r="20">
      <c r="A20" s="21">
        <v>12.0</v>
      </c>
      <c r="B20" s="15">
        <v>0.0</v>
      </c>
      <c r="C20" s="15">
        <v>0.0</v>
      </c>
      <c r="D20" s="16">
        <f t="shared" si="3"/>
        <v>0</v>
      </c>
      <c r="E20" s="13"/>
      <c r="F20" s="21">
        <v>12.0</v>
      </c>
      <c r="G20" s="27" t="s">
        <v>77</v>
      </c>
    </row>
    <row r="21">
      <c r="A21" s="21">
        <v>13.0</v>
      </c>
      <c r="B21" s="15">
        <v>0.0</v>
      </c>
      <c r="C21" s="15">
        <v>0.0</v>
      </c>
      <c r="D21" s="16">
        <f t="shared" si="3"/>
        <v>0</v>
      </c>
      <c r="E21" s="13"/>
      <c r="F21" s="21">
        <v>13.0</v>
      </c>
      <c r="G21" s="24" t="s">
        <v>69</v>
      </c>
    </row>
    <row r="22">
      <c r="A22" s="21">
        <v>14.0</v>
      </c>
      <c r="B22" s="15">
        <v>0.0</v>
      </c>
      <c r="C22" s="15">
        <v>0.0</v>
      </c>
      <c r="D22" s="16">
        <f t="shared" si="3"/>
        <v>0</v>
      </c>
      <c r="E22" s="13"/>
      <c r="F22" s="21">
        <v>14.0</v>
      </c>
      <c r="G22" s="24" t="s">
        <v>70</v>
      </c>
    </row>
    <row r="23">
      <c r="A23" s="21">
        <v>15.0</v>
      </c>
      <c r="B23" s="15">
        <v>426.0</v>
      </c>
      <c r="C23" s="16">
        <v>0.0</v>
      </c>
      <c r="D23" s="16">
        <f t="shared" si="3"/>
        <v>426</v>
      </c>
      <c r="E23" s="13"/>
      <c r="F23" s="21">
        <v>15.0</v>
      </c>
      <c r="G23" s="26" t="s">
        <v>78</v>
      </c>
    </row>
    <row r="24">
      <c r="A24" s="21">
        <v>16.0</v>
      </c>
      <c r="B24" s="15">
        <v>0.0</v>
      </c>
      <c r="C24" s="15">
        <v>0.0</v>
      </c>
      <c r="D24" s="16">
        <f t="shared" si="3"/>
        <v>0</v>
      </c>
      <c r="E24" s="13"/>
      <c r="F24" s="21">
        <v>16.0</v>
      </c>
      <c r="G24" s="22" t="s">
        <v>72</v>
      </c>
    </row>
    <row r="25">
      <c r="A25" s="13" t="s">
        <v>25</v>
      </c>
      <c r="B25" s="16">
        <f t="shared" ref="B25:C25" si="4">sum(B17:B24)</f>
        <v>3545</v>
      </c>
      <c r="C25" s="16">
        <f t="shared" si="4"/>
        <v>0</v>
      </c>
      <c r="D25" s="16">
        <f t="shared" si="3"/>
        <v>3545</v>
      </c>
      <c r="E25" s="13"/>
      <c r="F25" s="13"/>
      <c r="G25" s="13"/>
    </row>
    <row r="27">
      <c r="A27" s="25" t="s">
        <v>83</v>
      </c>
      <c r="B27" s="13"/>
      <c r="C27" s="13"/>
      <c r="D27" s="13"/>
      <c r="E27" s="13"/>
      <c r="F27" s="13"/>
      <c r="G27" s="13"/>
    </row>
    <row r="28">
      <c r="A28" s="13"/>
      <c r="B28" s="13"/>
      <c r="C28" s="13"/>
      <c r="D28" s="13"/>
      <c r="E28" s="13"/>
      <c r="F28" s="13"/>
      <c r="G28" s="13"/>
    </row>
    <row r="29">
      <c r="A29" s="13" t="s">
        <v>20</v>
      </c>
      <c r="B29" s="12" t="s">
        <v>62</v>
      </c>
      <c r="C29" s="12" t="s">
        <v>63</v>
      </c>
      <c r="D29" s="12" t="s">
        <v>11</v>
      </c>
      <c r="E29" s="13"/>
      <c r="F29" s="23" t="s">
        <v>64</v>
      </c>
      <c r="G29" s="22" t="s">
        <v>65</v>
      </c>
    </row>
    <row r="30">
      <c r="A30" s="21">
        <v>17.0</v>
      </c>
      <c r="B30" s="15">
        <v>921.0</v>
      </c>
      <c r="C30" s="15">
        <v>0.0</v>
      </c>
      <c r="D30" s="16">
        <f t="shared" ref="D30:D38" si="5">sum(B30:C30)</f>
        <v>921</v>
      </c>
      <c r="E30" s="13"/>
      <c r="F30" s="21">
        <v>17.0</v>
      </c>
      <c r="G30" s="26" t="s">
        <v>79</v>
      </c>
    </row>
    <row r="31">
      <c r="A31" s="21">
        <v>18.0</v>
      </c>
      <c r="B31" s="15">
        <v>894.0</v>
      </c>
      <c r="C31" s="15">
        <v>0.0</v>
      </c>
      <c r="D31" s="16">
        <f t="shared" si="5"/>
        <v>894</v>
      </c>
      <c r="E31" s="13"/>
      <c r="F31" s="21">
        <v>18.0</v>
      </c>
      <c r="G31" s="26" t="s">
        <v>80</v>
      </c>
    </row>
    <row r="32">
      <c r="A32" s="21">
        <v>19.0</v>
      </c>
      <c r="B32" s="15">
        <v>1273.0</v>
      </c>
      <c r="C32" s="15">
        <v>0.0</v>
      </c>
      <c r="D32" s="16">
        <f t="shared" si="5"/>
        <v>1273</v>
      </c>
      <c r="E32" s="13"/>
      <c r="F32" s="21">
        <v>19.0</v>
      </c>
      <c r="G32" s="27" t="s">
        <v>81</v>
      </c>
    </row>
    <row r="33">
      <c r="A33" s="21">
        <v>20.0</v>
      </c>
      <c r="B33" s="15">
        <v>0.0</v>
      </c>
      <c r="C33" s="15">
        <v>0.0</v>
      </c>
      <c r="D33" s="16">
        <f t="shared" si="5"/>
        <v>0</v>
      </c>
      <c r="E33" s="13"/>
      <c r="F33" s="21">
        <v>20.0</v>
      </c>
      <c r="G33" s="27" t="s">
        <v>77</v>
      </c>
    </row>
    <row r="34">
      <c r="A34" s="21">
        <v>21.0</v>
      </c>
      <c r="B34" s="15">
        <v>0.0</v>
      </c>
      <c r="C34" s="15">
        <v>0.0</v>
      </c>
      <c r="D34" s="16">
        <f t="shared" si="5"/>
        <v>0</v>
      </c>
      <c r="E34" s="13"/>
      <c r="F34" s="21">
        <v>21.0</v>
      </c>
      <c r="G34" s="24" t="s">
        <v>69</v>
      </c>
    </row>
    <row r="35">
      <c r="A35" s="21">
        <v>22.0</v>
      </c>
      <c r="B35" s="15">
        <v>0.0</v>
      </c>
      <c r="C35" s="15">
        <v>0.0</v>
      </c>
      <c r="D35" s="16">
        <f t="shared" si="5"/>
        <v>0</v>
      </c>
      <c r="E35" s="13"/>
      <c r="F35" s="21">
        <v>22.0</v>
      </c>
      <c r="G35" s="24" t="s">
        <v>70</v>
      </c>
    </row>
    <row r="36">
      <c r="A36" s="21">
        <v>23.0</v>
      </c>
      <c r="B36" s="15">
        <v>858.0</v>
      </c>
      <c r="C36" s="16">
        <v>0.0</v>
      </c>
      <c r="D36" s="16">
        <f t="shared" si="5"/>
        <v>858</v>
      </c>
      <c r="E36" s="13"/>
      <c r="F36" s="21">
        <v>23.0</v>
      </c>
      <c r="G36" s="26" t="s">
        <v>82</v>
      </c>
    </row>
    <row r="37">
      <c r="A37" s="21">
        <v>24.0</v>
      </c>
      <c r="B37" s="15">
        <v>0.0</v>
      </c>
      <c r="C37" s="15">
        <v>0.0</v>
      </c>
      <c r="D37" s="16">
        <f t="shared" si="5"/>
        <v>0</v>
      </c>
      <c r="E37" s="13"/>
      <c r="F37" s="21">
        <v>24.0</v>
      </c>
      <c r="G37" s="22" t="s">
        <v>72</v>
      </c>
    </row>
    <row r="38">
      <c r="A38" s="13" t="s">
        <v>25</v>
      </c>
      <c r="B38" s="16">
        <f t="shared" ref="B38:C38" si="6">sum(B30:B37)</f>
        <v>3946</v>
      </c>
      <c r="C38" s="16">
        <f t="shared" si="6"/>
        <v>0</v>
      </c>
      <c r="D38" s="16">
        <f t="shared" si="5"/>
        <v>3946</v>
      </c>
      <c r="E38" s="13"/>
      <c r="F38" s="13"/>
      <c r="G38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</cols>
  <sheetData>
    <row r="1">
      <c r="A1" s="1" t="s">
        <v>84</v>
      </c>
    </row>
    <row r="2">
      <c r="A2" s="3" t="s">
        <v>85</v>
      </c>
    </row>
    <row r="3">
      <c r="A3" s="1" t="s">
        <v>20</v>
      </c>
      <c r="B3" s="8" t="s">
        <v>62</v>
      </c>
      <c r="C3" s="8" t="s">
        <v>63</v>
      </c>
      <c r="D3" s="8" t="s">
        <v>11</v>
      </c>
      <c r="F3" s="21" t="s">
        <v>64</v>
      </c>
      <c r="G3" s="22" t="s">
        <v>65</v>
      </c>
    </row>
    <row r="4">
      <c r="A4" s="8">
        <v>25.0</v>
      </c>
      <c r="B4" s="1">
        <v>2190.0</v>
      </c>
      <c r="C4" s="1">
        <v>0.0</v>
      </c>
      <c r="D4" s="4">
        <f t="shared" ref="D4:D7" si="1">sum(B4:C4)</f>
        <v>2190</v>
      </c>
      <c r="F4" s="21">
        <v>25.0</v>
      </c>
      <c r="G4" s="26" t="s">
        <v>86</v>
      </c>
    </row>
    <row r="5">
      <c r="A5" s="8">
        <v>26.0</v>
      </c>
      <c r="B5" s="1">
        <v>510.0</v>
      </c>
      <c r="C5" s="1">
        <v>0.0</v>
      </c>
      <c r="D5" s="4">
        <f t="shared" si="1"/>
        <v>510</v>
      </c>
      <c r="F5" s="21">
        <v>26.0</v>
      </c>
      <c r="G5" s="22" t="s">
        <v>71</v>
      </c>
    </row>
    <row r="6">
      <c r="A6" s="8">
        <v>27.0</v>
      </c>
      <c r="B6" s="1">
        <v>0.0</v>
      </c>
      <c r="C6" s="1">
        <v>0.0</v>
      </c>
      <c r="D6" s="4">
        <f t="shared" si="1"/>
        <v>0</v>
      </c>
      <c r="F6" s="21">
        <v>27.0</v>
      </c>
      <c r="G6" s="26" t="s">
        <v>24</v>
      </c>
    </row>
    <row r="7">
      <c r="A7" s="1" t="s">
        <v>25</v>
      </c>
      <c r="B7" s="4">
        <f t="shared" ref="B7:C7" si="2">sum(B4:B6)</f>
        <v>2700</v>
      </c>
      <c r="C7" s="4">
        <f t="shared" si="2"/>
        <v>0</v>
      </c>
      <c r="D7" s="4">
        <f t="shared" si="1"/>
        <v>2700</v>
      </c>
    </row>
    <row r="9">
      <c r="A9" s="2" t="s">
        <v>87</v>
      </c>
    </row>
    <row r="10">
      <c r="A10" s="1" t="s">
        <v>20</v>
      </c>
      <c r="B10" s="8" t="s">
        <v>62</v>
      </c>
      <c r="C10" s="8" t="s">
        <v>63</v>
      </c>
      <c r="D10" s="8" t="s">
        <v>11</v>
      </c>
      <c r="F10" s="21" t="s">
        <v>64</v>
      </c>
      <c r="G10" s="22" t="s">
        <v>65</v>
      </c>
    </row>
    <row r="11">
      <c r="A11" s="8">
        <v>25.0</v>
      </c>
      <c r="B11" s="1">
        <v>653.0</v>
      </c>
      <c r="C11" s="1">
        <v>0.0</v>
      </c>
      <c r="D11" s="4">
        <f t="shared" ref="D11:D14" si="3">sum(B11:C11)</f>
        <v>653</v>
      </c>
      <c r="F11" s="21">
        <v>25.0</v>
      </c>
      <c r="G11" s="26" t="s">
        <v>86</v>
      </c>
    </row>
    <row r="12">
      <c r="A12" s="8">
        <v>26.0</v>
      </c>
      <c r="B12" s="1">
        <v>510.0</v>
      </c>
      <c r="C12" s="1">
        <v>0.0</v>
      </c>
      <c r="D12" s="4">
        <f t="shared" si="3"/>
        <v>510</v>
      </c>
      <c r="F12" s="21">
        <v>26.0</v>
      </c>
      <c r="G12" s="22" t="s">
        <v>71</v>
      </c>
    </row>
    <row r="13">
      <c r="A13" s="8">
        <v>27.0</v>
      </c>
      <c r="B13" s="1">
        <v>0.0</v>
      </c>
      <c r="C13" s="1">
        <v>0.0</v>
      </c>
      <c r="D13" s="4">
        <f t="shared" si="3"/>
        <v>0</v>
      </c>
      <c r="F13" s="21">
        <v>27.0</v>
      </c>
      <c r="G13" s="26" t="s">
        <v>24</v>
      </c>
    </row>
    <row r="14">
      <c r="A14" s="1" t="s">
        <v>25</v>
      </c>
      <c r="B14" s="4">
        <f t="shared" ref="B14:C14" si="4">sum(B11:B13)</f>
        <v>1163</v>
      </c>
      <c r="C14" s="4">
        <f t="shared" si="4"/>
        <v>0</v>
      </c>
      <c r="D14" s="4">
        <f t="shared" si="3"/>
        <v>1163</v>
      </c>
    </row>
    <row r="16">
      <c r="A16" s="2" t="s">
        <v>88</v>
      </c>
      <c r="B16" s="1" t="s">
        <v>18</v>
      </c>
    </row>
    <row r="17">
      <c r="A17" s="1" t="s">
        <v>20</v>
      </c>
      <c r="B17" s="8" t="s">
        <v>62</v>
      </c>
      <c r="C17" s="8" t="s">
        <v>63</v>
      </c>
      <c r="D17" s="8" t="s">
        <v>11</v>
      </c>
      <c r="F17" s="21" t="s">
        <v>64</v>
      </c>
      <c r="G17" s="22" t="s">
        <v>65</v>
      </c>
    </row>
    <row r="18">
      <c r="A18" s="8">
        <v>25.0</v>
      </c>
      <c r="B18" s="1">
        <v>1068.0</v>
      </c>
      <c r="C18" s="1">
        <v>0.0</v>
      </c>
      <c r="D18" s="4">
        <f t="shared" ref="D18:D21" si="5">sum(B18:C18)</f>
        <v>1068</v>
      </c>
      <c r="F18" s="21">
        <v>25.0</v>
      </c>
      <c r="G18" s="26" t="s">
        <v>86</v>
      </c>
    </row>
    <row r="19">
      <c r="A19" s="8">
        <v>26.0</v>
      </c>
      <c r="B19" s="1">
        <v>0.0</v>
      </c>
      <c r="C19" s="1">
        <v>0.0</v>
      </c>
      <c r="D19" s="4">
        <f t="shared" si="5"/>
        <v>0</v>
      </c>
      <c r="F19" s="21">
        <v>26.0</v>
      </c>
      <c r="G19" s="22" t="s">
        <v>71</v>
      </c>
    </row>
    <row r="20">
      <c r="A20" s="8">
        <v>27.0</v>
      </c>
      <c r="B20" s="1">
        <v>0.0</v>
      </c>
      <c r="C20" s="1">
        <v>0.0</v>
      </c>
      <c r="D20" s="4">
        <f t="shared" si="5"/>
        <v>0</v>
      </c>
      <c r="F20" s="21">
        <v>27.0</v>
      </c>
      <c r="G20" s="26" t="s">
        <v>24</v>
      </c>
    </row>
    <row r="21">
      <c r="A21" s="1" t="s">
        <v>25</v>
      </c>
      <c r="B21" s="4">
        <f t="shared" ref="B21:C21" si="6">sum(B18:B20)</f>
        <v>1068</v>
      </c>
      <c r="C21" s="4">
        <f t="shared" si="6"/>
        <v>0</v>
      </c>
      <c r="D21" s="4">
        <f t="shared" si="5"/>
        <v>1068</v>
      </c>
    </row>
    <row r="23">
      <c r="A23" s="28" t="s">
        <v>89</v>
      </c>
      <c r="B23" s="13"/>
      <c r="C23" s="13"/>
      <c r="D23" s="13"/>
      <c r="E23" s="13"/>
      <c r="F23" s="13"/>
      <c r="G23" s="13"/>
      <c r="H23" s="13"/>
    </row>
    <row r="24">
      <c r="A24" s="13" t="s">
        <v>20</v>
      </c>
      <c r="B24" s="12" t="s">
        <v>62</v>
      </c>
      <c r="C24" s="12" t="s">
        <v>63</v>
      </c>
      <c r="D24" s="12" t="s">
        <v>11</v>
      </c>
      <c r="E24" s="13"/>
      <c r="F24" s="23" t="s">
        <v>64</v>
      </c>
      <c r="G24" s="29" t="s">
        <v>65</v>
      </c>
      <c r="H24" s="13"/>
    </row>
    <row r="25">
      <c r="A25" s="12">
        <v>25.0</v>
      </c>
      <c r="B25" s="15">
        <v>540.0</v>
      </c>
      <c r="C25" s="16">
        <v>0.0</v>
      </c>
      <c r="D25" s="16">
        <f t="shared" ref="D25:D28" si="7">sum(B25:C25)</f>
        <v>540</v>
      </c>
      <c r="E25" s="13"/>
      <c r="F25" s="23">
        <v>25.0</v>
      </c>
      <c r="G25" s="29" t="s">
        <v>86</v>
      </c>
      <c r="H25" s="13"/>
    </row>
    <row r="26">
      <c r="A26" s="12">
        <v>26.0</v>
      </c>
      <c r="B26" s="15">
        <v>0.0</v>
      </c>
      <c r="C26" s="16">
        <v>0.0</v>
      </c>
      <c r="D26" s="16">
        <f t="shared" si="7"/>
        <v>0</v>
      </c>
      <c r="E26" s="13"/>
      <c r="F26" s="23">
        <v>26.0</v>
      </c>
      <c r="G26" s="29" t="s">
        <v>71</v>
      </c>
      <c r="H26" s="13"/>
    </row>
    <row r="27">
      <c r="A27" s="30">
        <v>27.0</v>
      </c>
      <c r="B27" s="15">
        <v>0.0</v>
      </c>
      <c r="C27" s="15">
        <v>0.0</v>
      </c>
      <c r="D27" s="16">
        <f t="shared" si="7"/>
        <v>0</v>
      </c>
      <c r="E27" s="13"/>
      <c r="F27" s="21">
        <v>27.0</v>
      </c>
      <c r="G27" s="26" t="s">
        <v>24</v>
      </c>
      <c r="H27" s="13"/>
    </row>
    <row r="28">
      <c r="A28" s="13" t="s">
        <v>25</v>
      </c>
      <c r="B28" s="16">
        <f t="shared" ref="B28:C28" si="8">sum(B25:B27)</f>
        <v>540</v>
      </c>
      <c r="C28" s="16">
        <f t="shared" si="8"/>
        <v>0</v>
      </c>
      <c r="D28" s="16">
        <f t="shared" si="7"/>
        <v>540</v>
      </c>
      <c r="E28" s="13"/>
      <c r="F28" s="13"/>
      <c r="G28" s="13"/>
      <c r="H28" s="13"/>
    </row>
    <row r="30">
      <c r="A30" s="28" t="s">
        <v>90</v>
      </c>
      <c r="B30" s="13"/>
      <c r="C30" s="13"/>
      <c r="D30" s="13"/>
      <c r="E30" s="13"/>
      <c r="F30" s="13"/>
      <c r="G30" s="13"/>
    </row>
    <row r="31">
      <c r="A31" s="13" t="s">
        <v>20</v>
      </c>
      <c r="B31" s="12" t="s">
        <v>62</v>
      </c>
      <c r="C31" s="12" t="s">
        <v>63</v>
      </c>
      <c r="D31" s="12" t="s">
        <v>11</v>
      </c>
      <c r="E31" s="13"/>
      <c r="F31" s="23" t="s">
        <v>64</v>
      </c>
      <c r="G31" s="29" t="s">
        <v>65</v>
      </c>
    </row>
    <row r="32">
      <c r="A32" s="12">
        <v>25.0</v>
      </c>
      <c r="B32" s="15">
        <v>156.0</v>
      </c>
      <c r="C32" s="16">
        <v>0.0</v>
      </c>
      <c r="D32" s="16">
        <f t="shared" ref="D32:D35" si="9">sum(B32:C32)</f>
        <v>156</v>
      </c>
      <c r="E32" s="13"/>
      <c r="F32" s="23">
        <v>25.0</v>
      </c>
      <c r="G32" s="29" t="s">
        <v>86</v>
      </c>
    </row>
    <row r="33">
      <c r="A33" s="12">
        <v>26.0</v>
      </c>
      <c r="B33" s="15">
        <v>0.0</v>
      </c>
      <c r="C33" s="16">
        <v>0.0</v>
      </c>
      <c r="D33" s="16">
        <f t="shared" si="9"/>
        <v>0</v>
      </c>
      <c r="E33" s="13"/>
      <c r="F33" s="23">
        <v>26.0</v>
      </c>
      <c r="G33" s="29" t="s">
        <v>71</v>
      </c>
    </row>
    <row r="34">
      <c r="A34" s="30">
        <v>27.0</v>
      </c>
      <c r="B34" s="15">
        <v>1.0</v>
      </c>
      <c r="C34" s="15">
        <v>0.0</v>
      </c>
      <c r="D34" s="16">
        <f t="shared" si="9"/>
        <v>1</v>
      </c>
      <c r="E34" s="13"/>
      <c r="F34" s="21">
        <v>27.0</v>
      </c>
      <c r="G34" s="26" t="s">
        <v>24</v>
      </c>
    </row>
    <row r="35">
      <c r="A35" s="13" t="s">
        <v>25</v>
      </c>
      <c r="B35" s="16">
        <f t="shared" ref="B35:C35" si="10">sum(B32:B34)</f>
        <v>157</v>
      </c>
      <c r="C35" s="16">
        <f t="shared" si="10"/>
        <v>0</v>
      </c>
      <c r="D35" s="16">
        <f t="shared" si="9"/>
        <v>157</v>
      </c>
      <c r="E35" s="13"/>
      <c r="F35" s="13"/>
      <c r="G35" s="13"/>
    </row>
    <row r="37">
      <c r="A37" s="28" t="s">
        <v>91</v>
      </c>
      <c r="B37" s="13"/>
      <c r="C37" s="13"/>
      <c r="D37" s="13"/>
      <c r="E37" s="13"/>
      <c r="F37" s="13"/>
      <c r="G37" s="13"/>
    </row>
    <row r="38">
      <c r="A38" s="13" t="s">
        <v>20</v>
      </c>
      <c r="B38" s="12" t="s">
        <v>62</v>
      </c>
      <c r="C38" s="12" t="s">
        <v>63</v>
      </c>
      <c r="D38" s="12" t="s">
        <v>11</v>
      </c>
      <c r="E38" s="13"/>
      <c r="F38" s="23" t="s">
        <v>64</v>
      </c>
      <c r="G38" s="29" t="s">
        <v>65</v>
      </c>
    </row>
    <row r="39">
      <c r="A39" s="12">
        <v>25.0</v>
      </c>
      <c r="B39" s="15">
        <v>381.0</v>
      </c>
      <c r="C39" s="16">
        <v>0.0</v>
      </c>
      <c r="D39" s="16">
        <f t="shared" ref="D39:D42" si="11">sum(B39:C39)</f>
        <v>381</v>
      </c>
      <c r="E39" s="13"/>
      <c r="F39" s="23">
        <v>25.0</v>
      </c>
      <c r="G39" s="29" t="s">
        <v>86</v>
      </c>
    </row>
    <row r="40">
      <c r="A40" s="12">
        <v>26.0</v>
      </c>
      <c r="B40" s="15">
        <v>0.0</v>
      </c>
      <c r="C40" s="16">
        <v>0.0</v>
      </c>
      <c r="D40" s="16">
        <f t="shared" si="11"/>
        <v>0</v>
      </c>
      <c r="E40" s="13"/>
      <c r="F40" s="23">
        <v>26.0</v>
      </c>
      <c r="G40" s="29" t="s">
        <v>71</v>
      </c>
    </row>
    <row r="41">
      <c r="A41" s="30">
        <v>27.0</v>
      </c>
      <c r="B41" s="15">
        <v>2.0</v>
      </c>
      <c r="C41" s="15">
        <v>0.0</v>
      </c>
      <c r="D41" s="16">
        <f t="shared" si="11"/>
        <v>2</v>
      </c>
      <c r="E41" s="13"/>
      <c r="F41" s="21">
        <v>27.0</v>
      </c>
      <c r="G41" s="26" t="s">
        <v>24</v>
      </c>
    </row>
    <row r="42">
      <c r="A42" s="13" t="s">
        <v>25</v>
      </c>
      <c r="B42" s="16">
        <f t="shared" ref="B42:C42" si="12">sum(B39:B41)</f>
        <v>383</v>
      </c>
      <c r="C42" s="16">
        <f t="shared" si="12"/>
        <v>0</v>
      </c>
      <c r="D42" s="16">
        <f t="shared" si="11"/>
        <v>383</v>
      </c>
      <c r="E42" s="13"/>
      <c r="F42" s="13"/>
      <c r="G42" s="13"/>
    </row>
    <row r="44">
      <c r="A44" s="28" t="s">
        <v>92</v>
      </c>
      <c r="B44" s="13"/>
      <c r="C44" s="13"/>
      <c r="D44" s="13"/>
      <c r="E44" s="13"/>
      <c r="F44" s="13"/>
      <c r="G44" s="13"/>
    </row>
    <row r="45">
      <c r="A45" s="13" t="s">
        <v>20</v>
      </c>
      <c r="B45" s="12" t="s">
        <v>62</v>
      </c>
      <c r="C45" s="12" t="s">
        <v>63</v>
      </c>
      <c r="D45" s="12" t="s">
        <v>11</v>
      </c>
      <c r="E45" s="13"/>
      <c r="F45" s="23" t="s">
        <v>64</v>
      </c>
      <c r="G45" s="29" t="s">
        <v>65</v>
      </c>
    </row>
    <row r="46">
      <c r="A46" s="12">
        <v>25.0</v>
      </c>
      <c r="B46" s="15">
        <v>28.0</v>
      </c>
      <c r="C46" s="16">
        <v>0.0</v>
      </c>
      <c r="D46" s="16">
        <f t="shared" ref="D46:D49" si="13">sum(B46:C46)</f>
        <v>28</v>
      </c>
      <c r="E46" s="13"/>
      <c r="F46" s="23">
        <v>25.0</v>
      </c>
      <c r="G46" s="29" t="s">
        <v>86</v>
      </c>
    </row>
    <row r="47">
      <c r="A47" s="12">
        <v>26.0</v>
      </c>
      <c r="B47" s="15">
        <v>0.0</v>
      </c>
      <c r="C47" s="16">
        <v>0.0</v>
      </c>
      <c r="D47" s="16">
        <f t="shared" si="13"/>
        <v>0</v>
      </c>
      <c r="E47" s="13"/>
      <c r="F47" s="23">
        <v>26.0</v>
      </c>
      <c r="G47" s="29" t="s">
        <v>71</v>
      </c>
    </row>
    <row r="48">
      <c r="A48" s="30">
        <v>27.0</v>
      </c>
      <c r="B48" s="15">
        <v>0.0</v>
      </c>
      <c r="C48" s="15">
        <v>0.0</v>
      </c>
      <c r="D48" s="16">
        <f t="shared" si="13"/>
        <v>0</v>
      </c>
      <c r="E48" s="13"/>
      <c r="F48" s="21">
        <v>27.0</v>
      </c>
      <c r="G48" s="26" t="s">
        <v>24</v>
      </c>
    </row>
    <row r="49">
      <c r="A49" s="13" t="s">
        <v>25</v>
      </c>
      <c r="B49" s="16">
        <f t="shared" ref="B49:C49" si="14">sum(B46:B48)</f>
        <v>28</v>
      </c>
      <c r="C49" s="16">
        <f t="shared" si="14"/>
        <v>0</v>
      </c>
      <c r="D49" s="16">
        <f t="shared" si="13"/>
        <v>28</v>
      </c>
      <c r="E49" s="13"/>
      <c r="F49" s="13"/>
      <c r="G49" s="13"/>
    </row>
    <row r="51">
      <c r="A51" s="28" t="s">
        <v>93</v>
      </c>
      <c r="B51" s="13"/>
      <c r="C51" s="13"/>
      <c r="D51" s="13"/>
      <c r="E51" s="13"/>
      <c r="F51" s="13"/>
      <c r="G51" s="13"/>
    </row>
    <row r="52">
      <c r="A52" s="13" t="s">
        <v>20</v>
      </c>
      <c r="B52" s="12" t="s">
        <v>62</v>
      </c>
      <c r="C52" s="12" t="s">
        <v>63</v>
      </c>
      <c r="D52" s="12" t="s">
        <v>11</v>
      </c>
      <c r="E52" s="13"/>
      <c r="F52" s="23" t="s">
        <v>64</v>
      </c>
      <c r="G52" s="29" t="s">
        <v>65</v>
      </c>
    </row>
    <row r="53">
      <c r="A53" s="12">
        <v>25.0</v>
      </c>
      <c r="B53" s="15">
        <v>14.0</v>
      </c>
      <c r="C53" s="16">
        <v>0.0</v>
      </c>
      <c r="D53" s="16">
        <f t="shared" ref="D53:D56" si="15">sum(B53:C53)</f>
        <v>14</v>
      </c>
      <c r="E53" s="13"/>
      <c r="F53" s="23">
        <v>25.0</v>
      </c>
      <c r="G53" s="29" t="s">
        <v>86</v>
      </c>
    </row>
    <row r="54">
      <c r="A54" s="12">
        <v>26.0</v>
      </c>
      <c r="B54" s="15">
        <v>0.0</v>
      </c>
      <c r="C54" s="16">
        <v>0.0</v>
      </c>
      <c r="D54" s="16">
        <f t="shared" si="15"/>
        <v>0</v>
      </c>
      <c r="E54" s="13"/>
      <c r="F54" s="23">
        <v>26.0</v>
      </c>
      <c r="G54" s="29" t="s">
        <v>71</v>
      </c>
    </row>
    <row r="55">
      <c r="A55" s="30">
        <v>27.0</v>
      </c>
      <c r="B55" s="15">
        <v>0.0</v>
      </c>
      <c r="C55" s="15">
        <v>0.0</v>
      </c>
      <c r="D55" s="16">
        <f t="shared" si="15"/>
        <v>0</v>
      </c>
      <c r="E55" s="13"/>
      <c r="F55" s="21">
        <v>27.0</v>
      </c>
      <c r="G55" s="26" t="s">
        <v>24</v>
      </c>
    </row>
    <row r="56">
      <c r="A56" s="13" t="s">
        <v>25</v>
      </c>
      <c r="B56" s="16">
        <f t="shared" ref="B56:C56" si="16">sum(B53:B55)</f>
        <v>14</v>
      </c>
      <c r="C56" s="16">
        <f t="shared" si="16"/>
        <v>0</v>
      </c>
      <c r="D56" s="16">
        <f t="shared" si="15"/>
        <v>14</v>
      </c>
      <c r="E56" s="13"/>
      <c r="F56" s="13"/>
      <c r="G56" s="13"/>
    </row>
    <row r="58">
      <c r="A58" s="28" t="s">
        <v>94</v>
      </c>
      <c r="B58" s="13"/>
      <c r="C58" s="13"/>
      <c r="D58" s="13"/>
      <c r="E58" s="13"/>
      <c r="F58" s="13"/>
      <c r="G58" s="13"/>
    </row>
    <row r="59">
      <c r="A59" s="13" t="s">
        <v>20</v>
      </c>
      <c r="B59" s="12" t="s">
        <v>62</v>
      </c>
      <c r="C59" s="12" t="s">
        <v>63</v>
      </c>
      <c r="D59" s="12" t="s">
        <v>11</v>
      </c>
      <c r="E59" s="13"/>
      <c r="F59" s="23" t="s">
        <v>64</v>
      </c>
      <c r="G59" s="29" t="s">
        <v>65</v>
      </c>
    </row>
    <row r="60">
      <c r="A60" s="12">
        <v>25.0</v>
      </c>
      <c r="B60" s="15">
        <v>74.0</v>
      </c>
      <c r="C60" s="16">
        <v>0.0</v>
      </c>
      <c r="D60" s="16">
        <f t="shared" ref="D60:D63" si="17">sum(B60:C60)</f>
        <v>74</v>
      </c>
      <c r="E60" s="13"/>
      <c r="F60" s="23">
        <v>25.0</v>
      </c>
      <c r="G60" s="29" t="s">
        <v>86</v>
      </c>
    </row>
    <row r="61">
      <c r="A61" s="12">
        <v>26.0</v>
      </c>
      <c r="B61" s="15">
        <v>0.0</v>
      </c>
      <c r="C61" s="16">
        <v>0.0</v>
      </c>
      <c r="D61" s="16">
        <f t="shared" si="17"/>
        <v>0</v>
      </c>
      <c r="E61" s="13"/>
      <c r="F61" s="23">
        <v>26.0</v>
      </c>
      <c r="G61" s="29" t="s">
        <v>71</v>
      </c>
    </row>
    <row r="62">
      <c r="A62" s="30">
        <v>27.0</v>
      </c>
      <c r="B62" s="15">
        <v>2.0</v>
      </c>
      <c r="C62" s="15">
        <v>0.0</v>
      </c>
      <c r="D62" s="16">
        <f t="shared" si="17"/>
        <v>2</v>
      </c>
      <c r="E62" s="13"/>
      <c r="F62" s="21">
        <v>27.0</v>
      </c>
      <c r="G62" s="26" t="s">
        <v>24</v>
      </c>
    </row>
    <row r="63">
      <c r="A63" s="13" t="s">
        <v>25</v>
      </c>
      <c r="B63" s="16">
        <f t="shared" ref="B63:C63" si="18">sum(B60:B62)</f>
        <v>76</v>
      </c>
      <c r="C63" s="16">
        <f t="shared" si="18"/>
        <v>0</v>
      </c>
      <c r="D63" s="16">
        <f t="shared" si="17"/>
        <v>76</v>
      </c>
      <c r="E63" s="13"/>
      <c r="F63" s="13"/>
      <c r="G63" s="13"/>
    </row>
    <row r="65">
      <c r="A65" s="28" t="s">
        <v>95</v>
      </c>
      <c r="B65" s="13"/>
      <c r="C65" s="13"/>
      <c r="D65" s="13"/>
      <c r="E65" s="13"/>
      <c r="F65" s="13"/>
      <c r="G65" s="13"/>
    </row>
    <row r="66">
      <c r="A66" s="13" t="s">
        <v>20</v>
      </c>
      <c r="B66" s="12" t="s">
        <v>62</v>
      </c>
      <c r="C66" s="12" t="s">
        <v>63</v>
      </c>
      <c r="D66" s="12" t="s">
        <v>11</v>
      </c>
      <c r="E66" s="13"/>
      <c r="F66" s="23" t="s">
        <v>64</v>
      </c>
      <c r="G66" s="29" t="s">
        <v>65</v>
      </c>
    </row>
    <row r="67">
      <c r="A67" s="12">
        <v>25.0</v>
      </c>
      <c r="B67" s="15">
        <v>22.0</v>
      </c>
      <c r="C67" s="16">
        <v>0.0</v>
      </c>
      <c r="D67" s="16">
        <f t="shared" ref="D67:D70" si="19">sum(B67:C67)</f>
        <v>22</v>
      </c>
      <c r="E67" s="13"/>
      <c r="F67" s="23">
        <v>25.0</v>
      </c>
      <c r="G67" s="29" t="s">
        <v>86</v>
      </c>
    </row>
    <row r="68">
      <c r="A68" s="12">
        <v>26.0</v>
      </c>
      <c r="B68" s="15">
        <v>0.0</v>
      </c>
      <c r="C68" s="16">
        <v>0.0</v>
      </c>
      <c r="D68" s="16">
        <f t="shared" si="19"/>
        <v>0</v>
      </c>
      <c r="E68" s="13"/>
      <c r="F68" s="23">
        <v>26.0</v>
      </c>
      <c r="G68" s="29" t="s">
        <v>71</v>
      </c>
    </row>
    <row r="69">
      <c r="A69" s="30">
        <v>27.0</v>
      </c>
      <c r="B69" s="15">
        <v>0.0</v>
      </c>
      <c r="C69" s="15">
        <v>0.0</v>
      </c>
      <c r="D69" s="16">
        <f t="shared" si="19"/>
        <v>0</v>
      </c>
      <c r="E69" s="13"/>
      <c r="F69" s="21">
        <v>27.0</v>
      </c>
      <c r="G69" s="26" t="s">
        <v>24</v>
      </c>
    </row>
    <row r="70">
      <c r="A70" s="13" t="s">
        <v>25</v>
      </c>
      <c r="B70" s="16">
        <f t="shared" ref="B70:C70" si="20">sum(B67:B69)</f>
        <v>22</v>
      </c>
      <c r="C70" s="16">
        <f t="shared" si="20"/>
        <v>0</v>
      </c>
      <c r="D70" s="16">
        <f t="shared" si="19"/>
        <v>22</v>
      </c>
      <c r="E70" s="13"/>
      <c r="F70" s="13"/>
      <c r="G70" s="13"/>
    </row>
    <row r="72">
      <c r="A72" s="28" t="s">
        <v>96</v>
      </c>
      <c r="B72" s="13"/>
      <c r="C72" s="13"/>
      <c r="D72" s="13"/>
      <c r="E72" s="13"/>
      <c r="F72" s="13"/>
      <c r="G72" s="13"/>
    </row>
    <row r="73">
      <c r="A73" s="13" t="s">
        <v>20</v>
      </c>
      <c r="B73" s="12" t="s">
        <v>62</v>
      </c>
      <c r="C73" s="12" t="s">
        <v>63</v>
      </c>
      <c r="D73" s="12" t="s">
        <v>11</v>
      </c>
      <c r="E73" s="13"/>
      <c r="F73" s="23" t="s">
        <v>64</v>
      </c>
      <c r="G73" s="29" t="s">
        <v>65</v>
      </c>
    </row>
    <row r="74">
      <c r="A74" s="12">
        <v>25.0</v>
      </c>
      <c r="B74" s="15">
        <v>8.0</v>
      </c>
      <c r="C74" s="16">
        <v>0.0</v>
      </c>
      <c r="D74" s="16">
        <f t="shared" ref="D74:D77" si="21">sum(B74:C74)</f>
        <v>8</v>
      </c>
      <c r="E74" s="13"/>
      <c r="F74" s="23">
        <v>25.0</v>
      </c>
      <c r="G74" s="29" t="s">
        <v>86</v>
      </c>
    </row>
    <row r="75">
      <c r="A75" s="12">
        <v>26.0</v>
      </c>
      <c r="B75" s="15">
        <v>0.0</v>
      </c>
      <c r="C75" s="16">
        <v>0.0</v>
      </c>
      <c r="D75" s="16">
        <f t="shared" si="21"/>
        <v>0</v>
      </c>
      <c r="E75" s="13"/>
      <c r="F75" s="23">
        <v>26.0</v>
      </c>
      <c r="G75" s="29" t="s">
        <v>71</v>
      </c>
    </row>
    <row r="76">
      <c r="A76" s="30">
        <v>27.0</v>
      </c>
      <c r="B76" s="15">
        <v>0.0</v>
      </c>
      <c r="C76" s="15">
        <v>0.0</v>
      </c>
      <c r="D76" s="16">
        <f t="shared" si="21"/>
        <v>0</v>
      </c>
      <c r="E76" s="13"/>
      <c r="F76" s="21">
        <v>27.0</v>
      </c>
      <c r="G76" s="26" t="s">
        <v>24</v>
      </c>
    </row>
    <row r="77">
      <c r="A77" s="13" t="s">
        <v>25</v>
      </c>
      <c r="B77" s="16">
        <f t="shared" ref="B77:C77" si="22">sum(B74:B76)</f>
        <v>8</v>
      </c>
      <c r="C77" s="16">
        <f t="shared" si="22"/>
        <v>0</v>
      </c>
      <c r="D77" s="16">
        <f t="shared" si="21"/>
        <v>8</v>
      </c>
      <c r="E77" s="13"/>
      <c r="F77" s="13"/>
      <c r="G77" s="13"/>
    </row>
    <row r="79">
      <c r="A79" s="28" t="s">
        <v>97</v>
      </c>
      <c r="B79" s="13"/>
      <c r="C79" s="13"/>
      <c r="D79" s="13"/>
      <c r="E79" s="13"/>
      <c r="F79" s="13"/>
      <c r="G79" s="13"/>
    </row>
    <row r="80">
      <c r="A80" s="13" t="s">
        <v>20</v>
      </c>
      <c r="B80" s="12" t="s">
        <v>62</v>
      </c>
      <c r="C80" s="12" t="s">
        <v>63</v>
      </c>
      <c r="D80" s="12" t="s">
        <v>11</v>
      </c>
      <c r="E80" s="13"/>
      <c r="F80" s="23" t="s">
        <v>64</v>
      </c>
      <c r="G80" s="29" t="s">
        <v>65</v>
      </c>
    </row>
    <row r="81">
      <c r="A81" s="12">
        <v>25.0</v>
      </c>
      <c r="B81" s="15">
        <v>105.0</v>
      </c>
      <c r="C81" s="16">
        <v>0.0</v>
      </c>
      <c r="D81" s="16">
        <f t="shared" ref="D81:D84" si="23">sum(B81:C81)</f>
        <v>105</v>
      </c>
      <c r="E81" s="13"/>
      <c r="F81" s="23">
        <v>25.0</v>
      </c>
      <c r="G81" s="29" t="s">
        <v>86</v>
      </c>
    </row>
    <row r="82">
      <c r="A82" s="12">
        <v>26.0</v>
      </c>
      <c r="B82" s="15">
        <v>0.0</v>
      </c>
      <c r="C82" s="16">
        <v>0.0</v>
      </c>
      <c r="D82" s="16">
        <f t="shared" si="23"/>
        <v>0</v>
      </c>
      <c r="E82" s="13"/>
      <c r="F82" s="23">
        <v>26.0</v>
      </c>
      <c r="G82" s="29" t="s">
        <v>71</v>
      </c>
    </row>
    <row r="83">
      <c r="A83" s="30">
        <v>27.0</v>
      </c>
      <c r="B83" s="15">
        <v>0.0</v>
      </c>
      <c r="C83" s="15">
        <v>0.0</v>
      </c>
      <c r="D83" s="16">
        <f t="shared" si="23"/>
        <v>0</v>
      </c>
      <c r="E83" s="13"/>
      <c r="F83" s="21">
        <v>27.0</v>
      </c>
      <c r="G83" s="26" t="s">
        <v>24</v>
      </c>
    </row>
    <row r="84">
      <c r="A84" s="13" t="s">
        <v>25</v>
      </c>
      <c r="B84" s="16">
        <f t="shared" ref="B84:C84" si="24">sum(B81:B83)</f>
        <v>105</v>
      </c>
      <c r="C84" s="16">
        <f t="shared" si="24"/>
        <v>0</v>
      </c>
      <c r="D84" s="16">
        <f t="shared" si="23"/>
        <v>105</v>
      </c>
      <c r="E84" s="13"/>
      <c r="F84" s="13"/>
      <c r="G84" s="13"/>
    </row>
    <row r="86">
      <c r="A86" s="28" t="s">
        <v>98</v>
      </c>
      <c r="B86" s="13"/>
      <c r="C86" s="13"/>
      <c r="D86" s="13"/>
      <c r="E86" s="13"/>
      <c r="F86" s="13"/>
      <c r="G86" s="13"/>
    </row>
    <row r="87">
      <c r="A87" s="13" t="s">
        <v>20</v>
      </c>
      <c r="B87" s="12" t="s">
        <v>62</v>
      </c>
      <c r="C87" s="12" t="s">
        <v>63</v>
      </c>
      <c r="D87" s="12" t="s">
        <v>11</v>
      </c>
      <c r="E87" s="13"/>
      <c r="F87" s="23" t="s">
        <v>64</v>
      </c>
      <c r="G87" s="29" t="s">
        <v>65</v>
      </c>
    </row>
    <row r="88">
      <c r="A88" s="12">
        <v>25.0</v>
      </c>
      <c r="B88" s="15">
        <v>134.0</v>
      </c>
      <c r="C88" s="16">
        <v>0.0</v>
      </c>
      <c r="D88" s="16">
        <f t="shared" ref="D88:D91" si="25">sum(B88:C88)</f>
        <v>134</v>
      </c>
      <c r="E88" s="13"/>
      <c r="F88" s="23">
        <v>25.0</v>
      </c>
      <c r="G88" s="29" t="s">
        <v>86</v>
      </c>
    </row>
    <row r="89">
      <c r="A89" s="12">
        <v>26.0</v>
      </c>
      <c r="B89" s="15">
        <v>0.0</v>
      </c>
      <c r="C89" s="16">
        <v>0.0</v>
      </c>
      <c r="D89" s="16">
        <f t="shared" si="25"/>
        <v>0</v>
      </c>
      <c r="E89" s="13"/>
      <c r="F89" s="23">
        <v>26.0</v>
      </c>
      <c r="G89" s="29" t="s">
        <v>71</v>
      </c>
    </row>
    <row r="90">
      <c r="A90" s="30">
        <v>27.0</v>
      </c>
      <c r="B90" s="15">
        <v>0.0</v>
      </c>
      <c r="C90" s="15">
        <v>0.0</v>
      </c>
      <c r="D90" s="16">
        <f t="shared" si="25"/>
        <v>0</v>
      </c>
      <c r="E90" s="13"/>
      <c r="F90" s="21">
        <v>27.0</v>
      </c>
      <c r="G90" s="26" t="s">
        <v>24</v>
      </c>
    </row>
    <row r="91">
      <c r="A91" s="13" t="s">
        <v>25</v>
      </c>
      <c r="B91" s="16">
        <f t="shared" ref="B91:C91" si="26">sum(B88:B90)</f>
        <v>134</v>
      </c>
      <c r="C91" s="16">
        <f t="shared" si="26"/>
        <v>0</v>
      </c>
      <c r="D91" s="16">
        <f t="shared" si="25"/>
        <v>134</v>
      </c>
      <c r="E91" s="13"/>
      <c r="F91" s="13"/>
      <c r="G91" s="13"/>
    </row>
    <row r="93">
      <c r="A93" s="2" t="s">
        <v>99</v>
      </c>
    </row>
    <row r="94">
      <c r="A94" s="13" t="s">
        <v>20</v>
      </c>
      <c r="B94" s="12" t="s">
        <v>62</v>
      </c>
      <c r="C94" s="12" t="s">
        <v>63</v>
      </c>
      <c r="D94" s="12" t="s">
        <v>11</v>
      </c>
      <c r="E94" s="13"/>
      <c r="F94" s="23" t="s">
        <v>64</v>
      </c>
      <c r="G94" s="29" t="s">
        <v>65</v>
      </c>
    </row>
    <row r="95">
      <c r="A95" s="12">
        <v>25.0</v>
      </c>
      <c r="B95" s="15">
        <v>117.0</v>
      </c>
      <c r="C95" s="16">
        <v>0.0</v>
      </c>
      <c r="D95" s="16">
        <f t="shared" ref="D95:D98" si="27">sum(B95:C95)</f>
        <v>117</v>
      </c>
      <c r="E95" s="13"/>
      <c r="F95" s="23">
        <v>25.0</v>
      </c>
      <c r="G95" s="29" t="s">
        <v>86</v>
      </c>
    </row>
    <row r="96">
      <c r="A96" s="12">
        <v>26.0</v>
      </c>
      <c r="B96" s="15">
        <v>0.0</v>
      </c>
      <c r="C96" s="16">
        <v>0.0</v>
      </c>
      <c r="D96" s="16">
        <f t="shared" si="27"/>
        <v>0</v>
      </c>
      <c r="E96" s="13"/>
      <c r="F96" s="23">
        <v>26.0</v>
      </c>
      <c r="G96" s="29" t="s">
        <v>71</v>
      </c>
    </row>
    <row r="97">
      <c r="A97" s="30">
        <v>27.0</v>
      </c>
      <c r="B97" s="15">
        <v>0.0</v>
      </c>
      <c r="C97" s="15">
        <v>0.0</v>
      </c>
      <c r="D97" s="16">
        <f t="shared" si="27"/>
        <v>0</v>
      </c>
      <c r="E97" s="13"/>
      <c r="F97" s="21">
        <v>27.0</v>
      </c>
      <c r="G97" s="26" t="s">
        <v>24</v>
      </c>
    </row>
    <row r="98">
      <c r="A98" s="13" t="s">
        <v>25</v>
      </c>
      <c r="B98" s="16">
        <f t="shared" ref="B98:C98" si="28">sum(B95:B97)</f>
        <v>117</v>
      </c>
      <c r="C98" s="16">
        <f t="shared" si="28"/>
        <v>0</v>
      </c>
      <c r="D98" s="16">
        <f t="shared" si="27"/>
        <v>117</v>
      </c>
      <c r="E98" s="13"/>
      <c r="F98" s="13"/>
      <c r="G98" s="13"/>
    </row>
    <row r="100">
      <c r="A100" s="2" t="s">
        <v>100</v>
      </c>
    </row>
    <row r="101">
      <c r="A101" s="13" t="s">
        <v>20</v>
      </c>
      <c r="B101" s="12" t="s">
        <v>62</v>
      </c>
      <c r="C101" s="12" t="s">
        <v>63</v>
      </c>
      <c r="D101" s="12" t="s">
        <v>11</v>
      </c>
      <c r="E101" s="13"/>
      <c r="F101" s="23" t="s">
        <v>64</v>
      </c>
      <c r="G101" s="29" t="s">
        <v>65</v>
      </c>
    </row>
    <row r="102">
      <c r="A102" s="12">
        <v>25.0</v>
      </c>
      <c r="B102" s="15">
        <v>0.0</v>
      </c>
      <c r="C102" s="16">
        <v>0.0</v>
      </c>
      <c r="D102" s="16">
        <f t="shared" ref="D102:D105" si="29">sum(B102:C102)</f>
        <v>0</v>
      </c>
      <c r="E102" s="13"/>
      <c r="F102" s="23">
        <v>25.0</v>
      </c>
      <c r="G102" s="29" t="s">
        <v>86</v>
      </c>
    </row>
    <row r="103">
      <c r="A103" s="12">
        <v>26.0</v>
      </c>
      <c r="B103" s="15">
        <v>200.0</v>
      </c>
      <c r="C103" s="16">
        <v>0.0</v>
      </c>
      <c r="D103" s="16">
        <f t="shared" si="29"/>
        <v>200</v>
      </c>
      <c r="E103" s="13"/>
      <c r="F103" s="23">
        <v>26.0</v>
      </c>
      <c r="G103" s="29" t="s">
        <v>71</v>
      </c>
    </row>
    <row r="104">
      <c r="A104" s="30">
        <v>27.0</v>
      </c>
      <c r="B104" s="15">
        <v>0.0</v>
      </c>
      <c r="C104" s="15">
        <v>0.0</v>
      </c>
      <c r="D104" s="16">
        <f t="shared" si="29"/>
        <v>0</v>
      </c>
      <c r="E104" s="13"/>
      <c r="F104" s="21">
        <v>27.0</v>
      </c>
      <c r="G104" s="26" t="s">
        <v>24</v>
      </c>
    </row>
    <row r="105">
      <c r="A105" s="13" t="s">
        <v>25</v>
      </c>
      <c r="B105" s="16">
        <f t="shared" ref="B105:C105" si="30">sum(B102:B104)</f>
        <v>200</v>
      </c>
      <c r="C105" s="16">
        <f t="shared" si="30"/>
        <v>0</v>
      </c>
      <c r="D105" s="16">
        <f t="shared" si="29"/>
        <v>200</v>
      </c>
      <c r="E105" s="13"/>
      <c r="F105" s="13"/>
      <c r="G105" s="13"/>
    </row>
    <row r="107">
      <c r="A107" s="2" t="s">
        <v>101</v>
      </c>
    </row>
    <row r="108">
      <c r="A108" s="13" t="s">
        <v>20</v>
      </c>
      <c r="B108" s="12" t="s">
        <v>62</v>
      </c>
      <c r="C108" s="12" t="s">
        <v>63</v>
      </c>
      <c r="D108" s="12" t="s">
        <v>11</v>
      </c>
      <c r="E108" s="13"/>
      <c r="F108" s="23" t="s">
        <v>64</v>
      </c>
      <c r="G108" s="29" t="s">
        <v>65</v>
      </c>
    </row>
    <row r="109">
      <c r="A109" s="12">
        <v>25.0</v>
      </c>
      <c r="B109" s="15">
        <v>0.0</v>
      </c>
      <c r="C109" s="16">
        <v>0.0</v>
      </c>
      <c r="D109" s="16">
        <f t="shared" ref="D109:D112" si="31">sum(B109:C109)</f>
        <v>0</v>
      </c>
      <c r="E109" s="13"/>
      <c r="F109" s="23">
        <v>25.0</v>
      </c>
      <c r="G109" s="29" t="s">
        <v>86</v>
      </c>
    </row>
    <row r="110">
      <c r="A110" s="12">
        <v>26.0</v>
      </c>
      <c r="B110" s="15">
        <v>200.0</v>
      </c>
      <c r="C110" s="16">
        <v>0.0</v>
      </c>
      <c r="D110" s="16">
        <f t="shared" si="31"/>
        <v>200</v>
      </c>
      <c r="E110" s="13"/>
      <c r="F110" s="23">
        <v>26.0</v>
      </c>
      <c r="G110" s="29" t="s">
        <v>71</v>
      </c>
    </row>
    <row r="111">
      <c r="A111" s="30">
        <v>27.0</v>
      </c>
      <c r="B111" s="15">
        <v>0.0</v>
      </c>
      <c r="C111" s="15">
        <v>0.0</v>
      </c>
      <c r="D111" s="16">
        <f t="shared" si="31"/>
        <v>0</v>
      </c>
      <c r="E111" s="13"/>
      <c r="F111" s="21">
        <v>27.0</v>
      </c>
      <c r="G111" s="26" t="s">
        <v>24</v>
      </c>
    </row>
    <row r="112">
      <c r="A112" s="13" t="s">
        <v>25</v>
      </c>
      <c r="B112" s="16">
        <f t="shared" ref="B112:C112" si="32">sum(B109:B111)</f>
        <v>200</v>
      </c>
      <c r="C112" s="16">
        <f t="shared" si="32"/>
        <v>0</v>
      </c>
      <c r="D112" s="16">
        <f t="shared" si="31"/>
        <v>200</v>
      </c>
      <c r="E112" s="13"/>
      <c r="F112" s="13"/>
      <c r="G112" s="13"/>
    </row>
    <row r="114">
      <c r="A114" s="2" t="s">
        <v>102</v>
      </c>
    </row>
    <row r="115">
      <c r="A115" s="13" t="s">
        <v>20</v>
      </c>
      <c r="B115" s="12" t="s">
        <v>62</v>
      </c>
      <c r="C115" s="12" t="s">
        <v>63</v>
      </c>
      <c r="D115" s="12" t="s">
        <v>11</v>
      </c>
      <c r="E115" s="13"/>
      <c r="F115" s="23" t="s">
        <v>64</v>
      </c>
      <c r="G115" s="29" t="s">
        <v>65</v>
      </c>
    </row>
    <row r="116">
      <c r="A116" s="12">
        <v>25.0</v>
      </c>
      <c r="B116" s="15">
        <v>0.0</v>
      </c>
      <c r="C116" s="16">
        <v>0.0</v>
      </c>
      <c r="D116" s="16">
        <f t="shared" ref="D116:D119" si="33">sum(B116:C116)</f>
        <v>0</v>
      </c>
      <c r="E116" s="13"/>
      <c r="F116" s="23">
        <v>25.0</v>
      </c>
      <c r="G116" s="29" t="s">
        <v>86</v>
      </c>
    </row>
    <row r="117">
      <c r="A117" s="12">
        <v>26.0</v>
      </c>
      <c r="B117" s="15">
        <v>200.0</v>
      </c>
      <c r="C117" s="16">
        <v>0.0</v>
      </c>
      <c r="D117" s="16">
        <f t="shared" si="33"/>
        <v>200</v>
      </c>
      <c r="E117" s="13"/>
      <c r="F117" s="23">
        <v>26.0</v>
      </c>
      <c r="G117" s="29" t="s">
        <v>71</v>
      </c>
    </row>
    <row r="118">
      <c r="A118" s="30">
        <v>27.0</v>
      </c>
      <c r="B118" s="15">
        <v>0.0</v>
      </c>
      <c r="C118" s="15">
        <v>0.0</v>
      </c>
      <c r="D118" s="16">
        <f t="shared" si="33"/>
        <v>0</v>
      </c>
      <c r="E118" s="13"/>
      <c r="F118" s="21">
        <v>27.0</v>
      </c>
      <c r="G118" s="26" t="s">
        <v>24</v>
      </c>
    </row>
    <row r="119">
      <c r="A119" s="13" t="s">
        <v>25</v>
      </c>
      <c r="B119" s="16">
        <f t="shared" ref="B119:C119" si="34">sum(B116:B118)</f>
        <v>200</v>
      </c>
      <c r="C119" s="16">
        <f t="shared" si="34"/>
        <v>0</v>
      </c>
      <c r="D119" s="16">
        <f t="shared" si="33"/>
        <v>200</v>
      </c>
      <c r="E119" s="13"/>
      <c r="F119" s="13"/>
      <c r="G119" s="13"/>
    </row>
    <row r="121">
      <c r="A121" s="2" t="s">
        <v>103</v>
      </c>
    </row>
    <row r="122">
      <c r="A122" s="13" t="s">
        <v>20</v>
      </c>
      <c r="B122" s="12" t="s">
        <v>62</v>
      </c>
      <c r="C122" s="12" t="s">
        <v>63</v>
      </c>
      <c r="D122" s="12" t="s">
        <v>11</v>
      </c>
      <c r="E122" s="13"/>
      <c r="F122" s="23" t="s">
        <v>64</v>
      </c>
      <c r="G122" s="29" t="s">
        <v>65</v>
      </c>
    </row>
    <row r="123">
      <c r="A123" s="12">
        <v>25.0</v>
      </c>
      <c r="B123" s="15">
        <v>0.0</v>
      </c>
      <c r="C123" s="16">
        <v>0.0</v>
      </c>
      <c r="D123" s="16">
        <f t="shared" ref="D123:D126" si="35">sum(B123:C123)</f>
        <v>0</v>
      </c>
      <c r="E123" s="13"/>
      <c r="F123" s="23">
        <v>25.0</v>
      </c>
      <c r="G123" s="29" t="s">
        <v>86</v>
      </c>
    </row>
    <row r="124">
      <c r="A124" s="12">
        <v>26.0</v>
      </c>
      <c r="B124" s="15">
        <v>200.0</v>
      </c>
      <c r="C124" s="16">
        <v>0.0</v>
      </c>
      <c r="D124" s="16">
        <f t="shared" si="35"/>
        <v>200</v>
      </c>
      <c r="E124" s="13"/>
      <c r="F124" s="23">
        <v>26.0</v>
      </c>
      <c r="G124" s="29" t="s">
        <v>71</v>
      </c>
    </row>
    <row r="125">
      <c r="A125" s="30">
        <v>27.0</v>
      </c>
      <c r="B125" s="15">
        <v>0.0</v>
      </c>
      <c r="C125" s="15">
        <v>0.0</v>
      </c>
      <c r="D125" s="16">
        <f t="shared" si="35"/>
        <v>0</v>
      </c>
      <c r="E125" s="13"/>
      <c r="F125" s="21">
        <v>27.0</v>
      </c>
      <c r="G125" s="26" t="s">
        <v>24</v>
      </c>
    </row>
    <row r="126">
      <c r="A126" s="13" t="s">
        <v>25</v>
      </c>
      <c r="B126" s="16">
        <f t="shared" ref="B126:C126" si="36">sum(B123:B125)</f>
        <v>200</v>
      </c>
      <c r="C126" s="16">
        <f t="shared" si="36"/>
        <v>0</v>
      </c>
      <c r="D126" s="16">
        <f t="shared" si="35"/>
        <v>200</v>
      </c>
      <c r="E126" s="13"/>
      <c r="F126" s="13"/>
      <c r="G126" s="13"/>
    </row>
    <row r="128">
      <c r="A128" s="2" t="s">
        <v>104</v>
      </c>
    </row>
    <row r="129">
      <c r="A129" s="13" t="s">
        <v>20</v>
      </c>
      <c r="B129" s="12" t="s">
        <v>62</v>
      </c>
      <c r="C129" s="12" t="s">
        <v>63</v>
      </c>
      <c r="D129" s="12" t="s">
        <v>11</v>
      </c>
      <c r="E129" s="13"/>
      <c r="F129" s="23" t="s">
        <v>64</v>
      </c>
      <c r="G129" s="29" t="s">
        <v>65</v>
      </c>
    </row>
    <row r="130">
      <c r="A130" s="12">
        <v>25.0</v>
      </c>
      <c r="B130" s="15">
        <v>204.0</v>
      </c>
      <c r="C130" s="16">
        <v>0.0</v>
      </c>
      <c r="D130" s="16">
        <f t="shared" ref="D130:D133" si="37">sum(B130:C130)</f>
        <v>204</v>
      </c>
      <c r="E130" s="13"/>
      <c r="F130" s="23">
        <v>25.0</v>
      </c>
      <c r="G130" s="29" t="s">
        <v>86</v>
      </c>
    </row>
    <row r="131">
      <c r="A131" s="12">
        <v>26.0</v>
      </c>
      <c r="B131" s="15">
        <v>200.0</v>
      </c>
      <c r="C131" s="16">
        <v>0.0</v>
      </c>
      <c r="D131" s="16">
        <f t="shared" si="37"/>
        <v>200</v>
      </c>
      <c r="E131" s="13"/>
      <c r="F131" s="23">
        <v>26.0</v>
      </c>
      <c r="G131" s="29" t="s">
        <v>71</v>
      </c>
    </row>
    <row r="132">
      <c r="A132" s="30">
        <v>27.0</v>
      </c>
      <c r="B132" s="15">
        <v>4.0</v>
      </c>
      <c r="C132" s="15">
        <v>0.0</v>
      </c>
      <c r="D132" s="16">
        <f t="shared" si="37"/>
        <v>4</v>
      </c>
      <c r="E132" s="13"/>
      <c r="F132" s="21">
        <v>27.0</v>
      </c>
      <c r="G132" s="26" t="s">
        <v>24</v>
      </c>
    </row>
    <row r="133">
      <c r="A133" s="13" t="s">
        <v>25</v>
      </c>
      <c r="B133" s="16">
        <f t="shared" ref="B133:C133" si="38">sum(B130:B132)</f>
        <v>408</v>
      </c>
      <c r="C133" s="16">
        <f t="shared" si="38"/>
        <v>0</v>
      </c>
      <c r="D133" s="16">
        <f t="shared" si="37"/>
        <v>408</v>
      </c>
      <c r="E133" s="13"/>
      <c r="F133" s="13"/>
      <c r="G133" s="13"/>
    </row>
    <row r="135">
      <c r="A135" s="2" t="s">
        <v>105</v>
      </c>
    </row>
    <row r="136">
      <c r="A136" s="13" t="s">
        <v>20</v>
      </c>
      <c r="B136" s="12" t="s">
        <v>62</v>
      </c>
      <c r="C136" s="12" t="s">
        <v>63</v>
      </c>
      <c r="D136" s="12" t="s">
        <v>11</v>
      </c>
      <c r="E136" s="13"/>
      <c r="F136" s="23" t="s">
        <v>64</v>
      </c>
      <c r="G136" s="29" t="s">
        <v>65</v>
      </c>
    </row>
    <row r="137">
      <c r="A137" s="12">
        <v>25.0</v>
      </c>
      <c r="B137" s="15">
        <v>0.0</v>
      </c>
      <c r="C137" s="16">
        <v>0.0</v>
      </c>
      <c r="D137" s="16">
        <f t="shared" ref="D137:D140" si="39">sum(B137:C137)</f>
        <v>0</v>
      </c>
      <c r="E137" s="13"/>
      <c r="F137" s="23">
        <v>25.0</v>
      </c>
      <c r="G137" s="29" t="s">
        <v>86</v>
      </c>
    </row>
    <row r="138">
      <c r="A138" s="12">
        <v>26.0</v>
      </c>
      <c r="B138" s="15">
        <v>200.0</v>
      </c>
      <c r="C138" s="16">
        <v>0.0</v>
      </c>
      <c r="D138" s="16">
        <f t="shared" si="39"/>
        <v>200</v>
      </c>
      <c r="E138" s="13"/>
      <c r="F138" s="23">
        <v>26.0</v>
      </c>
      <c r="G138" s="29" t="s">
        <v>71</v>
      </c>
    </row>
    <row r="139">
      <c r="A139" s="30">
        <v>27.0</v>
      </c>
      <c r="B139" s="15">
        <v>0.0</v>
      </c>
      <c r="C139" s="15">
        <v>0.0</v>
      </c>
      <c r="D139" s="16">
        <f t="shared" si="39"/>
        <v>0</v>
      </c>
      <c r="E139" s="13"/>
      <c r="F139" s="21">
        <v>27.0</v>
      </c>
      <c r="G139" s="26" t="s">
        <v>24</v>
      </c>
    </row>
    <row r="140">
      <c r="A140" s="13" t="s">
        <v>25</v>
      </c>
      <c r="B140" s="16">
        <f t="shared" ref="B140:C140" si="40">sum(B137:B139)</f>
        <v>200</v>
      </c>
      <c r="C140" s="16">
        <f t="shared" si="40"/>
        <v>0</v>
      </c>
      <c r="D140" s="16">
        <f t="shared" si="39"/>
        <v>200</v>
      </c>
      <c r="E140" s="13"/>
      <c r="F140" s="13"/>
      <c r="G140" s="1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44</v>
      </c>
      <c r="C1" s="3"/>
    </row>
    <row r="2">
      <c r="A2" s="1"/>
      <c r="B2" s="1" t="s">
        <v>62</v>
      </c>
      <c r="C2" s="1" t="s">
        <v>63</v>
      </c>
    </row>
    <row r="3">
      <c r="A3" s="1">
        <v>9.0</v>
      </c>
      <c r="B3" s="1">
        <v>113.0</v>
      </c>
      <c r="C3" s="1">
        <v>0.0</v>
      </c>
      <c r="D3" s="4">
        <f t="shared" ref="D3:D11" si="1">sum(B3:C3)</f>
        <v>113</v>
      </c>
    </row>
    <row r="4">
      <c r="A4" s="1">
        <v>10.0</v>
      </c>
      <c r="B4" s="1">
        <v>6.0</v>
      </c>
      <c r="C4" s="1">
        <v>0.0</v>
      </c>
      <c r="D4" s="4">
        <f t="shared" si="1"/>
        <v>6</v>
      </c>
    </row>
    <row r="5">
      <c r="A5" s="1">
        <v>11.0</v>
      </c>
      <c r="D5" s="4">
        <f t="shared" si="1"/>
        <v>0</v>
      </c>
    </row>
    <row r="6">
      <c r="A6" s="1">
        <v>12.0</v>
      </c>
      <c r="D6" s="4">
        <f t="shared" si="1"/>
        <v>0</v>
      </c>
    </row>
    <row r="7">
      <c r="A7" s="1">
        <v>13.0</v>
      </c>
      <c r="D7" s="4">
        <f t="shared" si="1"/>
        <v>0</v>
      </c>
    </row>
    <row r="8">
      <c r="A8" s="1">
        <v>14.0</v>
      </c>
      <c r="D8" s="4">
        <f t="shared" si="1"/>
        <v>0</v>
      </c>
    </row>
    <row r="9">
      <c r="A9" s="1">
        <v>15.0</v>
      </c>
      <c r="B9" s="1">
        <v>100.0</v>
      </c>
      <c r="C9" s="1">
        <v>0.0</v>
      </c>
      <c r="D9" s="4">
        <f t="shared" si="1"/>
        <v>100</v>
      </c>
    </row>
    <row r="10">
      <c r="A10" s="1">
        <v>16.0</v>
      </c>
      <c r="D10" s="4">
        <f t="shared" si="1"/>
        <v>0</v>
      </c>
    </row>
    <row r="11">
      <c r="A11" s="5" t="s">
        <v>11</v>
      </c>
      <c r="B11" s="5">
        <f t="shared" ref="B11:C11" si="2">SUM(B3:B10)</f>
        <v>219</v>
      </c>
      <c r="C11" s="5">
        <f t="shared" si="2"/>
        <v>0</v>
      </c>
      <c r="D11" s="6">
        <f t="shared" si="1"/>
        <v>219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20</v>
      </c>
      <c r="B2" s="8" t="s">
        <v>62</v>
      </c>
      <c r="C2" s="8" t="s">
        <v>63</v>
      </c>
      <c r="D2" s="8" t="s">
        <v>11</v>
      </c>
      <c r="F2" s="21" t="s">
        <v>64</v>
      </c>
      <c r="G2" s="22" t="s">
        <v>65</v>
      </c>
    </row>
    <row r="3">
      <c r="A3" s="8">
        <v>28.0</v>
      </c>
      <c r="B3" s="1">
        <v>1048.0</v>
      </c>
      <c r="C3" s="1">
        <v>0.0</v>
      </c>
      <c r="D3" s="4">
        <f t="shared" ref="D3:D5" si="1">sum(B3:C3)</f>
        <v>1048</v>
      </c>
      <c r="F3" s="21">
        <v>28.0</v>
      </c>
      <c r="G3" s="26" t="s">
        <v>106</v>
      </c>
    </row>
    <row r="4">
      <c r="A4" s="8">
        <v>29.0</v>
      </c>
      <c r="B4" s="1">
        <v>0.0</v>
      </c>
      <c r="C4" s="1">
        <v>0.0</v>
      </c>
      <c r="D4" s="4">
        <f t="shared" si="1"/>
        <v>0</v>
      </c>
      <c r="F4" s="21">
        <v>29.0</v>
      </c>
      <c r="G4" s="26" t="s">
        <v>107</v>
      </c>
    </row>
    <row r="5">
      <c r="A5" s="1" t="s">
        <v>25</v>
      </c>
      <c r="B5" s="4">
        <f t="shared" ref="B5:C5" si="2">sum(B3:B4)</f>
        <v>1048</v>
      </c>
      <c r="C5" s="4">
        <f t="shared" si="2"/>
        <v>0</v>
      </c>
      <c r="D5" s="4">
        <f t="shared" si="1"/>
        <v>1048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</v>
      </c>
      <c r="B1" s="8" t="s">
        <v>62</v>
      </c>
      <c r="C1" s="8" t="s">
        <v>63</v>
      </c>
      <c r="D1" s="8" t="s">
        <v>11</v>
      </c>
      <c r="F1" s="21" t="s">
        <v>64</v>
      </c>
      <c r="G1" s="22" t="s">
        <v>65</v>
      </c>
    </row>
    <row r="2">
      <c r="A2" s="8">
        <v>30.0</v>
      </c>
      <c r="B2" s="1">
        <v>0.0</v>
      </c>
      <c r="C2" s="1">
        <v>0.0</v>
      </c>
      <c r="D2" s="4">
        <f t="shared" ref="D2:D3" si="2">sum(B2:C2)</f>
        <v>0</v>
      </c>
      <c r="F2" s="21">
        <v>30.0</v>
      </c>
      <c r="G2" s="26" t="s">
        <v>108</v>
      </c>
    </row>
    <row r="3">
      <c r="A3" s="1" t="s">
        <v>25</v>
      </c>
      <c r="B3" s="4">
        <f t="shared" ref="B3:C3" si="1">sum(B2)</f>
        <v>0</v>
      </c>
      <c r="C3" s="4">
        <f t="shared" si="1"/>
        <v>0</v>
      </c>
      <c r="D3" s="4">
        <f t="shared" si="2"/>
        <v>0</v>
      </c>
    </row>
  </sheetData>
  <drawing r:id="rId1"/>
</worksheet>
</file>