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<sst xmlns="http://schemas.openxmlformats.org/spreadsheetml/2006/main" count="34" uniqueCount="34">
  <si>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Costo de material por unidad</t>
  </si>
  <si>
    <t>Elemento</t>
  </si>
  <si>
    <t>Cantidad</t>
  </si>
  <si>
    <t>Costo Unitario</t>
  </si>
  <si>
    <t>Costo final</t>
  </si>
  <si>
    <t>Link</t>
  </si>
  <si>
    <t>Pantalla LCD 16x2</t>
  </si>
  <si>
    <t>https://troxino.com/collections/pantallas/products/pantalla-lcd-caracteres-16x2-fondo-azul?variant=17821515677796</t>
  </si>
  <si>
    <t>Arduino Mega genérico</t>
  </si>
  <si>
    <t>https://troxino.com/products/arduino-mega-2560-generico?_pos=2&amp;_sid=26eb9a378&amp;_ss=r</t>
  </si>
  <si>
    <t>Manufactura PCB</t>
  </si>
  <si>
    <t>https://jlcpcb.com</t>
  </si>
  <si>
    <t>Módulo 4 Relays</t>
  </si>
  <si>
    <t>https://troxino.com/products/modulo-de-relevadores-4-canales-5v?_pos=4&amp;_sid=eee105e99&amp;_ss=r</t>
  </si>
  <si>
    <t>Adaptor I2C para LCD</t>
  </si>
  <si>
    <t>https://troxino.com/products/pantalla-lcd-caracteres-16x2-con-interfaz-i2c-integrada?_pos=9&amp;_sid=74b9dea3f&amp;_ss=r&amp;variant=36658121965719</t>
  </si>
  <si>
    <t>Tira sencilla 36 Pines</t>
  </si>
  <si>
    <t>https://www.steren.com.mx/tira-sencilla-de-36-pines-para-circuitos-impresos.html</t>
  </si>
  <si>
    <t>Regulador 5V para Servo</t>
  </si>
  <si>
    <t>https://www.steren.com.mx/regulador-de-voltaje-positivo-5v-1a.html</t>
  </si>
  <si>
    <t>Capacitor electrolítico 2.2uF</t>
  </si>
  <si>
    <t>https://www.steren.com.mx/capacitor-electrolitico-radial-de-2-2-uf-micro-faradios-a-63-volts.html</t>
  </si>
  <si>
    <t>Paquete de 10 resistencias 10K ohms</t>
  </si>
  <si>
    <t>https://troxino.com/collections/resistencias/products/10-resistencias-4-7k-ohms-1-4-watts-1</t>
  </si>
  <si>
    <t>Módulo driver para motor DC LD298</t>
  </si>
  <si>
    <t>https://troxino.com/products/puente-h-doble-l298n?variant=17821544415332</t>
  </si>
  <si>
    <t>Servo Motor MG995</t>
  </si>
  <si>
    <t>https://troxino.com/products/servomotor-mg995?_pos=1&amp;_sid=a9c5e8dc2&amp;_ss=r</t>
  </si>
  <si>
    <t>Boton pulsador rojo</t>
  </si>
  <si>
    <t>http://semty.mx/index.php?id_product=867&amp;controller=product</t>
  </si>
  <si>
    <t>Regulador 120VAC a 12VD</t>
  </si>
  <si>
    <t>Header con clavija x2 pines</t>
  </si>
  <si>
    <t>Header con clavija x3 pines</t>
  </si>
  <si>
    <t>Header con clavija x4 pines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</si>
</sst>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oxino.com/products/servomotor-mg995?_pos=1&amp;_sid=a9c5e8dc2&amp;_ss=r" TargetMode="External"/><Relationship Id="rId10" Type="http://schemas.openxmlformats.org/officeDocument/2006/relationships/hyperlink" Target="https://troxino.com/products/puente-h-doble-l298n?variant=17821544415332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semty.mx/index.php?id_product=867&amp;controller=product" TargetMode="External"/><Relationship Id="rId1" Type="http://schemas.openxmlformats.org/officeDocument/2006/relationships/hyperlink" Target="https://troxino.com/collections/pantallas/products/pantalla-lcd-caracteres-16x2-fondo-azul?variant=17821515677796" TargetMode="External"/><Relationship Id="rId2" Type="http://schemas.openxmlformats.org/officeDocument/2006/relationships/hyperlink" Target="https://troxino.com/products/arduino-mega-2560-generico?_pos=2&amp;_sid=26eb9a378&amp;_ss=r" TargetMode="External"/><Relationship Id="rId3" Type="http://schemas.openxmlformats.org/officeDocument/2006/relationships/hyperlink" Target="https://jlcpcb.com" TargetMode="External"/><Relationship Id="rId4" Type="http://schemas.openxmlformats.org/officeDocument/2006/relationships/hyperlink" Target="https://troxino.com/products/modulo-de-relevadores-4-canales-5v?_pos=4&amp;_sid=eee105e99&amp;_ss=r" TargetMode="External"/><Relationship Id="rId9" Type="http://schemas.openxmlformats.org/officeDocument/2006/relationships/hyperlink" Target="https://troxino.com/collections/resistencias/products/10-resistencias-4-7k-ohms-1-4-watts-1" TargetMode="External"/><Relationship Id="rId5" Type="http://schemas.openxmlformats.org/officeDocument/2006/relationships/hyperlink" Target="https://troxino.com/products/pantalla-lcd-caracteres-16x2-con-interfaz-i2c-integrada?_pos=9&amp;_sid=74b9dea3f&amp;_ss=r&amp;variant=36658121965719" TargetMode="External"/><Relationship Id="rId6" Type="http://schemas.openxmlformats.org/officeDocument/2006/relationships/hyperlink" Target="https://www.steren.com.mx/tira-sencilla-de-36-pines-para-circuitos-impresos.html" TargetMode="External"/><Relationship Id="rId7" Type="http://schemas.openxmlformats.org/officeDocument/2006/relationships/hyperlink" Target="https://www.steren.com.mx/regulador-de-voltaje-positivo-5v-1a.html" TargetMode="External"/><Relationship Id="rId8" Type="http://schemas.openxmlformats.org/officeDocument/2006/relationships/hyperlink" Target="https://www.steren.com.mx/capacitor-electrolitico-radial-de-2-2-uf-micro-faradios-a-63-vol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5" max="5" width="122.43"/>
  </cols>
  <sheetData>
    <row r="1">
      <c r="A1" s="1" t="s">
        <v>0</v>
      </c>
      <c r="B1" s="2">
        <f>SUM(D:D)</f>
        <v>938</v>
      </c>
      <c r="C1" s="3"/>
      <c r="D1" s="3"/>
      <c r="E1" s="3"/>
    </row>
    <row r="2">
      <c r="A2" s="3"/>
      <c r="B2" s="3"/>
      <c r="C2" s="3"/>
      <c r="D2" s="3"/>
      <c r="E2" s="3"/>
    </row>
    <row r="3">
      <c r="A3" s="3"/>
      <c r="B3" s="3"/>
      <c r="C3" s="3"/>
      <c r="D3" s="3"/>
      <c r="E3" s="3"/>
    </row>
    <row r="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>
      <c r="A5" s="5" t="s">
        <v>6</v>
      </c>
      <c r="B5" s="6">
        <v>1.0</v>
      </c>
      <c r="C5" s="7">
        <v>60.0</v>
      </c>
      <c r="D5" s="8">
        <f t="shared" ref="D5:D20" si="1">C5*B5</f>
        <v>60</v>
      </c>
      <c r="E5" s="9" t="s">
        <v>7</v>
      </c>
    </row>
    <row r="6">
      <c r="A6" s="5" t="s">
        <v>8</v>
      </c>
      <c r="B6" s="6">
        <v>1.0</v>
      </c>
      <c r="C6" s="7">
        <v>325.0</v>
      </c>
      <c r="D6" s="8">
        <f t="shared" si="1"/>
        <v>325</v>
      </c>
      <c r="E6" s="9" t="s">
        <v>9</v>
      </c>
    </row>
    <row r="7">
      <c r="A7" s="5" t="s">
        <v>10</v>
      </c>
      <c r="B7" s="6">
        <v>1.0</v>
      </c>
      <c r="C7" s="7">
        <f>340/5</f>
        <v>68</v>
      </c>
      <c r="D7" s="8">
        <f t="shared" si="1"/>
        <v>68</v>
      </c>
      <c r="E7" s="9" t="s">
        <v>11</v>
      </c>
    </row>
    <row r="8">
      <c r="A8" s="5" t="s">
        <v>12</v>
      </c>
      <c r="B8" s="6">
        <v>1.0</v>
      </c>
      <c r="C8" s="7">
        <v>70.0</v>
      </c>
      <c r="D8" s="8">
        <f t="shared" si="1"/>
        <v>70</v>
      </c>
      <c r="E8" s="9" t="s">
        <v>13</v>
      </c>
    </row>
    <row r="9">
      <c r="A9" s="5" t="s">
        <v>14</v>
      </c>
      <c r="B9" s="6">
        <v>1.0</v>
      </c>
      <c r="C9" s="7">
        <v>45.0</v>
      </c>
      <c r="D9" s="8">
        <f t="shared" si="1"/>
        <v>45</v>
      </c>
      <c r="E9" s="9" t="s">
        <v>15</v>
      </c>
    </row>
    <row r="10">
      <c r="A10" s="5" t="s">
        <v>16</v>
      </c>
      <c r="B10" s="6">
        <v>2.0</v>
      </c>
      <c r="C10" s="7">
        <v>8.0</v>
      </c>
      <c r="D10" s="8">
        <f t="shared" si="1"/>
        <v>16</v>
      </c>
      <c r="E10" s="9" t="s">
        <v>17</v>
      </c>
    </row>
    <row r="11">
      <c r="A11" s="5" t="s">
        <v>18</v>
      </c>
      <c r="B11" s="6">
        <v>1.0</v>
      </c>
      <c r="C11" s="7">
        <v>9.0</v>
      </c>
      <c r="D11" s="8">
        <f t="shared" si="1"/>
        <v>9</v>
      </c>
      <c r="E11" s="9" t="s">
        <v>19</v>
      </c>
    </row>
    <row r="12">
      <c r="A12" s="5" t="s">
        <v>20</v>
      </c>
      <c r="B12" s="6">
        <v>2.0</v>
      </c>
      <c r="C12" s="7">
        <v>3.0</v>
      </c>
      <c r="D12" s="8">
        <f t="shared" si="1"/>
        <v>6</v>
      </c>
      <c r="E12" s="9" t="s">
        <v>21</v>
      </c>
    </row>
    <row r="13">
      <c r="A13" s="5" t="s">
        <v>22</v>
      </c>
      <c r="B13" s="6">
        <v>1.0</v>
      </c>
      <c r="C13" s="7">
        <v>10.0</v>
      </c>
      <c r="D13" s="8">
        <f t="shared" si="1"/>
        <v>10</v>
      </c>
      <c r="E13" s="10" t="s">
        <v>23</v>
      </c>
    </row>
    <row r="14">
      <c r="A14" s="5" t="s">
        <v>24</v>
      </c>
      <c r="B14" s="6">
        <v>1.0</v>
      </c>
      <c r="C14" s="7">
        <v>65.0</v>
      </c>
      <c r="D14" s="8">
        <f t="shared" si="1"/>
        <v>65</v>
      </c>
      <c r="E14" s="10" t="s">
        <v>25</v>
      </c>
    </row>
    <row r="15">
      <c r="A15" s="5" t="s">
        <v>26</v>
      </c>
      <c r="B15" s="6">
        <v>1.0</v>
      </c>
      <c r="C15" s="7">
        <v>110.0</v>
      </c>
      <c r="D15" s="8">
        <f t="shared" si="1"/>
        <v>110</v>
      </c>
      <c r="E15" s="9" t="s">
        <v>27</v>
      </c>
    </row>
    <row r="16">
      <c r="A16" s="5" t="s">
        <v>28</v>
      </c>
      <c r="B16" s="6">
        <v>7.0</v>
      </c>
      <c r="C16" s="7">
        <v>22.0</v>
      </c>
      <c r="D16" s="8">
        <f t="shared" si="1"/>
        <v>154</v>
      </c>
      <c r="E16" s="9" t="s">
        <v>29</v>
      </c>
    </row>
    <row r="17">
      <c r="A17" s="5" t="s">
        <v>30</v>
      </c>
      <c r="B17" s="6">
        <v>1.0</v>
      </c>
      <c r="C17" s="7">
        <v>0.0</v>
      </c>
      <c r="D17" s="8">
        <f t="shared" si="1"/>
        <v>0</v>
      </c>
      <c r="E17" s="11"/>
    </row>
    <row r="18">
      <c r="A18" s="5" t="s">
        <v>31</v>
      </c>
      <c r="B18" s="6">
        <v>2.0</v>
      </c>
      <c r="C18" s="7">
        <v>0.0</v>
      </c>
      <c r="D18" s="8">
        <f t="shared" si="1"/>
        <v>0</v>
      </c>
      <c r="E18" s="11"/>
    </row>
    <row r="19">
      <c r="A19" s="5" t="s">
        <v>32</v>
      </c>
      <c r="B19" s="6">
        <v>5.0</v>
      </c>
      <c r="C19" s="7">
        <v>0.0</v>
      </c>
      <c r="D19" s="8">
        <f t="shared" si="1"/>
        <v>0</v>
      </c>
      <c r="E19" s="11"/>
    </row>
    <row r="20">
      <c r="A20" s="5" t="s">
        <v>33</v>
      </c>
      <c r="B20" s="6">
        <v>4.0</v>
      </c>
      <c r="C20" s="7">
        <v>0.0</v>
      </c>
      <c r="D20" s="8">
        <f t="shared" si="1"/>
        <v>0</v>
      </c>
      <c r="E20" s="11"/>
    </row>
  </sheetData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</hyperlinks>
  <drawing r:id="rId13"/>
</worksheet>
</file>