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m\Google Drive\Datos\Energia\Balance energetico\"/>
    </mc:Choice>
  </mc:AlternateContent>
  <xr:revisionPtr revIDLastSave="0" documentId="13_ncr:1_{A196181B-E570-487D-BD06-27D10FF0938E}" xr6:coauthVersionLast="43" xr6:coauthVersionMax="43" xr10:uidLastSave="{00000000-0000-0000-0000-000000000000}"/>
  <bookViews>
    <workbookView xWindow="-108" yWindow="-108" windowWidth="23256" windowHeight="12576" xr2:uid="{C500826C-FE3B-4667-B1C8-B1E675004D28}"/>
  </bookViews>
  <sheets>
    <sheet name="primaria" sheetId="1" r:id="rId1"/>
    <sheet name="secunda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 s="1"/>
  <c r="H4" i="1"/>
  <c r="F5" i="1"/>
  <c r="G5" i="1"/>
  <c r="H5" i="1"/>
  <c r="F6" i="1"/>
  <c r="G6" i="1"/>
  <c r="H6" i="1"/>
  <c r="F7" i="1"/>
  <c r="G7" i="1"/>
  <c r="H7" i="1"/>
  <c r="F8" i="1"/>
  <c r="G8" i="1" s="1"/>
  <c r="H8" i="1"/>
  <c r="F9" i="1"/>
  <c r="G9" i="1"/>
  <c r="H9" i="1"/>
  <c r="F10" i="1"/>
  <c r="G10" i="1"/>
  <c r="H10" i="1"/>
  <c r="F11" i="1"/>
  <c r="G11" i="1"/>
  <c r="H11" i="1"/>
  <c r="F12" i="1"/>
  <c r="G12" i="1" s="1"/>
  <c r="H12" i="1"/>
  <c r="F13" i="1"/>
  <c r="G13" i="1"/>
  <c r="H13" i="1"/>
  <c r="F14" i="1"/>
  <c r="G14" i="1"/>
  <c r="H14" i="1"/>
  <c r="F15" i="1"/>
  <c r="G15" i="1"/>
  <c r="H15" i="1"/>
  <c r="F16" i="1"/>
  <c r="G16" i="1" s="1"/>
  <c r="H16" i="1"/>
  <c r="F17" i="1"/>
  <c r="G17" i="1"/>
  <c r="H17" i="1"/>
  <c r="F18" i="1"/>
  <c r="G18" i="1"/>
  <c r="H18" i="1"/>
  <c r="F19" i="1"/>
  <c r="G19" i="1"/>
  <c r="H19" i="1"/>
  <c r="F20" i="1"/>
  <c r="G20" i="1" s="1"/>
  <c r="H20" i="1"/>
  <c r="F21" i="1"/>
  <c r="G21" i="1"/>
  <c r="H21" i="1"/>
  <c r="F22" i="1"/>
  <c r="G22" i="1"/>
  <c r="H22" i="1"/>
  <c r="F23" i="1"/>
  <c r="G23" i="1"/>
  <c r="H23" i="1"/>
  <c r="F24" i="1"/>
  <c r="G24" i="1" s="1"/>
  <c r="H24" i="1"/>
  <c r="F25" i="1"/>
  <c r="G25" i="1"/>
  <c r="H25" i="1"/>
  <c r="F26" i="1"/>
  <c r="G26" i="1"/>
  <c r="H26" i="1"/>
  <c r="F27" i="1"/>
  <c r="G27" i="1"/>
  <c r="H27" i="1"/>
  <c r="F28" i="1"/>
  <c r="G28" i="1" s="1"/>
  <c r="H28" i="1"/>
  <c r="F29" i="1"/>
  <c r="G29" i="1"/>
  <c r="H29" i="1"/>
  <c r="F30" i="1"/>
  <c r="G30" i="1"/>
  <c r="H30" i="1"/>
  <c r="F31" i="1"/>
  <c r="G31" i="1"/>
  <c r="H31" i="1"/>
  <c r="F32" i="1"/>
  <c r="G32" i="1" s="1"/>
  <c r="H32" i="1"/>
  <c r="F33" i="1"/>
  <c r="G33" i="1"/>
  <c r="H33" i="1"/>
  <c r="F34" i="1"/>
  <c r="G34" i="1"/>
  <c r="H34" i="1"/>
  <c r="F35" i="1"/>
  <c r="G35" i="1"/>
  <c r="H35" i="1"/>
  <c r="F36" i="1"/>
  <c r="G36" i="1" s="1"/>
  <c r="H36" i="1"/>
  <c r="F37" i="1"/>
  <c r="G37" i="1"/>
  <c r="H37" i="1"/>
  <c r="F38" i="1"/>
  <c r="G38" i="1"/>
  <c r="H38" i="1"/>
  <c r="F39" i="1"/>
  <c r="G39" i="1"/>
  <c r="H39" i="1"/>
  <c r="F40" i="1"/>
  <c r="G40" i="1" s="1"/>
  <c r="H40" i="1"/>
  <c r="F41" i="1"/>
  <c r="G41" i="1"/>
  <c r="H41" i="1"/>
  <c r="F42" i="1"/>
  <c r="G42" i="1"/>
  <c r="H42" i="1"/>
  <c r="F43" i="1"/>
  <c r="G43" i="1"/>
  <c r="H43" i="1"/>
  <c r="F44" i="1"/>
  <c r="G44" i="1" s="1"/>
  <c r="H44" i="1"/>
  <c r="F45" i="1"/>
  <c r="G45" i="1"/>
  <c r="H45" i="1"/>
  <c r="F46" i="1"/>
  <c r="G46" i="1"/>
  <c r="H46" i="1"/>
  <c r="F47" i="1"/>
  <c r="G47" i="1"/>
  <c r="H47" i="1"/>
  <c r="F48" i="1"/>
  <c r="G48" i="1" s="1"/>
  <c r="H48" i="1"/>
  <c r="F49" i="1"/>
  <c r="G49" i="1"/>
  <c r="H49" i="1"/>
  <c r="F50" i="1"/>
  <c r="G50" i="1"/>
  <c r="H50" i="1"/>
  <c r="F51" i="1"/>
  <c r="G51" i="1"/>
  <c r="H51" i="1"/>
  <c r="F52" i="1"/>
  <c r="G52" i="1" s="1"/>
  <c r="H52" i="1"/>
  <c r="F53" i="1"/>
  <c r="G53" i="1"/>
  <c r="H53" i="1"/>
  <c r="F54" i="1"/>
  <c r="G54" i="1"/>
  <c r="H54" i="1"/>
  <c r="F55" i="1"/>
  <c r="G55" i="1"/>
  <c r="H55" i="1"/>
  <c r="F56" i="1"/>
  <c r="G56" i="1" s="1"/>
  <c r="H56" i="1"/>
  <c r="F57" i="1"/>
  <c r="G57" i="1"/>
  <c r="H57" i="1"/>
  <c r="H2" i="1"/>
  <c r="F2" i="1"/>
  <c r="G2" i="1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" i="2"/>
  <c r="G173" i="2"/>
  <c r="G174" i="2"/>
  <c r="G175" i="2"/>
  <c r="G176" i="2"/>
  <c r="H176" i="2" s="1"/>
  <c r="G177" i="2"/>
  <c r="G178" i="2"/>
  <c r="G179" i="2"/>
  <c r="G180" i="2"/>
  <c r="H180" i="2" s="1"/>
  <c r="G181" i="2"/>
  <c r="G182" i="2"/>
  <c r="G183" i="2"/>
  <c r="G184" i="2"/>
  <c r="H184" i="2" s="1"/>
  <c r="G185" i="2"/>
  <c r="G186" i="2"/>
  <c r="G187" i="2"/>
  <c r="G188" i="2"/>
  <c r="H188" i="2" s="1"/>
  <c r="G189" i="2"/>
  <c r="G190" i="2"/>
  <c r="G191" i="2"/>
  <c r="G192" i="2"/>
  <c r="H192" i="2" s="1"/>
  <c r="G193" i="2"/>
  <c r="G194" i="2"/>
  <c r="G195" i="2"/>
  <c r="G196" i="2"/>
  <c r="H196" i="2" s="1"/>
  <c r="G197" i="2"/>
  <c r="G198" i="2"/>
  <c r="G199" i="2"/>
  <c r="G200" i="2"/>
  <c r="H200" i="2" s="1"/>
  <c r="G201" i="2"/>
  <c r="G202" i="2"/>
  <c r="G203" i="2"/>
  <c r="G204" i="2"/>
  <c r="H204" i="2" s="1"/>
  <c r="G205" i="2"/>
  <c r="G206" i="2"/>
  <c r="G207" i="2"/>
  <c r="G208" i="2"/>
  <c r="H208" i="2" s="1"/>
  <c r="G209" i="2"/>
  <c r="G210" i="2"/>
  <c r="G211" i="2"/>
  <c r="G212" i="2"/>
  <c r="H212" i="2" s="1"/>
  <c r="G213" i="2"/>
  <c r="G214" i="2"/>
  <c r="G215" i="2"/>
  <c r="G216" i="2"/>
  <c r="H216" i="2" s="1"/>
  <c r="G217" i="2"/>
  <c r="G218" i="2"/>
  <c r="G219" i="2"/>
  <c r="G220" i="2"/>
  <c r="H220" i="2" s="1"/>
  <c r="G221" i="2"/>
  <c r="G222" i="2"/>
  <c r="G223" i="2"/>
  <c r="G224" i="2"/>
  <c r="H224" i="2" s="1"/>
  <c r="G225" i="2"/>
  <c r="G226" i="2"/>
  <c r="G227" i="2"/>
  <c r="G228" i="2"/>
  <c r="H228" i="2" s="1"/>
  <c r="G229" i="2"/>
  <c r="G230" i="2"/>
  <c r="G231" i="2"/>
  <c r="G232" i="2"/>
  <c r="H232" i="2" s="1"/>
  <c r="G233" i="2"/>
  <c r="G234" i="2"/>
  <c r="G235" i="2"/>
  <c r="G236" i="2"/>
  <c r="H236" i="2" s="1"/>
  <c r="G237" i="2"/>
  <c r="G238" i="2"/>
  <c r="G239" i="2"/>
  <c r="G240" i="2"/>
  <c r="H240" i="2" s="1"/>
  <c r="G241" i="2"/>
  <c r="G242" i="2"/>
  <c r="G243" i="2"/>
  <c r="G244" i="2"/>
  <c r="H244" i="2" s="1"/>
  <c r="G245" i="2"/>
  <c r="G246" i="2"/>
  <c r="G247" i="2"/>
  <c r="G248" i="2"/>
  <c r="H248" i="2" s="1"/>
  <c r="G249" i="2"/>
  <c r="G250" i="2"/>
  <c r="G251" i="2"/>
  <c r="G252" i="2"/>
  <c r="H252" i="2" s="1"/>
  <c r="G253" i="2"/>
  <c r="G3" i="2"/>
  <c r="G4" i="2"/>
  <c r="G5" i="2"/>
  <c r="H5" i="2" s="1"/>
  <c r="G6" i="2"/>
  <c r="H6" i="2" s="1"/>
  <c r="G7" i="2"/>
  <c r="G8" i="2"/>
  <c r="G9" i="2"/>
  <c r="H9" i="2" s="1"/>
  <c r="G10" i="2"/>
  <c r="H10" i="2" s="1"/>
  <c r="G11" i="2"/>
  <c r="G12" i="2"/>
  <c r="G13" i="2"/>
  <c r="H13" i="2" s="1"/>
  <c r="G14" i="2"/>
  <c r="H14" i="2" s="1"/>
  <c r="G15" i="2"/>
  <c r="G16" i="2"/>
  <c r="G17" i="2"/>
  <c r="H17" i="2" s="1"/>
  <c r="G18" i="2"/>
  <c r="H18" i="2" s="1"/>
  <c r="G19" i="2"/>
  <c r="G20" i="2"/>
  <c r="G21" i="2"/>
  <c r="H21" i="2" s="1"/>
  <c r="G22" i="2"/>
  <c r="H22" i="2" s="1"/>
  <c r="G23" i="2"/>
  <c r="G24" i="2"/>
  <c r="G25" i="2"/>
  <c r="H25" i="2" s="1"/>
  <c r="G26" i="2"/>
  <c r="H26" i="2" s="1"/>
  <c r="G27" i="2"/>
  <c r="G28" i="2"/>
  <c r="G29" i="2"/>
  <c r="H29" i="2" s="1"/>
  <c r="G30" i="2"/>
  <c r="H30" i="2" s="1"/>
  <c r="G31" i="2"/>
  <c r="G32" i="2"/>
  <c r="G33" i="2"/>
  <c r="H33" i="2" s="1"/>
  <c r="G34" i="2"/>
  <c r="H34" i="2" s="1"/>
  <c r="G35" i="2"/>
  <c r="G36" i="2"/>
  <c r="G37" i="2"/>
  <c r="H37" i="2" s="1"/>
  <c r="G38" i="2"/>
  <c r="H38" i="2" s="1"/>
  <c r="G39" i="2"/>
  <c r="G40" i="2"/>
  <c r="G41" i="2"/>
  <c r="H41" i="2" s="1"/>
  <c r="G42" i="2"/>
  <c r="H42" i="2" s="1"/>
  <c r="G43" i="2"/>
  <c r="G44" i="2"/>
  <c r="G45" i="2"/>
  <c r="H45" i="2" s="1"/>
  <c r="G46" i="2"/>
  <c r="H46" i="2" s="1"/>
  <c r="G47" i="2"/>
  <c r="G48" i="2"/>
  <c r="G49" i="2"/>
  <c r="H49" i="2" s="1"/>
  <c r="G50" i="2"/>
  <c r="H50" i="2" s="1"/>
  <c r="G51" i="2"/>
  <c r="G52" i="2"/>
  <c r="G53" i="2"/>
  <c r="H53" i="2" s="1"/>
  <c r="G54" i="2"/>
  <c r="H54" i="2" s="1"/>
  <c r="G55" i="2"/>
  <c r="G56" i="2"/>
  <c r="G57" i="2"/>
  <c r="H57" i="2" s="1"/>
  <c r="G58" i="2"/>
  <c r="H58" i="2" s="1"/>
  <c r="G59" i="2"/>
  <c r="G60" i="2"/>
  <c r="G61" i="2"/>
  <c r="H61" i="2" s="1"/>
  <c r="G62" i="2"/>
  <c r="H62" i="2" s="1"/>
  <c r="G63" i="2"/>
  <c r="G64" i="2"/>
  <c r="G65" i="2"/>
  <c r="H65" i="2" s="1"/>
  <c r="G66" i="2"/>
  <c r="H66" i="2" s="1"/>
  <c r="G67" i="2"/>
  <c r="G68" i="2"/>
  <c r="H68" i="2" s="1"/>
  <c r="G69" i="2"/>
  <c r="H69" i="2" s="1"/>
  <c r="G70" i="2"/>
  <c r="H70" i="2" s="1"/>
  <c r="G71" i="2"/>
  <c r="G72" i="2"/>
  <c r="H72" i="2" s="1"/>
  <c r="G73" i="2"/>
  <c r="H73" i="2" s="1"/>
  <c r="G74" i="2"/>
  <c r="H74" i="2" s="1"/>
  <c r="G75" i="2"/>
  <c r="G76" i="2"/>
  <c r="H76" i="2" s="1"/>
  <c r="G77" i="2"/>
  <c r="H77" i="2" s="1"/>
  <c r="G78" i="2"/>
  <c r="H78" i="2" s="1"/>
  <c r="G79" i="2"/>
  <c r="G80" i="2"/>
  <c r="H80" i="2" s="1"/>
  <c r="G81" i="2"/>
  <c r="H81" i="2" s="1"/>
  <c r="G82" i="2"/>
  <c r="H82" i="2" s="1"/>
  <c r="G83" i="2"/>
  <c r="G84" i="2"/>
  <c r="H84" i="2" s="1"/>
  <c r="G85" i="2"/>
  <c r="H85" i="2" s="1"/>
  <c r="G86" i="2"/>
  <c r="H86" i="2" s="1"/>
  <c r="G87" i="2"/>
  <c r="G88" i="2"/>
  <c r="H88" i="2" s="1"/>
  <c r="G89" i="2"/>
  <c r="H89" i="2" s="1"/>
  <c r="G90" i="2"/>
  <c r="H90" i="2" s="1"/>
  <c r="G91" i="2"/>
  <c r="G92" i="2"/>
  <c r="H92" i="2" s="1"/>
  <c r="G93" i="2"/>
  <c r="H93" i="2" s="1"/>
  <c r="G94" i="2"/>
  <c r="H94" i="2" s="1"/>
  <c r="G95" i="2"/>
  <c r="G96" i="2"/>
  <c r="H96" i="2" s="1"/>
  <c r="G97" i="2"/>
  <c r="H97" i="2" s="1"/>
  <c r="G98" i="2"/>
  <c r="H98" i="2" s="1"/>
  <c r="G99" i="2"/>
  <c r="G100" i="2"/>
  <c r="H100" i="2" s="1"/>
  <c r="G101" i="2"/>
  <c r="H101" i="2" s="1"/>
  <c r="G102" i="2"/>
  <c r="H102" i="2" s="1"/>
  <c r="G103" i="2"/>
  <c r="G104" i="2"/>
  <c r="H104" i="2" s="1"/>
  <c r="G105" i="2"/>
  <c r="H105" i="2" s="1"/>
  <c r="G106" i="2"/>
  <c r="H106" i="2" s="1"/>
  <c r="G107" i="2"/>
  <c r="G108" i="2"/>
  <c r="H108" i="2" s="1"/>
  <c r="G109" i="2"/>
  <c r="H109" i="2" s="1"/>
  <c r="G110" i="2"/>
  <c r="H110" i="2" s="1"/>
  <c r="G111" i="2"/>
  <c r="G112" i="2"/>
  <c r="H112" i="2" s="1"/>
  <c r="G113" i="2"/>
  <c r="H113" i="2" s="1"/>
  <c r="G114" i="2"/>
  <c r="H114" i="2" s="1"/>
  <c r="G115" i="2"/>
  <c r="G116" i="2"/>
  <c r="H116" i="2" s="1"/>
  <c r="G117" i="2"/>
  <c r="H117" i="2" s="1"/>
  <c r="G118" i="2"/>
  <c r="H118" i="2" s="1"/>
  <c r="G119" i="2"/>
  <c r="G120" i="2"/>
  <c r="H120" i="2" s="1"/>
  <c r="G121" i="2"/>
  <c r="H121" i="2" s="1"/>
  <c r="G122" i="2"/>
  <c r="H122" i="2" s="1"/>
  <c r="G123" i="2"/>
  <c r="G124" i="2"/>
  <c r="H124" i="2" s="1"/>
  <c r="G125" i="2"/>
  <c r="H125" i="2" s="1"/>
  <c r="G126" i="2"/>
  <c r="H126" i="2" s="1"/>
  <c r="G127" i="2"/>
  <c r="G128" i="2"/>
  <c r="H128" i="2" s="1"/>
  <c r="G129" i="2"/>
  <c r="H129" i="2" s="1"/>
  <c r="G130" i="2"/>
  <c r="H130" i="2" s="1"/>
  <c r="G131" i="2"/>
  <c r="G132" i="2"/>
  <c r="H132" i="2" s="1"/>
  <c r="G133" i="2"/>
  <c r="H133" i="2" s="1"/>
  <c r="G134" i="2"/>
  <c r="H134" i="2" s="1"/>
  <c r="G135" i="2"/>
  <c r="G136" i="2"/>
  <c r="H136" i="2" s="1"/>
  <c r="G137" i="2"/>
  <c r="H137" i="2" s="1"/>
  <c r="G138" i="2"/>
  <c r="H138" i="2" s="1"/>
  <c r="G139" i="2"/>
  <c r="G140" i="2"/>
  <c r="H140" i="2" s="1"/>
  <c r="G141" i="2"/>
  <c r="H141" i="2" s="1"/>
  <c r="G142" i="2"/>
  <c r="H142" i="2" s="1"/>
  <c r="G143" i="2"/>
  <c r="G144" i="2"/>
  <c r="H144" i="2" s="1"/>
  <c r="G145" i="2"/>
  <c r="H145" i="2" s="1"/>
  <c r="G146" i="2"/>
  <c r="H146" i="2" s="1"/>
  <c r="G147" i="2"/>
  <c r="G148" i="2"/>
  <c r="H148" i="2" s="1"/>
  <c r="G149" i="2"/>
  <c r="H149" i="2" s="1"/>
  <c r="G150" i="2"/>
  <c r="H150" i="2" s="1"/>
  <c r="G151" i="2"/>
  <c r="G152" i="2"/>
  <c r="H152" i="2" s="1"/>
  <c r="G153" i="2"/>
  <c r="H153" i="2" s="1"/>
  <c r="G154" i="2"/>
  <c r="H154" i="2" s="1"/>
  <c r="G155" i="2"/>
  <c r="G156" i="2"/>
  <c r="H156" i="2" s="1"/>
  <c r="G157" i="2"/>
  <c r="H157" i="2" s="1"/>
  <c r="G158" i="2"/>
  <c r="H158" i="2" s="1"/>
  <c r="G159" i="2"/>
  <c r="G160" i="2"/>
  <c r="H160" i="2" s="1"/>
  <c r="G161" i="2"/>
  <c r="H161" i="2" s="1"/>
  <c r="G162" i="2"/>
  <c r="H162" i="2" s="1"/>
  <c r="G163" i="2"/>
  <c r="G164" i="2"/>
  <c r="H164" i="2" s="1"/>
  <c r="G165" i="2"/>
  <c r="H165" i="2" s="1"/>
  <c r="G166" i="2"/>
  <c r="H166" i="2" s="1"/>
  <c r="G167" i="2"/>
  <c r="G168" i="2"/>
  <c r="H168" i="2" s="1"/>
  <c r="G169" i="2"/>
  <c r="H169" i="2" s="1"/>
  <c r="G170" i="2"/>
  <c r="H170" i="2" s="1"/>
  <c r="G171" i="2"/>
  <c r="G172" i="2"/>
  <c r="H172" i="2" s="1"/>
  <c r="H2" i="2"/>
  <c r="H3" i="2"/>
  <c r="H4" i="2"/>
  <c r="H7" i="2"/>
  <c r="H8" i="2"/>
  <c r="H11" i="2"/>
  <c r="H12" i="2"/>
  <c r="H15" i="2"/>
  <c r="H16" i="2"/>
  <c r="H19" i="2"/>
  <c r="H20" i="2"/>
  <c r="H23" i="2"/>
  <c r="H24" i="2"/>
  <c r="H27" i="2"/>
  <c r="H28" i="2"/>
  <c r="H31" i="2"/>
  <c r="H32" i="2"/>
  <c r="H35" i="2"/>
  <c r="H36" i="2"/>
  <c r="H39" i="2"/>
  <c r="H40" i="2"/>
  <c r="H43" i="2"/>
  <c r="H44" i="2"/>
  <c r="H47" i="2"/>
  <c r="H48" i="2"/>
  <c r="H51" i="2"/>
  <c r="H52" i="2"/>
  <c r="H55" i="2"/>
  <c r="H56" i="2"/>
  <c r="H59" i="2"/>
  <c r="H60" i="2"/>
  <c r="H63" i="2"/>
  <c r="H64" i="2"/>
  <c r="H67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H173" i="2"/>
  <c r="H174" i="2"/>
  <c r="H175" i="2"/>
  <c r="H177" i="2"/>
  <c r="H178" i="2"/>
  <c r="H179" i="2"/>
  <c r="H181" i="2"/>
  <c r="H182" i="2"/>
  <c r="H183" i="2"/>
  <c r="H185" i="2"/>
  <c r="H186" i="2"/>
  <c r="H187" i="2"/>
  <c r="H189" i="2"/>
  <c r="H190" i="2"/>
  <c r="H191" i="2"/>
  <c r="H193" i="2"/>
  <c r="H194" i="2"/>
  <c r="H195" i="2"/>
  <c r="H197" i="2"/>
  <c r="H198" i="2"/>
  <c r="H199" i="2"/>
  <c r="H201" i="2"/>
  <c r="H202" i="2"/>
  <c r="H203" i="2"/>
  <c r="H205" i="2"/>
  <c r="H206" i="2"/>
  <c r="H207" i="2"/>
  <c r="H209" i="2"/>
  <c r="H210" i="2"/>
  <c r="H211" i="2"/>
  <c r="H213" i="2"/>
  <c r="H214" i="2"/>
  <c r="H215" i="2"/>
  <c r="H217" i="2"/>
  <c r="H218" i="2"/>
  <c r="H219" i="2"/>
  <c r="H221" i="2"/>
  <c r="H222" i="2"/>
  <c r="H223" i="2"/>
  <c r="H225" i="2"/>
  <c r="H226" i="2"/>
  <c r="H227" i="2"/>
  <c r="H229" i="2"/>
  <c r="H230" i="2"/>
  <c r="H231" i="2"/>
  <c r="H233" i="2"/>
  <c r="H234" i="2"/>
  <c r="H235" i="2"/>
  <c r="H237" i="2"/>
  <c r="H238" i="2"/>
  <c r="H239" i="2"/>
  <c r="H241" i="2"/>
  <c r="H242" i="2"/>
  <c r="H243" i="2"/>
  <c r="H245" i="2"/>
  <c r="H246" i="2"/>
  <c r="H247" i="2"/>
  <c r="H249" i="2"/>
  <c r="H250" i="2"/>
  <c r="H251" i="2"/>
  <c r="H253" i="2"/>
  <c r="G2" i="2"/>
</calcChain>
</file>

<file path=xl/sharedStrings.xml><?xml version="1.0" encoding="utf-8"?>
<sst xmlns="http://schemas.openxmlformats.org/spreadsheetml/2006/main" count="577" uniqueCount="22">
  <si>
    <t>Gas Natural de Pozo</t>
  </si>
  <si>
    <t xml:space="preserve">Petróleo </t>
  </si>
  <si>
    <t>Gas Distribuido por Redes</t>
  </si>
  <si>
    <t xml:space="preserve">Gas de Refinería </t>
  </si>
  <si>
    <t xml:space="preserve">Gas Licuado </t>
  </si>
  <si>
    <t>Gasolina Natural</t>
  </si>
  <si>
    <t>Otras Naftas</t>
  </si>
  <si>
    <t xml:space="preserve">Motonafta Total </t>
  </si>
  <si>
    <t xml:space="preserve">Kerosene y Aerokerosene </t>
  </si>
  <si>
    <t>Diesel Oil + Gas Oil</t>
  </si>
  <si>
    <t xml:space="preserve">Fuel Oil </t>
  </si>
  <si>
    <t>anio</t>
  </si>
  <si>
    <t>producto</t>
  </si>
  <si>
    <t>importado</t>
  </si>
  <si>
    <t>produccion_local</t>
  </si>
  <si>
    <t>oferta_bruta</t>
  </si>
  <si>
    <t>categoria_derivados</t>
  </si>
  <si>
    <t>gas</t>
  </si>
  <si>
    <t>petroleo</t>
  </si>
  <si>
    <t>exportado</t>
  </si>
  <si>
    <t>exportado_pcnt</t>
  </si>
  <si>
    <t>importado_pcnt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</si>
</sst>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€_-;\-* #,##0.00\ _€_-;_-* &quot;-&quot;??\ _€_-;_-@_-"/>
    <numFmt numFmtId="165" formatCode="_ * #,##0_ ;_ * \-#,##0_ ;_ * &quot;-&quot;??_ ;_ @_ "/>
    <numFmt numFmtId="167" formatCode="0.0"/>
    <numFmt numFmtId="168" formatCode="&quot;$&quot;\ #,##0;[Red]&quot;$&quot;\ \-#,##0"/>
    <numFmt numFmtId="169" formatCode="_(* #,##0_);_(* \(#,##0\);_(* &quot;-&quot;??_);_(@_)"/>
    <numFmt numFmtId="178" formatCode="0.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</cellXfs>
  <cellStyles count="32">
    <cellStyle name="Comma 2" xfId="4" xr:uid="{9212FE42-1F21-4509-9327-883475AFC124}"/>
    <cellStyle name="Millares 10" xfId="6" xr:uid="{CAE51A10-AC59-4BBF-BC90-FE2E0DA40030}"/>
    <cellStyle name="Millares 2" xfId="7" xr:uid="{772063D2-63FC-4F61-8D20-0EAD3F31076E}"/>
    <cellStyle name="Millares 2 2" xfId="3" xr:uid="{1AC761E3-FB0F-4E0A-83C0-52D7C6C9F4A3}"/>
    <cellStyle name="Millares 3" xfId="8" xr:uid="{3EA42A21-B9A8-4348-8B3C-B3C1DC6F2F7D}"/>
    <cellStyle name="Millares 4" xfId="9" xr:uid="{851E3E26-86BC-43A7-B996-88972D3B8F09}"/>
    <cellStyle name="Millares 40" xfId="10" xr:uid="{5DFCF22F-B035-4A7D-A5AF-CAE547874C08}"/>
    <cellStyle name="Millares 41" xfId="11" xr:uid="{FEC323CD-D59E-4B6E-968D-B75066A2A677}"/>
    <cellStyle name="Millares 5" xfId="12" xr:uid="{30BA9DE0-8364-4EF1-9D30-B3428EEA4718}"/>
    <cellStyle name="Millares 6" xfId="13" xr:uid="{11011A3B-E0DC-463C-AFF6-36E7A35E4B1D}"/>
    <cellStyle name="Millares 7" xfId="14" xr:uid="{062559BB-8596-40A0-8FA8-BF36F2DE6EB4}"/>
    <cellStyle name="Millares 8" xfId="15" xr:uid="{039E1C57-A46A-427C-B30C-10E8F05B5AF1}"/>
    <cellStyle name="Millares 9" xfId="16" xr:uid="{BE118569-9D41-4888-A1A3-954B011007D5}"/>
    <cellStyle name="Millares 9 10" xfId="17" xr:uid="{C7E7C997-FAAC-4B55-B862-B0CF86097A0A}"/>
    <cellStyle name="Millares 9 11" xfId="18" xr:uid="{1C8E00D7-A2E8-45E3-AE57-FA6461C145E7}"/>
    <cellStyle name="Millares 9 2" xfId="19" xr:uid="{67BBE08A-F7D0-45FF-8064-66D0BCE535A4}"/>
    <cellStyle name="Millares 9 3" xfId="20" xr:uid="{60F11235-1F4E-4F4F-B3C1-F1DC3240EA03}"/>
    <cellStyle name="Millares 9 4" xfId="21" xr:uid="{2878AF6F-F355-4796-93E6-3E2B8F9404F0}"/>
    <cellStyle name="Millares 9 5" xfId="22" xr:uid="{E4A43E12-2639-4721-A647-B62BAAA47F6A}"/>
    <cellStyle name="Millares 9 6" xfId="23" xr:uid="{E52473E2-75B5-4561-90C5-65DCC5773408}"/>
    <cellStyle name="Millares 9 7" xfId="24" xr:uid="{9962E5C2-D74A-4F80-A1B6-DA88EB3A58CD}"/>
    <cellStyle name="Millares 9 8" xfId="25" xr:uid="{E81E1818-5521-4354-B1A3-3532F79B29D4}"/>
    <cellStyle name="Millares 9 9" xfId="26" xr:uid="{47C05762-EDFF-43D8-A562-4BF6D09E23A7}"/>
    <cellStyle name="Normal" xfId="0" builtinId="0"/>
    <cellStyle name="Normal 2" xfId="27" xr:uid="{EA64CC93-992B-4C75-B8AC-AEC70675B887}"/>
    <cellStyle name="Normal 2 2" xfId="2" xr:uid="{92AAA446-C8A2-41BF-9D40-71F3EAFD4A69}"/>
    <cellStyle name="Normal 3" xfId="28" xr:uid="{A1512A2A-38A1-47A3-A0CE-9A8E50856752}"/>
    <cellStyle name="Percent" xfId="1" builtinId="5"/>
    <cellStyle name="Porcentual 13" xfId="29" xr:uid="{E3080F4E-737F-4473-B275-5FF5D353BCDD}"/>
    <cellStyle name="Porcentual 2" xfId="30" xr:uid="{D2D35FFF-6184-4DD5-9F72-F1ED208120EE}"/>
    <cellStyle name="Porcentual 2 2" xfId="5" xr:uid="{6968C64D-DEDB-47B8-AFEE-625A723DA0D3}"/>
    <cellStyle name="Porcentual 3" xfId="31" xr:uid="{F56CA7C5-2CC1-49DB-A5E4-9D0DE75EA8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F16E-9C8E-4DD8-910D-3AB5009F4E51}">
  <dimension ref="A1:H57"/>
  <sheetViews>
    <sheetView tabSelected="1" workbookViewId="0">
      <selection activeCell="B1" sqref="B1"/>
    </sheetView>
  </sheetViews>
  <sheetFormatPr defaultRowHeight="14.4" x14ac:dyDescent="0.3"/>
  <cols>
    <col min="1" max="1" width="8.88671875" style="2"/>
    <col min="2" max="2" width="19.6640625" style="4" bestFit="1" customWidth="1"/>
    <col min="3" max="3" width="15.109375" style="2" bestFit="1" customWidth="1"/>
    <col min="4" max="4" width="12" style="2" bestFit="1" customWidth="1"/>
    <col min="5" max="5" width="14.33203125" style="2" customWidth="1"/>
    <col min="6" max="6" width="12" style="2" bestFit="1" customWidth="1"/>
    <col min="7" max="7" width="14.21875" style="2" bestFit="1" customWidth="1"/>
    <col min="8" max="8" width="14.109375" style="2" bestFit="1" customWidth="1"/>
    <col min="9" max="16384" width="8.88671875" style="2"/>
  </cols>
  <sheetData>
    <row r="1" spans="1:8" x14ac:dyDescent="0.3">
      <c r="A1" s="2" t="s">
        <v>11</v>
      </c>
      <c r="B1" s="2" t="s">
        <v>12</v>
      </c>
      <c r="C1" s="2" t="s">
        <v>14</v>
      </c>
      <c r="D1" s="2" t="s">
        <v>13</v>
      </c>
      <c r="E1" s="2" t="s">
        <v>19</v>
      </c>
      <c r="F1" s="2" t="s">
        <v>15</v>
      </c>
      <c r="G1" s="2" t="s">
        <v>21</v>
      </c>
      <c r="H1" s="2" t="s">
        <v>20</v>
      </c>
    </row>
    <row r="2" spans="1:8" x14ac:dyDescent="0.3">
      <c r="A2" s="2">
        <v>2016</v>
      </c>
      <c r="B2" s="4" t="s">
        <v>0</v>
      </c>
      <c r="C2" s="2">
        <v>39556.8468228864</v>
      </c>
      <c r="D2" s="2">
        <v>4786.80339</v>
      </c>
      <c r="E2" s="2">
        <v>0</v>
      </c>
      <c r="F2" s="2">
        <f>D2+C2</f>
        <v>44343.650212886401</v>
      </c>
      <c r="G2" s="3">
        <f>D2/F2*100</f>
        <v>10.794788807460284</v>
      </c>
      <c r="H2" s="2">
        <f>E2*(-1)/C2*100</f>
        <v>0</v>
      </c>
    </row>
    <row r="3" spans="1:8" x14ac:dyDescent="0.3">
      <c r="A3" s="2">
        <v>2016</v>
      </c>
      <c r="B3" s="4" t="s">
        <v>1</v>
      </c>
      <c r="C3" s="2">
        <v>26439.787493508065</v>
      </c>
      <c r="D3" s="2">
        <v>790.44893341000011</v>
      </c>
      <c r="E3" s="2">
        <v>-2332.1219859800003</v>
      </c>
      <c r="F3" s="2">
        <f t="shared" ref="F3:F57" si="0">D3+C3</f>
        <v>27230.236426918065</v>
      </c>
      <c r="G3" s="3">
        <f t="shared" ref="G3:G57" si="1">D3/F3*100</f>
        <v>2.9028353666023001</v>
      </c>
      <c r="H3" s="2">
        <f t="shared" ref="H3:H57" si="2">E3*(-1)/C3*100</f>
        <v>8.8205020049901002</v>
      </c>
    </row>
    <row r="4" spans="1:8" x14ac:dyDescent="0.3">
      <c r="A4" s="2">
        <v>2015</v>
      </c>
      <c r="B4" s="4" t="s">
        <v>0</v>
      </c>
      <c r="C4" s="2">
        <v>37786.451990597539</v>
      </c>
      <c r="D4" s="2">
        <v>4956.9716499999995</v>
      </c>
      <c r="E4" s="2">
        <v>-0.47593440000000004</v>
      </c>
      <c r="F4" s="2">
        <f t="shared" si="0"/>
        <v>42743.423640597539</v>
      </c>
      <c r="G4" s="3">
        <f t="shared" si="1"/>
        <v>11.597039328622911</v>
      </c>
      <c r="H4" s="2">
        <f t="shared" si="2"/>
        <v>1.2595371487072338E-3</v>
      </c>
    </row>
    <row r="5" spans="1:8" x14ac:dyDescent="0.3">
      <c r="A5" s="2">
        <v>2015</v>
      </c>
      <c r="B5" s="4" t="s">
        <v>1</v>
      </c>
      <c r="C5" s="2">
        <v>27495.684183881011</v>
      </c>
      <c r="D5" s="2">
        <v>837.14734999999996</v>
      </c>
      <c r="E5" s="2">
        <v>-1877.8606474930004</v>
      </c>
      <c r="F5" s="2">
        <f t="shared" si="0"/>
        <v>28332.83153388101</v>
      </c>
      <c r="G5" s="3">
        <f t="shared" si="1"/>
        <v>2.9546900351238143</v>
      </c>
      <c r="H5" s="2">
        <f t="shared" si="2"/>
        <v>6.8296560105017212</v>
      </c>
    </row>
    <row r="6" spans="1:8" x14ac:dyDescent="0.3">
      <c r="A6" s="2">
        <v>2014</v>
      </c>
      <c r="B6" s="4" t="s">
        <v>0</v>
      </c>
      <c r="C6" s="2">
        <v>36567.270976809596</v>
      </c>
      <c r="D6" s="2">
        <v>4897</v>
      </c>
      <c r="E6" s="2">
        <v>-7.0709021999999999</v>
      </c>
      <c r="F6" s="2">
        <f t="shared" si="0"/>
        <v>41464.270976809596</v>
      </c>
      <c r="G6" s="3">
        <f t="shared" si="1"/>
        <v>11.810167849662244</v>
      </c>
      <c r="H6" s="2">
        <f t="shared" si="2"/>
        <v>1.9336696480533804E-2</v>
      </c>
    </row>
    <row r="7" spans="1:8" x14ac:dyDescent="0.3">
      <c r="A7" s="2">
        <v>2014</v>
      </c>
      <c r="B7" s="4" t="s">
        <v>1</v>
      </c>
      <c r="C7" s="2">
        <v>27484.278913001999</v>
      </c>
      <c r="D7" s="2">
        <v>487.72978999999998</v>
      </c>
      <c r="E7" s="2">
        <v>-1897.96594</v>
      </c>
      <c r="F7" s="2">
        <f t="shared" si="0"/>
        <v>27972.008703002</v>
      </c>
      <c r="G7" s="3">
        <f t="shared" si="1"/>
        <v>1.7436352003839326</v>
      </c>
      <c r="H7" s="2">
        <f t="shared" si="2"/>
        <v>6.905642116381407</v>
      </c>
    </row>
    <row r="8" spans="1:8" x14ac:dyDescent="0.3">
      <c r="A8" s="2">
        <v>2013</v>
      </c>
      <c r="B8" s="4" t="s">
        <v>0</v>
      </c>
      <c r="C8" s="2">
        <v>36781.9343148568</v>
      </c>
      <c r="D8" s="2">
        <v>4722.7</v>
      </c>
      <c r="E8" s="2">
        <v>-20.692799999999998</v>
      </c>
      <c r="F8" s="2">
        <f t="shared" si="0"/>
        <v>41504.634314856798</v>
      </c>
      <c r="G8" s="3">
        <f t="shared" si="1"/>
        <v>11.378729334592608</v>
      </c>
      <c r="H8" s="2">
        <f t="shared" si="2"/>
        <v>5.62580527246547E-2</v>
      </c>
    </row>
    <row r="9" spans="1:8" x14ac:dyDescent="0.3">
      <c r="A9" s="2">
        <v>2013</v>
      </c>
      <c r="B9" s="4" t="s">
        <v>1</v>
      </c>
      <c r="C9" s="2">
        <v>27886.312873658986</v>
      </c>
      <c r="D9" s="2">
        <v>374.90374240000006</v>
      </c>
      <c r="E9" s="2">
        <v>-1943.0845167000002</v>
      </c>
      <c r="F9" s="2">
        <f t="shared" si="0"/>
        <v>28261.216616058988</v>
      </c>
      <c r="G9" s="3">
        <f t="shared" si="1"/>
        <v>1.3265661825293358</v>
      </c>
      <c r="H9" s="2">
        <f t="shared" si="2"/>
        <v>6.9678789214740906</v>
      </c>
    </row>
    <row r="10" spans="1:8" x14ac:dyDescent="0.3">
      <c r="A10" s="2">
        <v>2012</v>
      </c>
      <c r="B10" s="4" t="s">
        <v>0</v>
      </c>
      <c r="C10" s="2">
        <v>38895.279450000002</v>
      </c>
      <c r="D10" s="2">
        <v>4843.05</v>
      </c>
      <c r="E10" s="2">
        <v>-37.074599999999997</v>
      </c>
      <c r="F10" s="2">
        <f t="shared" si="0"/>
        <v>43738.329450000005</v>
      </c>
      <c r="G10" s="3">
        <f t="shared" si="1"/>
        <v>11.072782296215475</v>
      </c>
      <c r="H10" s="2">
        <f t="shared" si="2"/>
        <v>9.5319022061943287E-2</v>
      </c>
    </row>
    <row r="11" spans="1:8" x14ac:dyDescent="0.3">
      <c r="A11" s="2">
        <v>2012</v>
      </c>
      <c r="B11" s="4" t="s">
        <v>1</v>
      </c>
      <c r="C11" s="2">
        <v>28452.054463066976</v>
      </c>
      <c r="D11" s="2">
        <v>220.60074801000002</v>
      </c>
      <c r="E11" s="2">
        <v>-3102.2281261999997</v>
      </c>
      <c r="F11" s="2">
        <f t="shared" si="0"/>
        <v>28672.655211076977</v>
      </c>
      <c r="G11" s="3">
        <f t="shared" si="1"/>
        <v>0.76937676816472977</v>
      </c>
      <c r="H11" s="2">
        <f t="shared" si="2"/>
        <v>10.903353676012879</v>
      </c>
    </row>
    <row r="12" spans="1:8" x14ac:dyDescent="0.3">
      <c r="A12" s="2">
        <v>2011</v>
      </c>
      <c r="B12" s="4" t="s">
        <v>0</v>
      </c>
      <c r="C12" s="2">
        <v>40134.551911564799</v>
      </c>
      <c r="D12" s="2">
        <v>2808.72</v>
      </c>
      <c r="E12" s="2">
        <v>-65.527199999999993</v>
      </c>
      <c r="F12" s="2">
        <f t="shared" si="0"/>
        <v>42943.2719115648</v>
      </c>
      <c r="G12" s="3">
        <f t="shared" si="1"/>
        <v>6.540535629851715</v>
      </c>
      <c r="H12" s="2">
        <f t="shared" si="2"/>
        <v>0.16326879678235123</v>
      </c>
    </row>
    <row r="13" spans="1:8" x14ac:dyDescent="0.3">
      <c r="A13" s="2">
        <v>2011</v>
      </c>
      <c r="B13" s="4" t="s">
        <v>1</v>
      </c>
      <c r="C13" s="2">
        <v>28583.130394186021</v>
      </c>
      <c r="D13" s="2">
        <v>0</v>
      </c>
      <c r="E13" s="2">
        <v>-3074.0703070899999</v>
      </c>
      <c r="F13" s="2">
        <f t="shared" si="0"/>
        <v>28583.130394186021</v>
      </c>
      <c r="G13" s="3">
        <f t="shared" si="1"/>
        <v>0</v>
      </c>
      <c r="H13" s="2">
        <f t="shared" si="2"/>
        <v>10.754841281189005</v>
      </c>
    </row>
    <row r="14" spans="1:8" x14ac:dyDescent="0.3">
      <c r="A14" s="2">
        <v>2010</v>
      </c>
      <c r="B14" s="4" t="s">
        <v>0</v>
      </c>
      <c r="C14" s="2">
        <v>41500.961039548412</v>
      </c>
      <c r="D14" s="2">
        <v>1826.83</v>
      </c>
      <c r="E14" s="2">
        <v>-132.95123999999998</v>
      </c>
      <c r="F14" s="2">
        <f t="shared" si="0"/>
        <v>43327.791039548414</v>
      </c>
      <c r="G14" s="3">
        <f t="shared" si="1"/>
        <v>4.2163007994857615</v>
      </c>
      <c r="H14" s="2">
        <f t="shared" si="2"/>
        <v>0.320357015041902</v>
      </c>
    </row>
    <row r="15" spans="1:8" x14ac:dyDescent="0.3">
      <c r="A15" s="2">
        <v>2010</v>
      </c>
      <c r="B15" s="4" t="s">
        <v>1</v>
      </c>
      <c r="C15" s="2">
        <v>30437.32171195401</v>
      </c>
      <c r="D15" s="2">
        <v>0</v>
      </c>
      <c r="E15" s="2">
        <v>-4727.4903872800005</v>
      </c>
      <c r="F15" s="2">
        <f t="shared" si="0"/>
        <v>30437.32171195401</v>
      </c>
      <c r="G15" s="3">
        <f t="shared" si="1"/>
        <v>0</v>
      </c>
      <c r="H15" s="2">
        <f t="shared" si="2"/>
        <v>15.531886911795256</v>
      </c>
    </row>
    <row r="16" spans="1:8" x14ac:dyDescent="0.3">
      <c r="A16" s="2">
        <v>2009</v>
      </c>
      <c r="B16" s="4" t="s">
        <v>0</v>
      </c>
      <c r="C16" s="2">
        <v>42626.041710291975</v>
      </c>
      <c r="D16" s="2">
        <v>1405.9369999999999</v>
      </c>
      <c r="E16" s="2">
        <v>-249.56637659999996</v>
      </c>
      <c r="F16" s="2">
        <f t="shared" si="0"/>
        <v>44031.978710291973</v>
      </c>
      <c r="G16" s="3">
        <f t="shared" si="1"/>
        <v>3.1929907335083678</v>
      </c>
      <c r="H16" s="2">
        <f t="shared" si="2"/>
        <v>0.58547865714620795</v>
      </c>
    </row>
    <row r="17" spans="1:8" x14ac:dyDescent="0.3">
      <c r="A17" s="2">
        <v>2009</v>
      </c>
      <c r="B17" s="4" t="s">
        <v>1</v>
      </c>
      <c r="C17" s="2">
        <v>31178.511179280958</v>
      </c>
      <c r="D17" s="2">
        <v>0</v>
      </c>
      <c r="E17" s="2">
        <v>-4704.9479893500002</v>
      </c>
      <c r="F17" s="2">
        <f t="shared" si="0"/>
        <v>31178.511179280958</v>
      </c>
      <c r="G17" s="3">
        <f t="shared" si="1"/>
        <v>0</v>
      </c>
      <c r="H17" s="2">
        <f t="shared" si="2"/>
        <v>15.090354899552025</v>
      </c>
    </row>
    <row r="18" spans="1:8" x14ac:dyDescent="0.3">
      <c r="A18" s="2">
        <v>2008</v>
      </c>
      <c r="B18" s="4" t="s">
        <v>0</v>
      </c>
      <c r="C18" s="2">
        <v>44388.135791756191</v>
      </c>
      <c r="D18" s="2">
        <v>745.33999999999992</v>
      </c>
      <c r="E18" s="2">
        <v>-114.000084</v>
      </c>
      <c r="F18" s="2">
        <f t="shared" si="0"/>
        <v>45133.475791756187</v>
      </c>
      <c r="G18" s="3">
        <f t="shared" si="1"/>
        <v>1.6514128081758315</v>
      </c>
      <c r="H18" s="2">
        <f t="shared" si="2"/>
        <v>0.25682557279454887</v>
      </c>
    </row>
    <row r="19" spans="1:8" x14ac:dyDescent="0.3">
      <c r="A19" s="2">
        <v>2008</v>
      </c>
      <c r="B19" s="4" t="s">
        <v>1</v>
      </c>
      <c r="C19" s="2">
        <v>32409.817778033612</v>
      </c>
      <c r="D19" s="2">
        <v>4.3342999999999998</v>
      </c>
      <c r="E19" s="2">
        <v>-2843.1530582200003</v>
      </c>
      <c r="F19" s="2">
        <f t="shared" si="0"/>
        <v>32414.15207803361</v>
      </c>
      <c r="G19" s="3">
        <f t="shared" si="1"/>
        <v>1.3371628508330669E-2</v>
      </c>
      <c r="H19" s="2">
        <f t="shared" si="2"/>
        <v>8.7725055342551261</v>
      </c>
    </row>
    <row r="20" spans="1:8" x14ac:dyDescent="0.3">
      <c r="A20" s="2">
        <v>2007</v>
      </c>
      <c r="B20" s="4" t="s">
        <v>0</v>
      </c>
      <c r="C20" s="2">
        <v>44733.118087676856</v>
      </c>
      <c r="D20" s="2">
        <v>1412.4939999999999</v>
      </c>
      <c r="E20" s="2">
        <v>-664.12248299999999</v>
      </c>
      <c r="F20" s="2">
        <f t="shared" si="0"/>
        <v>46145.612087676855</v>
      </c>
      <c r="G20" s="3">
        <f t="shared" si="1"/>
        <v>3.0609497546944557</v>
      </c>
      <c r="H20" s="2">
        <f t="shared" si="2"/>
        <v>1.4846326645469263</v>
      </c>
    </row>
    <row r="21" spans="1:8" x14ac:dyDescent="0.3">
      <c r="A21" s="2">
        <v>2007</v>
      </c>
      <c r="B21" s="4" t="s">
        <v>1</v>
      </c>
      <c r="C21" s="2">
        <v>32774.414203487009</v>
      </c>
      <c r="D21" s="2">
        <v>40.438929999999999</v>
      </c>
      <c r="E21" s="2">
        <v>-2938.0442369999996</v>
      </c>
      <c r="F21" s="2">
        <f t="shared" si="0"/>
        <v>32814.853133487006</v>
      </c>
      <c r="G21" s="3">
        <f t="shared" si="1"/>
        <v>0.12323361569073352</v>
      </c>
      <c r="H21" s="2">
        <f t="shared" si="2"/>
        <v>8.9644446999373315</v>
      </c>
    </row>
    <row r="22" spans="1:8" x14ac:dyDescent="0.3">
      <c r="A22" s="2">
        <v>2006</v>
      </c>
      <c r="B22" s="4" t="s">
        <v>0</v>
      </c>
      <c r="C22" s="2">
        <v>44528.986480379805</v>
      </c>
      <c r="D22" s="2">
        <v>1514.501</v>
      </c>
      <c r="E22" s="2">
        <v>-2156.9122835999997</v>
      </c>
      <c r="F22" s="2">
        <f t="shared" si="0"/>
        <v>46043.487480379801</v>
      </c>
      <c r="G22" s="3">
        <f t="shared" si="1"/>
        <v>3.2892838550628118</v>
      </c>
      <c r="H22" s="2">
        <f t="shared" si="2"/>
        <v>4.8438387084115879</v>
      </c>
    </row>
    <row r="23" spans="1:8" x14ac:dyDescent="0.3">
      <c r="A23" s="2">
        <v>2006</v>
      </c>
      <c r="B23" s="4" t="s">
        <v>1</v>
      </c>
      <c r="C23" s="2">
        <v>33147.273860369998</v>
      </c>
      <c r="D23" s="2">
        <v>79.717300000000009</v>
      </c>
      <c r="E23" s="2">
        <v>-4520.7710200000001</v>
      </c>
      <c r="F23" s="2">
        <f t="shared" si="0"/>
        <v>33226.991160369995</v>
      </c>
      <c r="G23" s="3">
        <f t="shared" si="1"/>
        <v>0.23991729980979817</v>
      </c>
      <c r="H23" s="2">
        <f t="shared" si="2"/>
        <v>13.638439888128822</v>
      </c>
    </row>
    <row r="24" spans="1:8" x14ac:dyDescent="0.3">
      <c r="A24" s="2">
        <v>2005</v>
      </c>
      <c r="B24" s="4" t="s">
        <v>0</v>
      </c>
      <c r="C24" s="2">
        <v>44212.408428792347</v>
      </c>
      <c r="D24" s="2">
        <v>1441.71</v>
      </c>
      <c r="E24" s="2">
        <v>-2603.7569177999999</v>
      </c>
      <c r="F24" s="2">
        <f t="shared" si="0"/>
        <v>45654.118428792346</v>
      </c>
      <c r="G24" s="3">
        <f t="shared" si="1"/>
        <v>3.1578969206220995</v>
      </c>
      <c r="H24" s="2">
        <f t="shared" si="2"/>
        <v>5.8891994585492009</v>
      </c>
    </row>
    <row r="25" spans="1:8" x14ac:dyDescent="0.3">
      <c r="A25" s="2">
        <v>2005</v>
      </c>
      <c r="B25" s="4" t="s">
        <v>1</v>
      </c>
      <c r="C25" s="2">
        <v>33299.410371263155</v>
      </c>
      <c r="D25" s="2">
        <v>220.216972</v>
      </c>
      <c r="E25" s="2">
        <v>-7731.0668800000003</v>
      </c>
      <c r="F25" s="2">
        <f t="shared" si="0"/>
        <v>33519.627343263157</v>
      </c>
      <c r="G25" s="3">
        <f t="shared" si="1"/>
        <v>0.65697917743784118</v>
      </c>
      <c r="H25" s="2">
        <f t="shared" si="2"/>
        <v>23.216828147419044</v>
      </c>
    </row>
    <row r="26" spans="1:8" x14ac:dyDescent="0.3">
      <c r="A26" s="2">
        <v>2004</v>
      </c>
      <c r="B26" s="4" t="s">
        <v>0</v>
      </c>
      <c r="C26" s="2">
        <v>44969.755472137775</v>
      </c>
      <c r="D26" s="2">
        <v>1513.92</v>
      </c>
      <c r="E26" s="2">
        <v>-2642.1472349999999</v>
      </c>
      <c r="F26" s="2">
        <f t="shared" si="0"/>
        <v>46483.675472137773</v>
      </c>
      <c r="G26" s="3">
        <f t="shared" si="1"/>
        <v>3.25688531430231</v>
      </c>
      <c r="H26" s="2">
        <f t="shared" si="2"/>
        <v>5.8753871513422249</v>
      </c>
    </row>
    <row r="27" spans="1:8" x14ac:dyDescent="0.3">
      <c r="A27" s="2">
        <v>2004</v>
      </c>
      <c r="B27" s="4" t="s">
        <v>1</v>
      </c>
      <c r="C27" s="2">
        <v>34874.148096194614</v>
      </c>
      <c r="D27" s="2">
        <v>525.37458279999998</v>
      </c>
      <c r="E27" s="2">
        <v>-9110.9584800000011</v>
      </c>
      <c r="F27" s="2">
        <f t="shared" si="0"/>
        <v>35399.522678994617</v>
      </c>
      <c r="G27" s="3">
        <f t="shared" si="1"/>
        <v>1.484129002427897</v>
      </c>
      <c r="H27" s="2">
        <f t="shared" si="2"/>
        <v>26.125250299645792</v>
      </c>
    </row>
    <row r="28" spans="1:8" x14ac:dyDescent="0.3">
      <c r="A28" s="2">
        <v>2003</v>
      </c>
      <c r="B28" s="4" t="s">
        <v>0</v>
      </c>
      <c r="C28" s="2">
        <v>43927.142485072167</v>
      </c>
      <c r="D28" s="2">
        <v>70.751773</v>
      </c>
      <c r="E28" s="2">
        <v>-2565.0450000000001</v>
      </c>
      <c r="F28" s="2">
        <f t="shared" si="0"/>
        <v>43997.89425807217</v>
      </c>
      <c r="G28" s="3">
        <f t="shared" si="1"/>
        <v>0.16080717996411698</v>
      </c>
      <c r="H28" s="2">
        <f t="shared" si="2"/>
        <v>5.8393167752072275</v>
      </c>
    </row>
    <row r="29" spans="1:8" x14ac:dyDescent="0.3">
      <c r="A29" s="2">
        <v>2003</v>
      </c>
      <c r="B29" s="4" t="s">
        <v>1</v>
      </c>
      <c r="C29" s="2">
        <v>37067.313898842491</v>
      </c>
      <c r="D29" s="2">
        <v>253.63130999999998</v>
      </c>
      <c r="E29" s="2">
        <v>-11868.750393999999</v>
      </c>
      <c r="F29" s="2">
        <f t="shared" si="0"/>
        <v>37320.945208842488</v>
      </c>
      <c r="G29" s="3">
        <f t="shared" si="1"/>
        <v>0.67959508683586844</v>
      </c>
      <c r="H29" s="2">
        <f t="shared" si="2"/>
        <v>32.019450954525809</v>
      </c>
    </row>
    <row r="30" spans="1:8" x14ac:dyDescent="0.3">
      <c r="A30" s="2">
        <v>2002</v>
      </c>
      <c r="B30" s="4" t="s">
        <v>0</v>
      </c>
      <c r="C30" s="2">
        <v>40055.311580810427</v>
      </c>
      <c r="D30" s="2">
        <v>82.550970000000007</v>
      </c>
      <c r="E30" s="2">
        <v>-2326.2156</v>
      </c>
      <c r="F30" s="2">
        <f t="shared" si="0"/>
        <v>40137.862550810423</v>
      </c>
      <c r="G30" s="3">
        <f t="shared" si="1"/>
        <v>0.20566857514024056</v>
      </c>
      <c r="H30" s="2">
        <f t="shared" si="2"/>
        <v>5.8075084381928415</v>
      </c>
    </row>
    <row r="31" spans="1:8" x14ac:dyDescent="0.3">
      <c r="A31" s="2">
        <v>2002</v>
      </c>
      <c r="B31" s="4" t="s">
        <v>1</v>
      </c>
      <c r="C31" s="2">
        <v>38168.68296782003</v>
      </c>
      <c r="D31" s="2">
        <v>542.37668000000008</v>
      </c>
      <c r="E31" s="2">
        <v>-13760.15472</v>
      </c>
      <c r="F31" s="2">
        <f t="shared" si="0"/>
        <v>38711.059647820031</v>
      </c>
      <c r="G31" s="3">
        <f t="shared" si="1"/>
        <v>1.4010897271590017</v>
      </c>
      <c r="H31" s="2">
        <f t="shared" si="2"/>
        <v>36.050902598869264</v>
      </c>
    </row>
    <row r="32" spans="1:8" x14ac:dyDescent="0.3">
      <c r="A32" s="2">
        <v>2001</v>
      </c>
      <c r="B32" s="4" t="s">
        <v>0</v>
      </c>
      <c r="C32" s="2">
        <v>39585.7575</v>
      </c>
      <c r="D32" s="2">
        <v>0</v>
      </c>
      <c r="E32" s="2">
        <v>-2163.2597999999998</v>
      </c>
      <c r="F32" s="2">
        <f t="shared" si="0"/>
        <v>39585.7575</v>
      </c>
      <c r="G32" s="3">
        <f t="shared" si="1"/>
        <v>0</v>
      </c>
      <c r="H32" s="2">
        <f t="shared" si="2"/>
        <v>5.4647427171249658</v>
      </c>
    </row>
    <row r="33" spans="1:8" x14ac:dyDescent="0.3">
      <c r="A33" s="2">
        <v>2001</v>
      </c>
      <c r="B33" s="4" t="s">
        <v>1</v>
      </c>
      <c r="C33" s="2">
        <v>38778.586647190008</v>
      </c>
      <c r="D33" s="2">
        <v>1429.4047457200002</v>
      </c>
      <c r="E33" s="2">
        <v>-14850.19824</v>
      </c>
      <c r="F33" s="2">
        <f t="shared" si="0"/>
        <v>40207.991392910008</v>
      </c>
      <c r="G33" s="3">
        <f t="shared" si="1"/>
        <v>3.5550264915049978</v>
      </c>
      <c r="H33" s="2">
        <f t="shared" si="2"/>
        <v>38.294841364663512</v>
      </c>
    </row>
    <row r="34" spans="1:8" x14ac:dyDescent="0.3">
      <c r="A34" s="2">
        <v>2017</v>
      </c>
      <c r="B34" s="4" t="s">
        <v>0</v>
      </c>
      <c r="C34" s="2">
        <v>39202.16421088254</v>
      </c>
      <c r="D34" s="2">
        <v>5492.5673299999999</v>
      </c>
      <c r="F34" s="2">
        <f t="shared" si="0"/>
        <v>44694.731540882538</v>
      </c>
      <c r="G34" s="3">
        <f t="shared" si="1"/>
        <v>12.289071084308709</v>
      </c>
      <c r="H34" s="2">
        <f t="shared" si="2"/>
        <v>0</v>
      </c>
    </row>
    <row r="35" spans="1:8" x14ac:dyDescent="0.3">
      <c r="A35" s="2">
        <v>2017</v>
      </c>
      <c r="B35" s="4" t="s">
        <v>1</v>
      </c>
      <c r="C35" s="2">
        <v>24766.120443846994</v>
      </c>
      <c r="D35" s="2">
        <v>1117.2771275100001</v>
      </c>
      <c r="F35" s="2">
        <f t="shared" si="0"/>
        <v>25883.397571356993</v>
      </c>
      <c r="G35" s="3">
        <f t="shared" si="1"/>
        <v>4.3165783179345745</v>
      </c>
      <c r="H35" s="2">
        <f t="shared" si="2"/>
        <v>0</v>
      </c>
    </row>
    <row r="36" spans="1:8" x14ac:dyDescent="0.3">
      <c r="A36" s="2">
        <v>2000</v>
      </c>
      <c r="B36" s="4" t="s">
        <v>0</v>
      </c>
      <c r="C36" s="2">
        <v>38687.000220000002</v>
      </c>
      <c r="D36" s="2">
        <v>0</v>
      </c>
      <c r="E36" s="2">
        <v>-1912.3595999999998</v>
      </c>
      <c r="F36" s="2">
        <f t="shared" si="0"/>
        <v>38687.000220000002</v>
      </c>
      <c r="G36" s="3">
        <f t="shared" si="1"/>
        <v>0</v>
      </c>
      <c r="H36" s="2">
        <f t="shared" si="2"/>
        <v>4.9431581387159813</v>
      </c>
    </row>
    <row r="37" spans="1:8" x14ac:dyDescent="0.3">
      <c r="A37" s="2">
        <v>2000</v>
      </c>
      <c r="B37" s="4" t="s">
        <v>1</v>
      </c>
      <c r="C37" s="2">
        <v>39213.570880445019</v>
      </c>
      <c r="D37" s="2">
        <v>1198.46810286</v>
      </c>
      <c r="E37" s="2">
        <v>-14372.17568</v>
      </c>
      <c r="F37" s="2">
        <f t="shared" si="0"/>
        <v>40412.038983305021</v>
      </c>
      <c r="G37" s="3">
        <f t="shared" si="1"/>
        <v>2.9656214658090128</v>
      </c>
      <c r="H37" s="2">
        <f t="shared" si="2"/>
        <v>36.651025033701032</v>
      </c>
    </row>
    <row r="38" spans="1:8" x14ac:dyDescent="0.3">
      <c r="A38" s="2">
        <v>1999</v>
      </c>
      <c r="B38" s="4" t="s">
        <v>0</v>
      </c>
      <c r="C38" s="2">
        <v>36579.248855999998</v>
      </c>
      <c r="D38" s="2">
        <v>0</v>
      </c>
      <c r="E38" s="2">
        <v>-817.36559999999997</v>
      </c>
      <c r="F38" s="2">
        <f t="shared" si="0"/>
        <v>36579.248855999998</v>
      </c>
      <c r="G38" s="3">
        <f t="shared" si="1"/>
        <v>0</v>
      </c>
      <c r="H38" s="2">
        <f t="shared" si="2"/>
        <v>2.2345062448321151</v>
      </c>
    </row>
    <row r="39" spans="1:8" x14ac:dyDescent="0.3">
      <c r="A39" s="2">
        <v>1999</v>
      </c>
      <c r="B39" s="4" t="s">
        <v>1</v>
      </c>
      <c r="C39" s="2">
        <v>41391.964249999997</v>
      </c>
      <c r="D39" s="2">
        <v>967.53145999999992</v>
      </c>
      <c r="E39" s="2">
        <v>-13894.153120000001</v>
      </c>
      <c r="F39" s="2">
        <f t="shared" si="0"/>
        <v>42359.495709999996</v>
      </c>
      <c r="G39" s="3">
        <f t="shared" si="1"/>
        <v>2.2840957943028357</v>
      </c>
      <c r="H39" s="2">
        <f t="shared" si="2"/>
        <v>33.567271744055979</v>
      </c>
    </row>
    <row r="40" spans="1:8" x14ac:dyDescent="0.3">
      <c r="A40" s="2">
        <v>1998</v>
      </c>
      <c r="B40" s="4" t="s">
        <v>0</v>
      </c>
      <c r="C40" s="2">
        <v>33306.983443799996</v>
      </c>
      <c r="D40" s="2">
        <v>1454.31023</v>
      </c>
      <c r="E40" s="2">
        <v>-640.6146</v>
      </c>
      <c r="F40" s="2">
        <f t="shared" si="0"/>
        <v>34761.293673799999</v>
      </c>
      <c r="G40" s="3">
        <f t="shared" si="1"/>
        <v>4.1837057148886583</v>
      </c>
      <c r="H40" s="2">
        <f t="shared" si="2"/>
        <v>1.9233642130363764</v>
      </c>
    </row>
    <row r="41" spans="1:8" x14ac:dyDescent="0.3">
      <c r="A41" s="2">
        <v>1998</v>
      </c>
      <c r="B41" s="4" t="s">
        <v>1</v>
      </c>
      <c r="C41" s="2">
        <v>43741.412950000005</v>
      </c>
      <c r="D41" s="2">
        <v>1191.6236699999999</v>
      </c>
      <c r="E41" s="2">
        <v>-17074.472033475497</v>
      </c>
      <c r="F41" s="2">
        <f t="shared" si="0"/>
        <v>44933.036620000006</v>
      </c>
      <c r="G41" s="3">
        <f t="shared" si="1"/>
        <v>2.6519989736674061</v>
      </c>
      <c r="H41" s="2">
        <f t="shared" si="2"/>
        <v>39.035026264453336</v>
      </c>
    </row>
    <row r="42" spans="1:8" x14ac:dyDescent="0.3">
      <c r="A42" s="2">
        <v>1997</v>
      </c>
      <c r="B42" s="4" t="s">
        <v>0</v>
      </c>
      <c r="C42" s="2">
        <v>31965.1881426</v>
      </c>
      <c r="D42" s="2">
        <v>1413.89087008</v>
      </c>
      <c r="E42" s="2">
        <v>-477.65879999999999</v>
      </c>
      <c r="F42" s="2">
        <f t="shared" si="0"/>
        <v>33379.079012679998</v>
      </c>
      <c r="G42" s="3">
        <f t="shared" si="1"/>
        <v>4.235859442205979</v>
      </c>
      <c r="H42" s="2">
        <f t="shared" si="2"/>
        <v>1.4943093651415873</v>
      </c>
    </row>
    <row r="43" spans="1:8" x14ac:dyDescent="0.3">
      <c r="A43" s="2">
        <v>1997</v>
      </c>
      <c r="B43" s="4" t="s">
        <v>1</v>
      </c>
      <c r="C43" s="2">
        <v>43078.67</v>
      </c>
      <c r="D43" s="2">
        <v>1132.12806</v>
      </c>
      <c r="E43" s="2">
        <v>-17312.448840011522</v>
      </c>
      <c r="F43" s="2">
        <f t="shared" si="0"/>
        <v>44210.798060000001</v>
      </c>
      <c r="G43" s="3">
        <f t="shared" si="1"/>
        <v>2.5607501101055674</v>
      </c>
      <c r="H43" s="2">
        <f t="shared" si="2"/>
        <v>40.187983612334186</v>
      </c>
    </row>
    <row r="44" spans="1:8" x14ac:dyDescent="0.3">
      <c r="A44" s="2">
        <v>1996</v>
      </c>
      <c r="B44" s="4" t="s">
        <v>0</v>
      </c>
      <c r="C44" s="2">
        <v>29874.996343799998</v>
      </c>
      <c r="D44" s="2">
        <v>1737.70295328</v>
      </c>
      <c r="E44" s="2">
        <v>-3.4487999999999999</v>
      </c>
      <c r="F44" s="2">
        <f t="shared" si="0"/>
        <v>31612.699297079998</v>
      </c>
      <c r="G44" s="3">
        <f t="shared" si="1"/>
        <v>5.4968509235796521</v>
      </c>
      <c r="H44" s="2">
        <f t="shared" si="2"/>
        <v>1.15441018312149E-2</v>
      </c>
    </row>
    <row r="45" spans="1:8" x14ac:dyDescent="0.3">
      <c r="A45" s="2">
        <v>1996</v>
      </c>
      <c r="B45" s="4" t="s">
        <v>1</v>
      </c>
      <c r="C45" s="2">
        <v>40556.951119999998</v>
      </c>
      <c r="D45" s="2">
        <v>755.16944999999998</v>
      </c>
      <c r="E45" s="2">
        <v>-16785.146373493957</v>
      </c>
      <c r="F45" s="2">
        <f t="shared" si="0"/>
        <v>41312.120569999999</v>
      </c>
      <c r="G45" s="3">
        <f t="shared" si="1"/>
        <v>1.827960994450593</v>
      </c>
      <c r="H45" s="2">
        <f t="shared" si="2"/>
        <v>41.38660799188289</v>
      </c>
    </row>
    <row r="46" spans="1:8" x14ac:dyDescent="0.3">
      <c r="A46" s="2">
        <v>1995</v>
      </c>
      <c r="B46" s="4" t="s">
        <v>0</v>
      </c>
      <c r="C46" s="2">
        <v>26246.384533799999</v>
      </c>
      <c r="D46" s="2">
        <v>1763.75</v>
      </c>
      <c r="E46" s="2">
        <v>0</v>
      </c>
      <c r="F46" s="2">
        <f t="shared" si="0"/>
        <v>28010.134533799999</v>
      </c>
      <c r="G46" s="3">
        <f t="shared" si="1"/>
        <v>6.2968280208424998</v>
      </c>
      <c r="H46" s="2">
        <f t="shared" si="2"/>
        <v>0</v>
      </c>
    </row>
    <row r="47" spans="1:8" x14ac:dyDescent="0.3">
      <c r="A47" s="2">
        <v>1995</v>
      </c>
      <c r="B47" s="4" t="s">
        <v>1</v>
      </c>
      <c r="C47" s="2">
        <v>37148.003700000001</v>
      </c>
      <c r="D47" s="2">
        <v>515.98284000000001</v>
      </c>
      <c r="E47" s="2">
        <v>-14089.221932203389</v>
      </c>
      <c r="F47" s="2">
        <f t="shared" si="0"/>
        <v>37663.986539999998</v>
      </c>
      <c r="G47" s="3">
        <f t="shared" si="1"/>
        <v>1.3699634250134798</v>
      </c>
      <c r="H47" s="2">
        <f t="shared" si="2"/>
        <v>37.927265341053548</v>
      </c>
    </row>
    <row r="48" spans="1:8" x14ac:dyDescent="0.3">
      <c r="A48" s="2">
        <v>1994</v>
      </c>
      <c r="B48" s="4" t="s">
        <v>0</v>
      </c>
      <c r="C48" s="2">
        <v>23880.695693400001</v>
      </c>
      <c r="D48" s="2">
        <v>1873.31</v>
      </c>
      <c r="E48" s="2">
        <v>0</v>
      </c>
      <c r="F48" s="2">
        <f t="shared" si="0"/>
        <v>25754.005693400002</v>
      </c>
      <c r="G48" s="3">
        <f t="shared" si="1"/>
        <v>7.2738587631829041</v>
      </c>
      <c r="H48" s="2">
        <f t="shared" si="2"/>
        <v>0</v>
      </c>
    </row>
    <row r="49" spans="1:8" x14ac:dyDescent="0.3">
      <c r="A49" s="2">
        <v>1994</v>
      </c>
      <c r="B49" s="4" t="s">
        <v>1</v>
      </c>
      <c r="C49" s="2">
        <v>34490.930059999999</v>
      </c>
      <c r="D49" s="2">
        <v>440.44587000000001</v>
      </c>
      <c r="E49" s="2">
        <v>-10526.562994350283</v>
      </c>
      <c r="F49" s="2">
        <f t="shared" si="0"/>
        <v>34931.375930000002</v>
      </c>
      <c r="G49" s="3">
        <f t="shared" si="1"/>
        <v>1.2608889809626231</v>
      </c>
      <c r="H49" s="2">
        <f t="shared" si="2"/>
        <v>30.519800353421616</v>
      </c>
    </row>
    <row r="50" spans="1:8" x14ac:dyDescent="0.3">
      <c r="A50" s="2">
        <v>1993</v>
      </c>
      <c r="B50" s="4" t="s">
        <v>0</v>
      </c>
      <c r="C50" s="2">
        <v>22988.542865399999</v>
      </c>
      <c r="D50" s="2">
        <v>1422.62</v>
      </c>
      <c r="E50" s="2">
        <v>0</v>
      </c>
      <c r="F50" s="2">
        <f t="shared" si="0"/>
        <v>24411.162865399998</v>
      </c>
      <c r="G50" s="3">
        <f t="shared" si="1"/>
        <v>5.8277436754821679</v>
      </c>
      <c r="H50" s="2">
        <f t="shared" si="2"/>
        <v>0</v>
      </c>
    </row>
    <row r="51" spans="1:8" x14ac:dyDescent="0.3">
      <c r="A51" s="2">
        <v>1993</v>
      </c>
      <c r="B51" s="4" t="s">
        <v>1</v>
      </c>
      <c r="C51" s="2">
        <v>30664.230879999999</v>
      </c>
      <c r="D51" s="2">
        <v>148.64910734463277</v>
      </c>
      <c r="E51" s="2">
        <v>-4479.403186440677</v>
      </c>
      <c r="F51" s="2">
        <f t="shared" si="0"/>
        <v>30812.879987344633</v>
      </c>
      <c r="G51" s="3">
        <f t="shared" si="1"/>
        <v>0.48242523063629705</v>
      </c>
      <c r="H51" s="2">
        <f t="shared" si="2"/>
        <v>14.607909795520941</v>
      </c>
    </row>
    <row r="52" spans="1:8" x14ac:dyDescent="0.3">
      <c r="A52" s="2">
        <v>1992</v>
      </c>
      <c r="B52" s="4" t="s">
        <v>0</v>
      </c>
      <c r="C52" s="2">
        <v>21591.755585999999</v>
      </c>
      <c r="D52" s="2">
        <v>1659.17</v>
      </c>
      <c r="E52" s="2">
        <v>0</v>
      </c>
      <c r="F52" s="2">
        <f t="shared" si="0"/>
        <v>23250.925585999998</v>
      </c>
      <c r="G52" s="3">
        <f t="shared" si="1"/>
        <v>7.135930971277249</v>
      </c>
      <c r="H52" s="2">
        <f t="shared" si="2"/>
        <v>0</v>
      </c>
    </row>
    <row r="53" spans="1:8" x14ac:dyDescent="0.3">
      <c r="A53" s="2">
        <v>1992</v>
      </c>
      <c r="B53" s="4" t="s">
        <v>1</v>
      </c>
      <c r="C53" s="2">
        <v>28699.030780000001</v>
      </c>
      <c r="D53" s="2">
        <v>9.6573899999999995</v>
      </c>
      <c r="E53" s="2">
        <v>-2728.6866</v>
      </c>
      <c r="F53" s="2">
        <f t="shared" si="0"/>
        <v>28708.688170000001</v>
      </c>
      <c r="G53" s="3">
        <f t="shared" si="1"/>
        <v>3.3639259107951076E-2</v>
      </c>
      <c r="H53" s="2">
        <f t="shared" si="2"/>
        <v>9.5079399054186453</v>
      </c>
    </row>
    <row r="54" spans="1:8" x14ac:dyDescent="0.3">
      <c r="A54" s="2">
        <v>1991</v>
      </c>
      <c r="B54" s="4" t="s">
        <v>0</v>
      </c>
      <c r="C54" s="2">
        <v>21247.122175200002</v>
      </c>
      <c r="D54" s="2">
        <v>1807.74</v>
      </c>
      <c r="E54" s="2">
        <v>0</v>
      </c>
      <c r="F54" s="2">
        <f t="shared" si="0"/>
        <v>23054.862175200004</v>
      </c>
      <c r="G54" s="3">
        <f t="shared" si="1"/>
        <v>7.8410358138882152</v>
      </c>
      <c r="H54" s="2">
        <f t="shared" si="2"/>
        <v>0</v>
      </c>
    </row>
    <row r="55" spans="1:8" x14ac:dyDescent="0.3">
      <c r="A55" s="2">
        <v>1991</v>
      </c>
      <c r="B55" s="4" t="s">
        <v>1</v>
      </c>
      <c r="C55" s="2">
        <v>25472.2628</v>
      </c>
      <c r="D55" s="2">
        <v>220.18600000000001</v>
      </c>
      <c r="E55" s="2">
        <v>-1279.6152999999999</v>
      </c>
      <c r="F55" s="2">
        <f t="shared" si="0"/>
        <v>25692.448800000002</v>
      </c>
      <c r="G55" s="3">
        <f t="shared" si="1"/>
        <v>0.85700667038013123</v>
      </c>
      <c r="H55" s="2">
        <f t="shared" si="2"/>
        <v>5.023563513171668</v>
      </c>
    </row>
    <row r="56" spans="1:8" x14ac:dyDescent="0.3">
      <c r="A56" s="2">
        <v>1990</v>
      </c>
      <c r="B56" s="4" t="s">
        <v>0</v>
      </c>
      <c r="C56" s="2">
        <v>19846.0480374</v>
      </c>
      <c r="D56" s="2">
        <v>1820.19</v>
      </c>
      <c r="E56" s="2">
        <v>0</v>
      </c>
      <c r="F56" s="2">
        <f t="shared" si="0"/>
        <v>21666.238037399999</v>
      </c>
      <c r="G56" s="3">
        <f t="shared" si="1"/>
        <v>8.4010431199823898</v>
      </c>
      <c r="H56" s="2">
        <f t="shared" si="2"/>
        <v>0</v>
      </c>
    </row>
    <row r="57" spans="1:8" x14ac:dyDescent="0.3">
      <c r="A57" s="2">
        <v>1990</v>
      </c>
      <c r="B57" s="4" t="s">
        <v>1</v>
      </c>
      <c r="C57" s="2">
        <v>24923.59204</v>
      </c>
      <c r="D57" s="2">
        <v>47.17</v>
      </c>
      <c r="E57" s="2">
        <v>-922.22779000000003</v>
      </c>
      <c r="F57" s="2">
        <f t="shared" si="0"/>
        <v>24970.762039999998</v>
      </c>
      <c r="G57" s="3">
        <f t="shared" si="1"/>
        <v>0.18890092310534873</v>
      </c>
      <c r="H57" s="2">
        <f t="shared" si="2"/>
        <v>3.7002202111152833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B6A3-6E99-4A5D-9C9B-13B52FA00646}">
  <dimension ref="A1:I253"/>
  <sheetViews>
    <sheetView workbookViewId="0">
      <selection activeCell="G1" sqref="G1:I2"/>
    </sheetView>
  </sheetViews>
  <sheetFormatPr defaultRowHeight="14.4" x14ac:dyDescent="0.3"/>
  <cols>
    <col min="1" max="1" width="8.88671875" style="2"/>
    <col min="2" max="2" width="17.77734375" style="2" bestFit="1" customWidth="1"/>
    <col min="3" max="3" width="24.88671875" style="4" bestFit="1" customWidth="1"/>
    <col min="4" max="4" width="15.109375" style="1" bestFit="1" customWidth="1"/>
    <col min="5" max="5" width="12" style="1" bestFit="1" customWidth="1"/>
    <col min="6" max="6" width="12.6640625" style="2" bestFit="1" customWidth="1"/>
    <col min="7" max="7" width="12" style="2" bestFit="1" customWidth="1"/>
    <col min="8" max="8" width="14.21875" style="2" bestFit="1" customWidth="1"/>
    <col min="9" max="9" width="14.109375" style="2" bestFit="1" customWidth="1"/>
    <col min="10" max="16384" width="8.88671875" style="2"/>
  </cols>
  <sheetData>
    <row r="1" spans="1:9" x14ac:dyDescent="0.3">
      <c r="A1" s="2" t="s">
        <v>11</v>
      </c>
      <c r="B1" s="2" t="s">
        <v>16</v>
      </c>
      <c r="C1" s="4" t="s">
        <v>12</v>
      </c>
      <c r="D1" s="1" t="s">
        <v>14</v>
      </c>
      <c r="E1" s="1" t="s">
        <v>13</v>
      </c>
      <c r="F1" s="2" t="s">
        <v>19</v>
      </c>
      <c r="G1" s="2" t="s">
        <v>15</v>
      </c>
      <c r="H1" s="2" t="s">
        <v>21</v>
      </c>
      <c r="I1" s="2" t="s">
        <v>20</v>
      </c>
    </row>
    <row r="2" spans="1:9" x14ac:dyDescent="0.3">
      <c r="A2" s="2">
        <v>2016</v>
      </c>
      <c r="B2" s="2" t="s">
        <v>17</v>
      </c>
      <c r="C2" s="4" t="s">
        <v>2</v>
      </c>
      <c r="D2" s="1">
        <v>34421.507089999999</v>
      </c>
      <c r="E2" s="1">
        <v>4356.6940700000005</v>
      </c>
      <c r="F2" s="1">
        <v>-50.417519999999996</v>
      </c>
      <c r="G2" s="2">
        <f>E2+D2</f>
        <v>38778.201159999997</v>
      </c>
      <c r="H2" s="3">
        <f>E2/G2*100</f>
        <v>11.234905023118923</v>
      </c>
      <c r="I2" s="2">
        <f>F2*(-1)/D2*100</f>
        <v>0.14647098358644237</v>
      </c>
    </row>
    <row r="3" spans="1:9" x14ac:dyDescent="0.3">
      <c r="A3" s="2">
        <v>2016</v>
      </c>
      <c r="B3" s="2" t="s">
        <v>17</v>
      </c>
      <c r="C3" s="4" t="s">
        <v>3</v>
      </c>
      <c r="D3" s="1">
        <v>1234.06915</v>
      </c>
      <c r="E3" s="1">
        <v>0</v>
      </c>
      <c r="F3" s="1">
        <v>0</v>
      </c>
      <c r="G3" s="2">
        <f t="shared" ref="G3:G66" si="0">E3+D3</f>
        <v>1234.06915</v>
      </c>
      <c r="H3" s="3">
        <f t="shared" ref="H3:H66" si="1">E3/G3*100</f>
        <v>0</v>
      </c>
      <c r="I3" s="2">
        <f t="shared" ref="I3:I66" si="2">F3*(-1)/D3*100</f>
        <v>0</v>
      </c>
    </row>
    <row r="4" spans="1:9" x14ac:dyDescent="0.3">
      <c r="A4" s="2">
        <v>2016</v>
      </c>
      <c r="B4" s="2" t="s">
        <v>17</v>
      </c>
      <c r="C4" s="4" t="s">
        <v>4</v>
      </c>
      <c r="D4" s="1">
        <v>2864.5540000000001</v>
      </c>
      <c r="E4" s="1">
        <v>0</v>
      </c>
      <c r="F4" s="1">
        <v>-967.37520000000006</v>
      </c>
      <c r="G4" s="2">
        <f t="shared" si="0"/>
        <v>2864.5540000000001</v>
      </c>
      <c r="H4" s="3">
        <f t="shared" si="1"/>
        <v>0</v>
      </c>
      <c r="I4" s="2">
        <f t="shared" si="2"/>
        <v>33.77053461027441</v>
      </c>
    </row>
    <row r="5" spans="1:9" x14ac:dyDescent="0.3">
      <c r="A5" s="2">
        <v>2016</v>
      </c>
      <c r="B5" s="2" t="s">
        <v>18</v>
      </c>
      <c r="C5" s="4" t="s">
        <v>5</v>
      </c>
      <c r="D5" s="1">
        <v>946.15380408639885</v>
      </c>
      <c r="E5" s="1">
        <v>0</v>
      </c>
      <c r="F5" s="1">
        <v>-213.304</v>
      </c>
      <c r="G5" s="2">
        <f t="shared" si="0"/>
        <v>946.15380408639885</v>
      </c>
      <c r="H5" s="3">
        <f t="shared" si="1"/>
        <v>0</v>
      </c>
      <c r="I5" s="2">
        <f t="shared" si="2"/>
        <v>22.544326205607263</v>
      </c>
    </row>
    <row r="6" spans="1:9" x14ac:dyDescent="0.3">
      <c r="A6" s="2">
        <v>2016</v>
      </c>
      <c r="B6" s="2" t="s">
        <v>18</v>
      </c>
      <c r="C6" s="4" t="s">
        <v>6</v>
      </c>
      <c r="D6" s="1">
        <v>810.49698799999999</v>
      </c>
      <c r="E6" s="1">
        <v>76.840608399999994</v>
      </c>
      <c r="F6" s="1">
        <v>-502.22778799999998</v>
      </c>
      <c r="G6" s="2">
        <f t="shared" si="0"/>
        <v>887.33759639999994</v>
      </c>
      <c r="H6" s="3">
        <f t="shared" si="1"/>
        <v>8.6596813559741559</v>
      </c>
      <c r="I6" s="2">
        <f t="shared" si="2"/>
        <v>61.965410783241545</v>
      </c>
    </row>
    <row r="7" spans="1:9" x14ac:dyDescent="0.3">
      <c r="A7" s="2">
        <v>2016</v>
      </c>
      <c r="B7" s="2" t="s">
        <v>18</v>
      </c>
      <c r="C7" s="4" t="s">
        <v>7</v>
      </c>
      <c r="D7" s="1">
        <v>6333.7788575999994</v>
      </c>
      <c r="E7" s="1">
        <v>185.185824</v>
      </c>
      <c r="F7" s="1">
        <v>0</v>
      </c>
      <c r="G7" s="2">
        <f t="shared" si="0"/>
        <v>6518.9646815999995</v>
      </c>
      <c r="H7" s="3">
        <f t="shared" si="1"/>
        <v>2.8407244561807996</v>
      </c>
      <c r="I7" s="2">
        <f t="shared" si="2"/>
        <v>0</v>
      </c>
    </row>
    <row r="8" spans="1:9" x14ac:dyDescent="0.3">
      <c r="A8" s="2">
        <v>2016</v>
      </c>
      <c r="B8" s="2" t="s">
        <v>18</v>
      </c>
      <c r="C8" s="4" t="s">
        <v>8</v>
      </c>
      <c r="D8" s="1">
        <v>1377.6041999999998</v>
      </c>
      <c r="E8" s="1">
        <v>127.2264</v>
      </c>
      <c r="F8" s="1">
        <v>-973.19720315999996</v>
      </c>
      <c r="G8" s="2">
        <f t="shared" si="0"/>
        <v>1504.8305999999998</v>
      </c>
      <c r="H8" s="3">
        <f t="shared" si="1"/>
        <v>8.4545330218564132</v>
      </c>
      <c r="I8" s="2">
        <f t="shared" si="2"/>
        <v>70.644180901887495</v>
      </c>
    </row>
    <row r="9" spans="1:9" x14ac:dyDescent="0.3">
      <c r="A9" s="2">
        <v>2016</v>
      </c>
      <c r="B9" s="2" t="s">
        <v>18</v>
      </c>
      <c r="C9" s="4" t="s">
        <v>9</v>
      </c>
      <c r="D9" s="1">
        <v>9848.6265000000003</v>
      </c>
      <c r="E9" s="1">
        <v>3603.3085608000001</v>
      </c>
      <c r="F9" s="1">
        <v>-74.990217600000008</v>
      </c>
      <c r="G9" s="2">
        <f t="shared" si="0"/>
        <v>13451.9350608</v>
      </c>
      <c r="H9" s="3">
        <f t="shared" si="1"/>
        <v>26.786544422893666</v>
      </c>
      <c r="I9" s="2">
        <f t="shared" si="2"/>
        <v>0.76142818087374931</v>
      </c>
    </row>
    <row r="10" spans="1:9" x14ac:dyDescent="0.3">
      <c r="A10" s="2">
        <v>2016</v>
      </c>
      <c r="B10" s="2" t="s">
        <v>18</v>
      </c>
      <c r="C10" s="4" t="s">
        <v>10</v>
      </c>
      <c r="D10" s="1">
        <v>3844.4292599999999</v>
      </c>
      <c r="E10" s="1">
        <v>0</v>
      </c>
      <c r="F10" s="1">
        <v>-640.48586</v>
      </c>
      <c r="G10" s="2">
        <f t="shared" si="0"/>
        <v>3844.4292599999999</v>
      </c>
      <c r="H10" s="3">
        <f t="shared" si="1"/>
        <v>0</v>
      </c>
      <c r="I10" s="2">
        <f t="shared" si="2"/>
        <v>16.660102623399553</v>
      </c>
    </row>
    <row r="11" spans="1:9" x14ac:dyDescent="0.3">
      <c r="A11" s="2">
        <v>2015</v>
      </c>
      <c r="B11" s="2" t="s">
        <v>17</v>
      </c>
      <c r="C11" s="4" t="s">
        <v>2</v>
      </c>
      <c r="D11" s="1">
        <v>33615.595539046764</v>
      </c>
      <c r="E11" s="1">
        <v>4603.5443699999996</v>
      </c>
      <c r="F11" s="1">
        <v>-72.967789999999994</v>
      </c>
      <c r="G11" s="2">
        <f t="shared" si="0"/>
        <v>38219.13990904676</v>
      </c>
      <c r="H11" s="3">
        <f t="shared" si="1"/>
        <v>12.045128124168764</v>
      </c>
      <c r="I11" s="2">
        <f t="shared" si="2"/>
        <v>0.21706529017236367</v>
      </c>
    </row>
    <row r="12" spans="1:9" x14ac:dyDescent="0.3">
      <c r="A12" s="2">
        <v>2015</v>
      </c>
      <c r="B12" s="2" t="s">
        <v>17</v>
      </c>
      <c r="C12" s="4" t="s">
        <v>3</v>
      </c>
      <c r="D12" s="1">
        <v>1274.54873129625</v>
      </c>
      <c r="E12" s="1">
        <v>0</v>
      </c>
      <c r="F12" s="1">
        <v>0</v>
      </c>
      <c r="G12" s="2">
        <f t="shared" si="0"/>
        <v>1274.54873129625</v>
      </c>
      <c r="H12" s="3">
        <f t="shared" si="1"/>
        <v>0</v>
      </c>
      <c r="I12" s="2">
        <f t="shared" si="2"/>
        <v>0</v>
      </c>
    </row>
    <row r="13" spans="1:9" x14ac:dyDescent="0.3">
      <c r="A13" s="2">
        <v>2015</v>
      </c>
      <c r="B13" s="2" t="s">
        <v>17</v>
      </c>
      <c r="C13" s="4" t="s">
        <v>4</v>
      </c>
      <c r="D13" s="1">
        <v>2841.3914209999998</v>
      </c>
      <c r="E13" s="1">
        <v>0</v>
      </c>
      <c r="F13" s="1">
        <v>-940.09727900000007</v>
      </c>
      <c r="G13" s="2">
        <f t="shared" si="0"/>
        <v>2841.3914209999998</v>
      </c>
      <c r="H13" s="3">
        <f t="shared" si="1"/>
        <v>0</v>
      </c>
      <c r="I13" s="2">
        <f t="shared" si="2"/>
        <v>33.085806906151007</v>
      </c>
    </row>
    <row r="14" spans="1:9" x14ac:dyDescent="0.3">
      <c r="A14" s="2">
        <v>2015</v>
      </c>
      <c r="B14" s="2" t="s">
        <v>18</v>
      </c>
      <c r="C14" s="4" t="s">
        <v>5</v>
      </c>
      <c r="D14" s="1">
        <v>1009.5484264319987</v>
      </c>
      <c r="E14" s="1">
        <v>0</v>
      </c>
      <c r="F14" s="1">
        <v>-254.16371562399996</v>
      </c>
      <c r="G14" s="2">
        <f t="shared" si="0"/>
        <v>1009.5484264319987</v>
      </c>
      <c r="H14" s="3">
        <f t="shared" si="1"/>
        <v>0</v>
      </c>
      <c r="I14" s="2">
        <f t="shared" si="2"/>
        <v>25.175980564129972</v>
      </c>
    </row>
    <row r="15" spans="1:9" x14ac:dyDescent="0.3">
      <c r="A15" s="2">
        <v>2015</v>
      </c>
      <c r="B15" s="2" t="s">
        <v>18</v>
      </c>
      <c r="C15" s="4" t="s">
        <v>6</v>
      </c>
      <c r="D15" s="1">
        <v>960.56134459697955</v>
      </c>
      <c r="E15" s="1">
        <v>27.825805599999999</v>
      </c>
      <c r="F15" s="1">
        <v>-666.1866434512001</v>
      </c>
      <c r="G15" s="2">
        <f t="shared" si="0"/>
        <v>988.38715019697952</v>
      </c>
      <c r="H15" s="3">
        <f t="shared" si="1"/>
        <v>2.8152739131072764</v>
      </c>
      <c r="I15" s="2">
        <f t="shared" si="2"/>
        <v>69.353888452664151</v>
      </c>
    </row>
    <row r="16" spans="1:9" x14ac:dyDescent="0.3">
      <c r="A16" s="2">
        <v>2015</v>
      </c>
      <c r="B16" s="2" t="s">
        <v>18</v>
      </c>
      <c r="C16" s="4" t="s">
        <v>7</v>
      </c>
      <c r="D16" s="1">
        <v>6250.0391461929576</v>
      </c>
      <c r="E16" s="1">
        <v>11.265746399999999</v>
      </c>
      <c r="F16" s="1">
        <v>0</v>
      </c>
      <c r="G16" s="2">
        <f t="shared" si="0"/>
        <v>6261.3048925929579</v>
      </c>
      <c r="H16" s="3">
        <f t="shared" si="1"/>
        <v>0.17992649444890041</v>
      </c>
      <c r="I16" s="2">
        <f t="shared" si="2"/>
        <v>0</v>
      </c>
    </row>
    <row r="17" spans="1:9" x14ac:dyDescent="0.3">
      <c r="A17" s="2">
        <v>2015</v>
      </c>
      <c r="B17" s="2" t="s">
        <v>18</v>
      </c>
      <c r="C17" s="4" t="s">
        <v>8</v>
      </c>
      <c r="D17" s="1">
        <v>1381.8034859999998</v>
      </c>
      <c r="E17" s="1">
        <v>92.913239999999988</v>
      </c>
      <c r="F17" s="1">
        <v>-939.79242083999998</v>
      </c>
      <c r="G17" s="2">
        <f t="shared" si="0"/>
        <v>1474.7167259999999</v>
      </c>
      <c r="H17" s="3">
        <f t="shared" si="1"/>
        <v>6.300412707192689</v>
      </c>
      <c r="I17" s="2">
        <f t="shared" si="2"/>
        <v>68.012016930170063</v>
      </c>
    </row>
    <row r="18" spans="1:9" x14ac:dyDescent="0.3">
      <c r="A18" s="2">
        <v>2015</v>
      </c>
      <c r="B18" s="2" t="s">
        <v>18</v>
      </c>
      <c r="C18" s="4" t="s">
        <v>9</v>
      </c>
      <c r="D18" s="1">
        <v>10160.478317083438</v>
      </c>
      <c r="E18" s="1">
        <v>3337.0803608736001</v>
      </c>
      <c r="F18" s="1">
        <v>-100.08360436752001</v>
      </c>
      <c r="G18" s="2">
        <f t="shared" si="0"/>
        <v>13497.558677957039</v>
      </c>
      <c r="H18" s="3">
        <f t="shared" si="1"/>
        <v>24.723584764431589</v>
      </c>
      <c r="I18" s="2">
        <f t="shared" si="2"/>
        <v>0.98502847252026782</v>
      </c>
    </row>
    <row r="19" spans="1:9" x14ac:dyDescent="0.3">
      <c r="A19" s="2">
        <v>2015</v>
      </c>
      <c r="B19" s="2" t="s">
        <v>18</v>
      </c>
      <c r="C19" s="4" t="s">
        <v>10</v>
      </c>
      <c r="D19" s="1">
        <v>4513.7518728399991</v>
      </c>
      <c r="E19" s="1">
        <v>0</v>
      </c>
      <c r="F19" s="1">
        <v>-824.77247859999989</v>
      </c>
      <c r="G19" s="2">
        <f t="shared" si="0"/>
        <v>4513.7518728399991</v>
      </c>
      <c r="H19" s="3">
        <f t="shared" si="1"/>
        <v>0</v>
      </c>
      <c r="I19" s="2">
        <f t="shared" si="2"/>
        <v>18.272437250323705</v>
      </c>
    </row>
    <row r="20" spans="1:9" x14ac:dyDescent="0.3">
      <c r="A20" s="2">
        <v>2014</v>
      </c>
      <c r="B20" s="2" t="s">
        <v>17</v>
      </c>
      <c r="C20" s="4" t="s">
        <v>2</v>
      </c>
      <c r="D20" s="1">
        <v>31885.215259999997</v>
      </c>
      <c r="E20" s="1">
        <v>5481.32</v>
      </c>
      <c r="F20" s="1">
        <v>-45.65</v>
      </c>
      <c r="G20" s="2">
        <f t="shared" si="0"/>
        <v>37366.535259999997</v>
      </c>
      <c r="H20" s="3">
        <f t="shared" si="1"/>
        <v>14.66906139908461</v>
      </c>
      <c r="I20" s="2">
        <f t="shared" si="2"/>
        <v>0.14316980339558166</v>
      </c>
    </row>
    <row r="21" spans="1:9" x14ac:dyDescent="0.3">
      <c r="A21" s="2">
        <v>2014</v>
      </c>
      <c r="B21" s="2" t="s">
        <v>17</v>
      </c>
      <c r="C21" s="4" t="s">
        <v>3</v>
      </c>
      <c r="D21" s="1">
        <v>1148.5194418000001</v>
      </c>
      <c r="E21" s="1">
        <v>0</v>
      </c>
      <c r="F21" s="1">
        <v>0</v>
      </c>
      <c r="G21" s="2">
        <f t="shared" si="0"/>
        <v>1148.5194418000001</v>
      </c>
      <c r="H21" s="3">
        <f t="shared" si="1"/>
        <v>0</v>
      </c>
      <c r="I21" s="2">
        <f t="shared" si="2"/>
        <v>0</v>
      </c>
    </row>
    <row r="22" spans="1:9" x14ac:dyDescent="0.3">
      <c r="A22" s="2">
        <v>2014</v>
      </c>
      <c r="B22" s="2" t="s">
        <v>17</v>
      </c>
      <c r="C22" s="4" t="s">
        <v>4</v>
      </c>
      <c r="D22" s="1">
        <v>2882</v>
      </c>
      <c r="E22" s="1">
        <v>0</v>
      </c>
      <c r="F22" s="1">
        <v>-961.40000000000009</v>
      </c>
      <c r="G22" s="2">
        <f t="shared" si="0"/>
        <v>2882</v>
      </c>
      <c r="H22" s="3">
        <f t="shared" si="1"/>
        <v>0</v>
      </c>
      <c r="I22" s="2">
        <f t="shared" si="2"/>
        <v>33.358778625954201</v>
      </c>
    </row>
    <row r="23" spans="1:9" x14ac:dyDescent="0.3">
      <c r="A23" s="2">
        <v>2014</v>
      </c>
      <c r="B23" s="2" t="s">
        <v>18</v>
      </c>
      <c r="C23" s="4" t="s">
        <v>5</v>
      </c>
      <c r="D23" s="1">
        <v>1190.4565768096008</v>
      </c>
      <c r="E23" s="1">
        <v>0</v>
      </c>
      <c r="F23" s="1">
        <v>-242.71157157520003</v>
      </c>
      <c r="G23" s="2">
        <f t="shared" si="0"/>
        <v>1190.4565768096008</v>
      </c>
      <c r="H23" s="3">
        <f t="shared" si="1"/>
        <v>0</v>
      </c>
      <c r="I23" s="2">
        <f t="shared" si="2"/>
        <v>20.388107916179692</v>
      </c>
    </row>
    <row r="24" spans="1:9" x14ac:dyDescent="0.3">
      <c r="A24" s="2">
        <v>2014</v>
      </c>
      <c r="B24" s="2" t="s">
        <v>18</v>
      </c>
      <c r="C24" s="4" t="s">
        <v>6</v>
      </c>
      <c r="D24" s="1">
        <v>1040.3262356915207</v>
      </c>
      <c r="E24" s="1">
        <v>18.057168815199997</v>
      </c>
      <c r="F24" s="1">
        <v>-716.37513298960005</v>
      </c>
      <c r="G24" s="2">
        <f t="shared" si="0"/>
        <v>1058.3834045067206</v>
      </c>
      <c r="H24" s="3">
        <f t="shared" si="1"/>
        <v>1.7061084611030799</v>
      </c>
      <c r="I24" s="2">
        <f t="shared" si="2"/>
        <v>68.860623563282005</v>
      </c>
    </row>
    <row r="25" spans="1:9" x14ac:dyDescent="0.3">
      <c r="A25" s="2">
        <v>2014</v>
      </c>
      <c r="B25" s="2" t="s">
        <v>18</v>
      </c>
      <c r="C25" s="4" t="s">
        <v>7</v>
      </c>
      <c r="D25" s="1">
        <v>5469.4050435096005</v>
      </c>
      <c r="E25" s="1">
        <v>337.40560634159993</v>
      </c>
      <c r="F25" s="1">
        <v>0</v>
      </c>
      <c r="G25" s="2">
        <f t="shared" si="0"/>
        <v>5806.8106498512007</v>
      </c>
      <c r="H25" s="3">
        <f t="shared" si="1"/>
        <v>5.810515043231967</v>
      </c>
      <c r="I25" s="2">
        <f t="shared" si="2"/>
        <v>0</v>
      </c>
    </row>
    <row r="26" spans="1:9" x14ac:dyDescent="0.3">
      <c r="A26" s="2">
        <v>2014</v>
      </c>
      <c r="B26" s="2" t="s">
        <v>18</v>
      </c>
      <c r="C26" s="4" t="s">
        <v>8</v>
      </c>
      <c r="D26" s="1">
        <v>1366.3442570400002</v>
      </c>
      <c r="E26" s="1">
        <v>63.638399999999997</v>
      </c>
      <c r="F26" s="1">
        <v>-924.59852339400015</v>
      </c>
      <c r="G26" s="2">
        <f t="shared" si="0"/>
        <v>1429.9826570400003</v>
      </c>
      <c r="H26" s="3">
        <f t="shared" si="1"/>
        <v>4.4502917351269575</v>
      </c>
      <c r="I26" s="2">
        <f t="shared" si="2"/>
        <v>67.669514372389401</v>
      </c>
    </row>
    <row r="27" spans="1:9" x14ac:dyDescent="0.3">
      <c r="A27" s="2">
        <v>2014</v>
      </c>
      <c r="B27" s="2" t="s">
        <v>18</v>
      </c>
      <c r="C27" s="4" t="s">
        <v>9</v>
      </c>
      <c r="D27" s="1">
        <v>9610.3546843847962</v>
      </c>
      <c r="E27" s="1">
        <v>3234.8189808263996</v>
      </c>
      <c r="F27" s="1">
        <v>-261.27750319200004</v>
      </c>
      <c r="G27" s="2">
        <f t="shared" si="0"/>
        <v>12845.173665211196</v>
      </c>
      <c r="H27" s="3">
        <f t="shared" si="1"/>
        <v>25.183147111411309</v>
      </c>
      <c r="I27" s="2">
        <f t="shared" si="2"/>
        <v>2.7187082243336125</v>
      </c>
    </row>
    <row r="28" spans="1:9" x14ac:dyDescent="0.3">
      <c r="A28" s="2">
        <v>2014</v>
      </c>
      <c r="B28" s="2" t="s">
        <v>18</v>
      </c>
      <c r="C28" s="4" t="s">
        <v>10</v>
      </c>
      <c r="D28" s="1">
        <v>4500.7366241600021</v>
      </c>
      <c r="E28" s="1">
        <v>541.46212063999997</v>
      </c>
      <c r="F28" s="1">
        <v>-1566.3434668000004</v>
      </c>
      <c r="G28" s="2">
        <f t="shared" si="0"/>
        <v>5042.1987448000018</v>
      </c>
      <c r="H28" s="3">
        <f t="shared" si="1"/>
        <v>10.7386112298411</v>
      </c>
      <c r="I28" s="2">
        <f t="shared" si="2"/>
        <v>34.801935718518877</v>
      </c>
    </row>
    <row r="29" spans="1:9" x14ac:dyDescent="0.3">
      <c r="A29" s="2">
        <v>2013</v>
      </c>
      <c r="B29" s="2" t="s">
        <v>17</v>
      </c>
      <c r="C29" s="4" t="s">
        <v>2</v>
      </c>
      <c r="D29" s="1">
        <v>32701.685429999998</v>
      </c>
      <c r="E29" s="1">
        <v>4740.13</v>
      </c>
      <c r="F29" s="1">
        <v>-46.978000000000002</v>
      </c>
      <c r="G29" s="2">
        <f t="shared" si="0"/>
        <v>37441.815429999995</v>
      </c>
      <c r="H29" s="3">
        <f t="shared" si="1"/>
        <v>12.659989761612906</v>
      </c>
      <c r="I29" s="2">
        <f t="shared" si="2"/>
        <v>0.14365620420561917</v>
      </c>
    </row>
    <row r="30" spans="1:9" x14ac:dyDescent="0.3">
      <c r="A30" s="2">
        <v>2013</v>
      </c>
      <c r="B30" s="2" t="s">
        <v>17</v>
      </c>
      <c r="C30" s="4" t="s">
        <v>3</v>
      </c>
      <c r="D30" s="1">
        <v>1226.0883741999999</v>
      </c>
      <c r="E30" s="1">
        <v>0</v>
      </c>
      <c r="F30" s="1">
        <v>0</v>
      </c>
      <c r="G30" s="2">
        <f t="shared" si="0"/>
        <v>1226.0883741999999</v>
      </c>
      <c r="H30" s="3">
        <f t="shared" si="1"/>
        <v>0</v>
      </c>
      <c r="I30" s="2">
        <f t="shared" si="2"/>
        <v>0</v>
      </c>
    </row>
    <row r="31" spans="1:9" x14ac:dyDescent="0.3">
      <c r="A31" s="2">
        <v>2013</v>
      </c>
      <c r="B31" s="2" t="s">
        <v>17</v>
      </c>
      <c r="C31" s="4" t="s">
        <v>4</v>
      </c>
      <c r="D31" s="1">
        <v>2891.5407070000001</v>
      </c>
      <c r="E31" s="1">
        <v>0</v>
      </c>
      <c r="F31" s="1">
        <v>-893.16197299999999</v>
      </c>
      <c r="G31" s="2">
        <f t="shared" si="0"/>
        <v>2891.5407070000001</v>
      </c>
      <c r="H31" s="3">
        <f t="shared" si="1"/>
        <v>0</v>
      </c>
      <c r="I31" s="2">
        <f t="shared" si="2"/>
        <v>30.888791253665719</v>
      </c>
    </row>
    <row r="32" spans="1:9" x14ac:dyDescent="0.3">
      <c r="A32" s="2">
        <v>2013</v>
      </c>
      <c r="B32" s="2" t="s">
        <v>18</v>
      </c>
      <c r="C32" s="4" t="s">
        <v>5</v>
      </c>
      <c r="D32" s="1">
        <v>1041.4948748568013</v>
      </c>
      <c r="E32" s="1">
        <v>0</v>
      </c>
      <c r="F32" s="1">
        <v>-246.51386585280005</v>
      </c>
      <c r="G32" s="2">
        <f t="shared" si="0"/>
        <v>1041.4948748568013</v>
      </c>
      <c r="H32" s="3">
        <f t="shared" si="1"/>
        <v>0</v>
      </c>
      <c r="I32" s="2">
        <f t="shared" si="2"/>
        <v>23.669234655301985</v>
      </c>
    </row>
    <row r="33" spans="1:9" x14ac:dyDescent="0.3">
      <c r="A33" s="2">
        <v>2013</v>
      </c>
      <c r="B33" s="2" t="s">
        <v>18</v>
      </c>
      <c r="C33" s="4" t="s">
        <v>6</v>
      </c>
      <c r="D33" s="1">
        <v>861.62752358344073</v>
      </c>
      <c r="E33" s="1">
        <v>8.8972609439999992</v>
      </c>
      <c r="F33" s="1">
        <v>-706.87495867360008</v>
      </c>
      <c r="G33" s="2">
        <f t="shared" si="0"/>
        <v>870.52478452744072</v>
      </c>
      <c r="H33" s="3">
        <f t="shared" si="1"/>
        <v>1.0220571662218469</v>
      </c>
      <c r="I33" s="2">
        <f t="shared" si="2"/>
        <v>82.039505392511487</v>
      </c>
    </row>
    <row r="34" spans="1:9" x14ac:dyDescent="0.3">
      <c r="A34" s="2">
        <v>2013</v>
      </c>
      <c r="B34" s="2" t="s">
        <v>18</v>
      </c>
      <c r="C34" s="4" t="s">
        <v>7</v>
      </c>
      <c r="D34" s="1">
        <v>5716.4696221104005</v>
      </c>
      <c r="E34" s="1">
        <v>284.49503190719997</v>
      </c>
      <c r="F34" s="1">
        <v>-10.655020799999999</v>
      </c>
      <c r="G34" s="2">
        <f t="shared" si="0"/>
        <v>6000.9646540176</v>
      </c>
      <c r="H34" s="3">
        <f t="shared" si="1"/>
        <v>4.7408216563437469</v>
      </c>
      <c r="I34" s="2">
        <f t="shared" si="2"/>
        <v>0.18639162812635379</v>
      </c>
    </row>
    <row r="35" spans="1:9" x14ac:dyDescent="0.3">
      <c r="A35" s="2">
        <v>2013</v>
      </c>
      <c r="B35" s="2" t="s">
        <v>18</v>
      </c>
      <c r="C35" s="4" t="s">
        <v>8</v>
      </c>
      <c r="D35" s="1">
        <v>1424.9395154400002</v>
      </c>
      <c r="E35" s="1">
        <v>48.887999999999998</v>
      </c>
      <c r="F35" s="1">
        <v>-933.34835957999996</v>
      </c>
      <c r="G35" s="2">
        <f t="shared" si="0"/>
        <v>1473.8275154400001</v>
      </c>
      <c r="H35" s="3">
        <f t="shared" si="1"/>
        <v>3.3170774386991173</v>
      </c>
      <c r="I35" s="2">
        <f t="shared" si="2"/>
        <v>65.500910702991902</v>
      </c>
    </row>
    <row r="36" spans="1:9" x14ac:dyDescent="0.3">
      <c r="A36" s="2">
        <v>2013</v>
      </c>
      <c r="B36" s="2" t="s">
        <v>18</v>
      </c>
      <c r="C36" s="4" t="s">
        <v>9</v>
      </c>
      <c r="D36" s="1">
        <v>9705.8417097040801</v>
      </c>
      <c r="E36" s="1">
        <v>4278.9653138111998</v>
      </c>
      <c r="F36" s="1">
        <v>-298.64356490424007</v>
      </c>
      <c r="G36" s="2">
        <f t="shared" si="0"/>
        <v>13984.807023515281</v>
      </c>
      <c r="H36" s="3">
        <f t="shared" si="1"/>
        <v>30.597242469032089</v>
      </c>
      <c r="I36" s="2">
        <f t="shared" si="2"/>
        <v>3.0769465836811527</v>
      </c>
    </row>
    <row r="37" spans="1:9" x14ac:dyDescent="0.3">
      <c r="A37" s="2">
        <v>2013</v>
      </c>
      <c r="B37" s="2" t="s">
        <v>18</v>
      </c>
      <c r="C37" s="4" t="s">
        <v>10</v>
      </c>
      <c r="D37" s="1">
        <v>4172.3075752120021</v>
      </c>
      <c r="E37" s="1">
        <v>608.69466</v>
      </c>
      <c r="F37" s="1">
        <v>-1798.9268109399995</v>
      </c>
      <c r="G37" s="2">
        <f t="shared" si="0"/>
        <v>4781.0022352120022</v>
      </c>
      <c r="H37" s="3">
        <f t="shared" si="1"/>
        <v>12.731528454786611</v>
      </c>
      <c r="I37" s="2">
        <f t="shared" si="2"/>
        <v>43.115872416203473</v>
      </c>
    </row>
    <row r="38" spans="1:9" x14ac:dyDescent="0.3">
      <c r="A38" s="2">
        <v>2012</v>
      </c>
      <c r="B38" s="2" t="s">
        <v>17</v>
      </c>
      <c r="C38" s="4" t="s">
        <v>2</v>
      </c>
      <c r="D38" s="1">
        <v>34350.121039999991</v>
      </c>
      <c r="E38" s="1">
        <v>2694.18</v>
      </c>
      <c r="F38" s="1">
        <v>-52.787999999999997</v>
      </c>
      <c r="G38" s="2">
        <f t="shared" si="0"/>
        <v>37044.301039999991</v>
      </c>
      <c r="H38" s="3">
        <f t="shared" si="1"/>
        <v>7.2728595880128948</v>
      </c>
      <c r="I38" s="2">
        <f t="shared" si="2"/>
        <v>0.15367631438191873</v>
      </c>
    </row>
    <row r="39" spans="1:9" x14ac:dyDescent="0.3">
      <c r="A39" s="2">
        <v>2012</v>
      </c>
      <c r="B39" s="2" t="s">
        <v>17</v>
      </c>
      <c r="C39" s="4" t="s">
        <v>3</v>
      </c>
      <c r="D39" s="1">
        <v>1187.0275312399999</v>
      </c>
      <c r="E39" s="1">
        <v>0</v>
      </c>
      <c r="F39" s="1">
        <v>0</v>
      </c>
      <c r="G39" s="2">
        <f t="shared" si="0"/>
        <v>1187.0275312399999</v>
      </c>
      <c r="H39" s="3">
        <f t="shared" si="1"/>
        <v>0</v>
      </c>
      <c r="I39" s="2">
        <f t="shared" si="2"/>
        <v>0</v>
      </c>
    </row>
    <row r="40" spans="1:9" x14ac:dyDescent="0.3">
      <c r="A40" s="2">
        <v>2012</v>
      </c>
      <c r="B40" s="2" t="s">
        <v>17</v>
      </c>
      <c r="C40" s="4" t="s">
        <v>4</v>
      </c>
      <c r="D40" s="1">
        <v>2989.5966540000004</v>
      </c>
      <c r="E40" s="1">
        <v>0</v>
      </c>
      <c r="F40" s="1">
        <v>-1010.5631250000002</v>
      </c>
      <c r="G40" s="2">
        <f t="shared" si="0"/>
        <v>2989.5966540000004</v>
      </c>
      <c r="H40" s="3">
        <f t="shared" si="1"/>
        <v>0</v>
      </c>
      <c r="I40" s="2">
        <f t="shared" si="2"/>
        <v>33.802657748090994</v>
      </c>
    </row>
    <row r="41" spans="1:9" x14ac:dyDescent="0.3">
      <c r="A41" s="2">
        <v>2012</v>
      </c>
      <c r="B41" s="2" t="s">
        <v>18</v>
      </c>
      <c r="C41" s="4" t="s">
        <v>5</v>
      </c>
      <c r="D41" s="1">
        <v>1238.0232500000004</v>
      </c>
      <c r="E41" s="1">
        <v>0</v>
      </c>
      <c r="F41" s="1">
        <v>-272.07591087039998</v>
      </c>
      <c r="G41" s="2">
        <f t="shared" si="0"/>
        <v>1238.0232500000004</v>
      </c>
      <c r="H41" s="3">
        <f t="shared" si="1"/>
        <v>0</v>
      </c>
      <c r="I41" s="2">
        <f t="shared" si="2"/>
        <v>21.97663984665877</v>
      </c>
    </row>
    <row r="42" spans="1:9" x14ac:dyDescent="0.3">
      <c r="A42" s="2">
        <v>2012</v>
      </c>
      <c r="B42" s="2" t="s">
        <v>18</v>
      </c>
      <c r="C42" s="4" t="s">
        <v>6</v>
      </c>
      <c r="D42" s="1">
        <v>1283.5677378628814</v>
      </c>
      <c r="E42" s="1">
        <v>53.410228988799993</v>
      </c>
      <c r="F42" s="1">
        <v>-1093.355710802</v>
      </c>
      <c r="G42" s="2">
        <f t="shared" si="0"/>
        <v>1336.9779668516815</v>
      </c>
      <c r="H42" s="3">
        <f t="shared" si="1"/>
        <v>3.9948473582231512</v>
      </c>
      <c r="I42" s="2">
        <f t="shared" si="2"/>
        <v>85.180990340441156</v>
      </c>
    </row>
    <row r="43" spans="1:9" x14ac:dyDescent="0.3">
      <c r="A43" s="2">
        <v>2012</v>
      </c>
      <c r="B43" s="2" t="s">
        <v>18</v>
      </c>
      <c r="C43" s="4" t="s">
        <v>7</v>
      </c>
      <c r="D43" s="1">
        <v>5485.3645767215994</v>
      </c>
      <c r="E43" s="1">
        <v>39.7850544</v>
      </c>
      <c r="F43" s="1">
        <v>0</v>
      </c>
      <c r="G43" s="2">
        <f t="shared" si="0"/>
        <v>5525.1496311215997</v>
      </c>
      <c r="H43" s="3">
        <f t="shared" si="1"/>
        <v>0.72007198096323177</v>
      </c>
      <c r="I43" s="2">
        <f t="shared" si="2"/>
        <v>0</v>
      </c>
    </row>
    <row r="44" spans="1:9" x14ac:dyDescent="0.3">
      <c r="A44" s="2">
        <v>2012</v>
      </c>
      <c r="B44" s="2" t="s">
        <v>18</v>
      </c>
      <c r="C44" s="4" t="s">
        <v>8</v>
      </c>
      <c r="D44" s="1">
        <v>1433.1991926000001</v>
      </c>
      <c r="E44" s="1">
        <v>34.374479999999998</v>
      </c>
      <c r="F44" s="1">
        <v>-932.9032658399999</v>
      </c>
      <c r="G44" s="2">
        <f t="shared" si="0"/>
        <v>1467.5736726</v>
      </c>
      <c r="H44" s="3">
        <f t="shared" si="1"/>
        <v>2.3422660573558178</v>
      </c>
      <c r="I44" s="2">
        <f t="shared" si="2"/>
        <v>65.092366131437615</v>
      </c>
    </row>
    <row r="45" spans="1:9" x14ac:dyDescent="0.3">
      <c r="A45" s="2">
        <v>2012</v>
      </c>
      <c r="B45" s="2" t="s">
        <v>18</v>
      </c>
      <c r="C45" s="4" t="s">
        <v>9</v>
      </c>
      <c r="D45" s="1">
        <v>10036.379090876893</v>
      </c>
      <c r="E45" s="1">
        <v>2655.7974442991999</v>
      </c>
      <c r="F45" s="1">
        <v>-238.31441174063994</v>
      </c>
      <c r="G45" s="2">
        <f t="shared" si="0"/>
        <v>12692.176535176093</v>
      </c>
      <c r="H45" s="3">
        <f t="shared" si="1"/>
        <v>20.924680939779829</v>
      </c>
      <c r="I45" s="2">
        <f t="shared" si="2"/>
        <v>2.3745058808835613</v>
      </c>
    </row>
    <row r="46" spans="1:9" x14ac:dyDescent="0.3">
      <c r="A46" s="2">
        <v>2012</v>
      </c>
      <c r="B46" s="2" t="s">
        <v>18</v>
      </c>
      <c r="C46" s="4" t="s">
        <v>10</v>
      </c>
      <c r="D46" s="1">
        <v>3825.8123258319988</v>
      </c>
      <c r="E46" s="1">
        <v>1156.17264</v>
      </c>
      <c r="F46" s="1">
        <v>-1558.7413872799998</v>
      </c>
      <c r="G46" s="2">
        <f t="shared" si="0"/>
        <v>4981.984965831999</v>
      </c>
      <c r="H46" s="3">
        <f t="shared" si="1"/>
        <v>23.207068024680748</v>
      </c>
      <c r="I46" s="2">
        <f t="shared" si="2"/>
        <v>40.742756165934523</v>
      </c>
    </row>
    <row r="47" spans="1:9" x14ac:dyDescent="0.3">
      <c r="A47" s="2">
        <v>2011</v>
      </c>
      <c r="B47" s="2" t="s">
        <v>17</v>
      </c>
      <c r="C47" s="4" t="s">
        <v>2</v>
      </c>
      <c r="D47" s="1">
        <v>32167.806190000003</v>
      </c>
      <c r="E47" s="1">
        <v>2864.33</v>
      </c>
      <c r="F47" s="1">
        <v>-103.50099999999999</v>
      </c>
      <c r="G47" s="2">
        <f t="shared" si="0"/>
        <v>35032.136190000005</v>
      </c>
      <c r="H47" s="3">
        <f t="shared" si="1"/>
        <v>8.1762927172497939</v>
      </c>
      <c r="I47" s="2">
        <f t="shared" si="2"/>
        <v>0.32175336853457953</v>
      </c>
    </row>
    <row r="48" spans="1:9" x14ac:dyDescent="0.3">
      <c r="A48" s="2">
        <v>2011</v>
      </c>
      <c r="B48" s="2" t="s">
        <v>17</v>
      </c>
      <c r="C48" s="4" t="s">
        <v>3</v>
      </c>
      <c r="D48" s="1">
        <v>1010.2734742499999</v>
      </c>
      <c r="E48" s="1">
        <v>0</v>
      </c>
      <c r="F48" s="1">
        <v>0</v>
      </c>
      <c r="G48" s="2">
        <f t="shared" si="0"/>
        <v>1010.2734742499999</v>
      </c>
      <c r="H48" s="3">
        <f t="shared" si="1"/>
        <v>0</v>
      </c>
      <c r="I48" s="2">
        <f t="shared" si="2"/>
        <v>0</v>
      </c>
    </row>
    <row r="49" spans="1:9" x14ac:dyDescent="0.3">
      <c r="A49" s="2">
        <v>2011</v>
      </c>
      <c r="B49" s="2" t="s">
        <v>17</v>
      </c>
      <c r="C49" s="4" t="s">
        <v>4</v>
      </c>
      <c r="D49" s="1">
        <v>3223.8552390000004</v>
      </c>
      <c r="E49" s="1">
        <v>0</v>
      </c>
      <c r="F49" s="1">
        <v>-1416.9282490000003</v>
      </c>
      <c r="G49" s="2">
        <f t="shared" si="0"/>
        <v>3223.8552390000004</v>
      </c>
      <c r="H49" s="3">
        <f t="shared" si="1"/>
        <v>0</v>
      </c>
      <c r="I49" s="2">
        <f t="shared" si="2"/>
        <v>43.951360838382861</v>
      </c>
    </row>
    <row r="50" spans="1:9" x14ac:dyDescent="0.3">
      <c r="A50" s="2">
        <v>2011</v>
      </c>
      <c r="B50" s="2" t="s">
        <v>18</v>
      </c>
      <c r="C50" s="4" t="s">
        <v>5</v>
      </c>
      <c r="D50" s="1">
        <v>1105.6731515647991</v>
      </c>
      <c r="E50" s="1">
        <v>0</v>
      </c>
      <c r="F50" s="1">
        <v>-278.48796997839997</v>
      </c>
      <c r="G50" s="2">
        <f t="shared" si="0"/>
        <v>1105.6731515647991</v>
      </c>
      <c r="H50" s="3">
        <f t="shared" si="1"/>
        <v>0</v>
      </c>
      <c r="I50" s="2">
        <f t="shared" si="2"/>
        <v>25.187187514164659</v>
      </c>
    </row>
    <row r="51" spans="1:9" x14ac:dyDescent="0.3">
      <c r="A51" s="2">
        <v>2011</v>
      </c>
      <c r="B51" s="2" t="s">
        <v>18</v>
      </c>
      <c r="C51" s="4" t="s">
        <v>6</v>
      </c>
      <c r="D51" s="1">
        <v>1378.1669096860799</v>
      </c>
      <c r="E51" s="1">
        <v>60.320322348799991</v>
      </c>
      <c r="F51" s="1">
        <v>-1289.5991603052003</v>
      </c>
      <c r="G51" s="2">
        <f t="shared" si="0"/>
        <v>1438.4872320348798</v>
      </c>
      <c r="H51" s="3">
        <f t="shared" si="1"/>
        <v>4.1933164928736311</v>
      </c>
      <c r="I51" s="2">
        <f t="shared" si="2"/>
        <v>93.573510671428494</v>
      </c>
    </row>
    <row r="52" spans="1:9" x14ac:dyDescent="0.3">
      <c r="A52" s="2">
        <v>2011</v>
      </c>
      <c r="B52" s="2" t="s">
        <v>18</v>
      </c>
      <c r="C52" s="4" t="s">
        <v>7</v>
      </c>
      <c r="D52" s="1">
        <v>5148.4567372847987</v>
      </c>
      <c r="E52" s="1">
        <v>107.44323981839999</v>
      </c>
      <c r="F52" s="1">
        <v>-0.98468047199999986</v>
      </c>
      <c r="G52" s="2">
        <f t="shared" si="0"/>
        <v>5255.8999771031986</v>
      </c>
      <c r="H52" s="3">
        <f t="shared" si="1"/>
        <v>2.0442405731932816</v>
      </c>
      <c r="I52" s="2">
        <f t="shared" si="2"/>
        <v>1.9125740435362037E-2</v>
      </c>
    </row>
    <row r="53" spans="1:9" x14ac:dyDescent="0.3">
      <c r="A53" s="2">
        <v>2011</v>
      </c>
      <c r="B53" s="2" t="s">
        <v>18</v>
      </c>
      <c r="C53" s="4" t="s">
        <v>8</v>
      </c>
      <c r="D53" s="1">
        <v>1376.3225935199998</v>
      </c>
      <c r="E53" s="1">
        <v>86.731940399999999</v>
      </c>
      <c r="F53" s="1">
        <v>-923.29585613999996</v>
      </c>
      <c r="G53" s="2">
        <f t="shared" si="0"/>
        <v>1463.0545339199998</v>
      </c>
      <c r="H53" s="3">
        <f t="shared" si="1"/>
        <v>5.9281413227719453</v>
      </c>
      <c r="I53" s="2">
        <f t="shared" si="2"/>
        <v>67.084262111736038</v>
      </c>
    </row>
    <row r="54" spans="1:9" x14ac:dyDescent="0.3">
      <c r="A54" s="2">
        <v>2011</v>
      </c>
      <c r="B54" s="2" t="s">
        <v>18</v>
      </c>
      <c r="C54" s="4" t="s">
        <v>9</v>
      </c>
      <c r="D54" s="1">
        <v>10159.5635056152</v>
      </c>
      <c r="E54" s="1">
        <v>3718.5433027728004</v>
      </c>
      <c r="F54" s="1">
        <v>-185.29188255839998</v>
      </c>
      <c r="G54" s="2">
        <f t="shared" si="0"/>
        <v>13878.106808388002</v>
      </c>
      <c r="H54" s="3">
        <f t="shared" si="1"/>
        <v>26.794312467211256</v>
      </c>
      <c r="I54" s="2">
        <f t="shared" si="2"/>
        <v>1.8238173564837601</v>
      </c>
    </row>
    <row r="55" spans="1:9" x14ac:dyDescent="0.3">
      <c r="A55" s="2">
        <v>2011</v>
      </c>
      <c r="B55" s="2" t="s">
        <v>18</v>
      </c>
      <c r="C55" s="4" t="s">
        <v>10</v>
      </c>
      <c r="D55" s="1">
        <v>3216.7876751360009</v>
      </c>
      <c r="E55" s="1">
        <v>1429.4917392</v>
      </c>
      <c r="F55" s="1">
        <v>-1192.7798246000002</v>
      </c>
      <c r="G55" s="2">
        <f t="shared" si="0"/>
        <v>4646.2794143360006</v>
      </c>
      <c r="H55" s="3">
        <f t="shared" si="1"/>
        <v>30.766374807105496</v>
      </c>
      <c r="I55" s="2">
        <f t="shared" si="2"/>
        <v>37.079843155938832</v>
      </c>
    </row>
    <row r="56" spans="1:9" x14ac:dyDescent="0.3">
      <c r="A56" s="2">
        <v>2010</v>
      </c>
      <c r="B56" s="2" t="s">
        <v>17</v>
      </c>
      <c r="C56" s="4" t="s">
        <v>2</v>
      </c>
      <c r="D56" s="1">
        <v>32410.85094</v>
      </c>
      <c r="E56" s="1">
        <v>1152.7040000000002</v>
      </c>
      <c r="F56" s="1">
        <v>-258.54500000000002</v>
      </c>
      <c r="G56" s="2">
        <f t="shared" si="0"/>
        <v>33563.554940000002</v>
      </c>
      <c r="H56" s="3">
        <f t="shared" si="1"/>
        <v>3.434391863617055</v>
      </c>
      <c r="I56" s="2">
        <f t="shared" si="2"/>
        <v>0.79771123713668224</v>
      </c>
    </row>
    <row r="57" spans="1:9" x14ac:dyDescent="0.3">
      <c r="A57" s="2">
        <v>2010</v>
      </c>
      <c r="B57" s="2" t="s">
        <v>17</v>
      </c>
      <c r="C57" s="4" t="s">
        <v>3</v>
      </c>
      <c r="D57" s="1">
        <v>943.72191204000001</v>
      </c>
      <c r="E57" s="1">
        <v>0</v>
      </c>
      <c r="F57" s="1">
        <v>0</v>
      </c>
      <c r="G57" s="2">
        <f t="shared" si="0"/>
        <v>943.72191204000001</v>
      </c>
      <c r="H57" s="3">
        <f t="shared" si="1"/>
        <v>0</v>
      </c>
      <c r="I57" s="2">
        <f t="shared" si="2"/>
        <v>0</v>
      </c>
    </row>
    <row r="58" spans="1:9" x14ac:dyDescent="0.3">
      <c r="A58" s="2">
        <v>2010</v>
      </c>
      <c r="B58" s="2" t="s">
        <v>17</v>
      </c>
      <c r="C58" s="4" t="s">
        <v>4</v>
      </c>
      <c r="D58" s="1">
        <v>3729.4091450000005</v>
      </c>
      <c r="E58" s="1">
        <v>0</v>
      </c>
      <c r="F58" s="1">
        <v>-1433.9169350000002</v>
      </c>
      <c r="G58" s="2">
        <f t="shared" si="0"/>
        <v>3729.4091450000005</v>
      </c>
      <c r="H58" s="3">
        <f t="shared" si="1"/>
        <v>0</v>
      </c>
      <c r="I58" s="2">
        <f t="shared" si="2"/>
        <v>38.44890381422605</v>
      </c>
    </row>
    <row r="59" spans="1:9" x14ac:dyDescent="0.3">
      <c r="A59" s="2">
        <v>2010</v>
      </c>
      <c r="B59" s="2" t="s">
        <v>18</v>
      </c>
      <c r="C59" s="4" t="s">
        <v>5</v>
      </c>
      <c r="D59" s="1">
        <v>1300.8527012663983</v>
      </c>
      <c r="E59" s="1">
        <v>0</v>
      </c>
      <c r="F59" s="1">
        <v>-311.78322411599999</v>
      </c>
      <c r="G59" s="2">
        <f t="shared" si="0"/>
        <v>1300.8527012663983</v>
      </c>
      <c r="H59" s="3">
        <f t="shared" si="1"/>
        <v>0</v>
      </c>
      <c r="I59" s="2">
        <f t="shared" si="2"/>
        <v>23.967604004087061</v>
      </c>
    </row>
    <row r="60" spans="1:9" x14ac:dyDescent="0.3">
      <c r="A60" s="2">
        <v>2010</v>
      </c>
      <c r="B60" s="2" t="s">
        <v>18</v>
      </c>
      <c r="C60" s="4" t="s">
        <v>6</v>
      </c>
      <c r="D60" s="1">
        <v>2025.2817580587998</v>
      </c>
      <c r="E60" s="1">
        <v>30.891622802800001</v>
      </c>
      <c r="F60" s="1">
        <v>-1450.0049049571999</v>
      </c>
      <c r="G60" s="2">
        <f t="shared" si="0"/>
        <v>2056.1733808616</v>
      </c>
      <c r="H60" s="3">
        <f t="shared" si="1"/>
        <v>1.5023841418399968</v>
      </c>
      <c r="I60" s="2">
        <f t="shared" si="2"/>
        <v>71.595218748575817</v>
      </c>
    </row>
    <row r="61" spans="1:9" x14ac:dyDescent="0.3">
      <c r="A61" s="2">
        <v>2010</v>
      </c>
      <c r="B61" s="2" t="s">
        <v>18</v>
      </c>
      <c r="C61" s="4" t="s">
        <v>7</v>
      </c>
      <c r="D61" s="1">
        <v>4620.0526355255997</v>
      </c>
      <c r="E61" s="1">
        <v>105.3512928</v>
      </c>
      <c r="F61" s="1">
        <v>-13.400979816</v>
      </c>
      <c r="G61" s="2">
        <f t="shared" si="0"/>
        <v>4725.4039283255997</v>
      </c>
      <c r="H61" s="3">
        <f t="shared" si="1"/>
        <v>2.2294663990202039</v>
      </c>
      <c r="I61" s="2">
        <f t="shared" si="2"/>
        <v>0.29006119352307852</v>
      </c>
    </row>
    <row r="62" spans="1:9" x14ac:dyDescent="0.3">
      <c r="A62" s="2">
        <v>2010</v>
      </c>
      <c r="B62" s="2" t="s">
        <v>18</v>
      </c>
      <c r="C62" s="4" t="s">
        <v>8</v>
      </c>
      <c r="D62" s="1">
        <v>1427.0154920279999</v>
      </c>
      <c r="E62" s="1">
        <v>35.968144800000005</v>
      </c>
      <c r="F62" s="1">
        <v>-921.14165434199992</v>
      </c>
      <c r="G62" s="2">
        <f t="shared" si="0"/>
        <v>1462.9836368279998</v>
      </c>
      <c r="H62" s="3">
        <f t="shared" si="1"/>
        <v>2.4585473066523922</v>
      </c>
      <c r="I62" s="2">
        <f t="shared" si="2"/>
        <v>64.550221037398941</v>
      </c>
    </row>
    <row r="63" spans="1:9" x14ac:dyDescent="0.3">
      <c r="A63" s="2">
        <v>2010</v>
      </c>
      <c r="B63" s="2" t="s">
        <v>18</v>
      </c>
      <c r="C63" s="4" t="s">
        <v>9</v>
      </c>
      <c r="D63" s="1">
        <v>10241.835643229044</v>
      </c>
      <c r="E63" s="1">
        <v>2645.9509020095998</v>
      </c>
      <c r="F63" s="1">
        <v>-194.38040726160003</v>
      </c>
      <c r="G63" s="2">
        <f t="shared" si="0"/>
        <v>12887.786545238643</v>
      </c>
      <c r="H63" s="3">
        <f t="shared" si="1"/>
        <v>20.530685333139221</v>
      </c>
      <c r="I63" s="2">
        <f t="shared" si="2"/>
        <v>1.8979059421843623</v>
      </c>
    </row>
    <row r="64" spans="1:9" x14ac:dyDescent="0.3">
      <c r="A64" s="2">
        <v>2010</v>
      </c>
      <c r="B64" s="2" t="s">
        <v>18</v>
      </c>
      <c r="C64" s="4" t="s">
        <v>10</v>
      </c>
      <c r="D64" s="1">
        <v>3503.7575330240011</v>
      </c>
      <c r="E64" s="1">
        <v>652.73978</v>
      </c>
      <c r="F64" s="1">
        <v>-1555.3893286400003</v>
      </c>
      <c r="G64" s="2">
        <f t="shared" si="0"/>
        <v>4156.4973130240014</v>
      </c>
      <c r="H64" s="3">
        <f t="shared" si="1"/>
        <v>15.704082809212942</v>
      </c>
      <c r="I64" s="2">
        <f t="shared" si="2"/>
        <v>44.392036662924689</v>
      </c>
    </row>
    <row r="65" spans="1:9" x14ac:dyDescent="0.3">
      <c r="A65" s="2">
        <v>2009</v>
      </c>
      <c r="B65" s="2" t="s">
        <v>17</v>
      </c>
      <c r="C65" s="4" t="s">
        <v>2</v>
      </c>
      <c r="D65" s="1">
        <v>32858.405200000008</v>
      </c>
      <c r="E65" s="1">
        <v>648.23</v>
      </c>
      <c r="F65" s="1">
        <v>-509.86900000000003</v>
      </c>
      <c r="G65" s="2">
        <f t="shared" si="0"/>
        <v>33506.635200000012</v>
      </c>
      <c r="H65" s="3">
        <f t="shared" si="1"/>
        <v>1.9346317412379257</v>
      </c>
      <c r="I65" s="2">
        <f t="shared" si="2"/>
        <v>1.5517156018271998</v>
      </c>
    </row>
    <row r="66" spans="1:9" x14ac:dyDescent="0.3">
      <c r="A66" s="2">
        <v>2009</v>
      </c>
      <c r="B66" s="2" t="s">
        <v>17</v>
      </c>
      <c r="C66" s="4" t="s">
        <v>3</v>
      </c>
      <c r="D66" s="1">
        <v>1012.7764244917429</v>
      </c>
      <c r="E66" s="1">
        <v>0</v>
      </c>
      <c r="F66" s="1">
        <v>0</v>
      </c>
      <c r="G66" s="2">
        <f t="shared" si="0"/>
        <v>1012.7764244917429</v>
      </c>
      <c r="H66" s="3">
        <f t="shared" si="1"/>
        <v>0</v>
      </c>
      <c r="I66" s="2">
        <f t="shared" si="2"/>
        <v>0</v>
      </c>
    </row>
    <row r="67" spans="1:9" x14ac:dyDescent="0.3">
      <c r="A67" s="2">
        <v>2009</v>
      </c>
      <c r="B67" s="2" t="s">
        <v>17</v>
      </c>
      <c r="C67" s="4" t="s">
        <v>4</v>
      </c>
      <c r="D67" s="1">
        <v>3310.7888660000008</v>
      </c>
      <c r="E67" s="1">
        <v>0</v>
      </c>
      <c r="F67" s="1">
        <v>-1693.1658809999999</v>
      </c>
      <c r="G67" s="2">
        <f t="shared" ref="G67:G130" si="3">E67+D67</f>
        <v>3310.7888660000008</v>
      </c>
      <c r="H67" s="3">
        <f t="shared" ref="H67:H130" si="4">E67/G67*100</f>
        <v>0</v>
      </c>
      <c r="I67" s="2">
        <f t="shared" ref="I67:I130" si="5">F67*(-1)/D67*100</f>
        <v>51.140859460652763</v>
      </c>
    </row>
    <row r="68" spans="1:9" x14ac:dyDescent="0.3">
      <c r="A68" s="2">
        <v>2009</v>
      </c>
      <c r="B68" s="2" t="s">
        <v>18</v>
      </c>
      <c r="C68" s="4" t="s">
        <v>5</v>
      </c>
      <c r="D68" s="1">
        <v>1327.3149608719996</v>
      </c>
      <c r="E68" s="1">
        <v>0</v>
      </c>
      <c r="F68" s="1">
        <v>-190.17241879999997</v>
      </c>
      <c r="G68" s="2">
        <f t="shared" si="3"/>
        <v>1327.3149608719996</v>
      </c>
      <c r="H68" s="3">
        <f t="shared" si="4"/>
        <v>0</v>
      </c>
      <c r="I68" s="2">
        <f t="shared" si="5"/>
        <v>14.327603048718998</v>
      </c>
    </row>
    <row r="69" spans="1:9" x14ac:dyDescent="0.3">
      <c r="A69" s="2">
        <v>2009</v>
      </c>
      <c r="B69" s="2" t="s">
        <v>18</v>
      </c>
      <c r="C69" s="4" t="s">
        <v>6</v>
      </c>
      <c r="D69" s="1">
        <v>2076.3242293725007</v>
      </c>
      <c r="E69" s="1">
        <v>67.448070236399985</v>
      </c>
      <c r="F69" s="1">
        <v>-1844.5690591032001</v>
      </c>
      <c r="G69" s="2">
        <f t="shared" si="3"/>
        <v>2143.7722996089005</v>
      </c>
      <c r="H69" s="3">
        <f t="shared" si="4"/>
        <v>3.1462329394173474</v>
      </c>
      <c r="I69" s="2">
        <f t="shared" si="5"/>
        <v>88.838199401095423</v>
      </c>
    </row>
    <row r="70" spans="1:9" x14ac:dyDescent="0.3">
      <c r="A70" s="2">
        <v>2009</v>
      </c>
      <c r="B70" s="2" t="s">
        <v>18</v>
      </c>
      <c r="C70" s="4" t="s">
        <v>7</v>
      </c>
      <c r="D70" s="1">
        <v>4521.6099015119999</v>
      </c>
      <c r="E70" s="1">
        <v>0</v>
      </c>
      <c r="F70" s="1">
        <v>-60.433354154399993</v>
      </c>
      <c r="G70" s="2">
        <f t="shared" si="3"/>
        <v>4521.6099015119999</v>
      </c>
      <c r="H70" s="3">
        <f t="shared" si="4"/>
        <v>0</v>
      </c>
      <c r="I70" s="2">
        <f t="shared" si="5"/>
        <v>1.3365450684764166</v>
      </c>
    </row>
    <row r="71" spans="1:9" x14ac:dyDescent="0.3">
      <c r="A71" s="2">
        <v>2009</v>
      </c>
      <c r="B71" s="2" t="s">
        <v>18</v>
      </c>
      <c r="C71" s="4" t="s">
        <v>8</v>
      </c>
      <c r="D71" s="1">
        <v>1320.2242267200002</v>
      </c>
      <c r="E71" s="1">
        <v>18.753869399999999</v>
      </c>
      <c r="F71" s="1">
        <v>-808.58286709200013</v>
      </c>
      <c r="G71" s="2">
        <f t="shared" si="3"/>
        <v>1338.9780961200001</v>
      </c>
      <c r="H71" s="3">
        <f t="shared" si="4"/>
        <v>1.4006106189745515</v>
      </c>
      <c r="I71" s="2">
        <f t="shared" si="5"/>
        <v>61.245874051324201</v>
      </c>
    </row>
    <row r="72" spans="1:9" x14ac:dyDescent="0.3">
      <c r="A72" s="2">
        <v>2009</v>
      </c>
      <c r="B72" s="2" t="s">
        <v>18</v>
      </c>
      <c r="C72" s="4" t="s">
        <v>9</v>
      </c>
      <c r="D72" s="1">
        <v>10320.090720933602</v>
      </c>
      <c r="E72" s="1">
        <v>1665.944698044696</v>
      </c>
      <c r="F72" s="1">
        <v>-216.77489475359999</v>
      </c>
      <c r="G72" s="2">
        <f t="shared" si="3"/>
        <v>11986.035418978297</v>
      </c>
      <c r="H72" s="3">
        <f t="shared" si="4"/>
        <v>13.899047014385538</v>
      </c>
      <c r="I72" s="2">
        <f t="shared" si="5"/>
        <v>2.1005134607381586</v>
      </c>
    </row>
    <row r="73" spans="1:9" x14ac:dyDescent="0.3">
      <c r="A73" s="2">
        <v>2009</v>
      </c>
      <c r="B73" s="2" t="s">
        <v>18</v>
      </c>
      <c r="C73" s="4" t="s">
        <v>10</v>
      </c>
      <c r="D73" s="1">
        <v>3154.5529964200005</v>
      </c>
      <c r="E73" s="1">
        <v>694.66711999999995</v>
      </c>
      <c r="F73" s="1">
        <v>-1469.4330602</v>
      </c>
      <c r="G73" s="2">
        <f t="shared" si="3"/>
        <v>3849.2201164200005</v>
      </c>
      <c r="H73" s="3">
        <f t="shared" si="4"/>
        <v>18.046957539182792</v>
      </c>
      <c r="I73" s="2">
        <f t="shared" si="5"/>
        <v>46.581340109600688</v>
      </c>
    </row>
    <row r="74" spans="1:9" x14ac:dyDescent="0.3">
      <c r="A74" s="2">
        <v>2008</v>
      </c>
      <c r="B74" s="2" t="s">
        <v>17</v>
      </c>
      <c r="C74" s="4" t="s">
        <v>2</v>
      </c>
      <c r="D74" s="1">
        <v>34889.807789999984</v>
      </c>
      <c r="E74" s="1">
        <v>375.99</v>
      </c>
      <c r="F74" s="1">
        <v>-696.53599999999994</v>
      </c>
      <c r="G74" s="2">
        <f t="shared" si="3"/>
        <v>35265.797789999982</v>
      </c>
      <c r="H74" s="3">
        <f t="shared" si="4"/>
        <v>1.0661604828534923</v>
      </c>
      <c r="I74" s="2">
        <f t="shared" si="5"/>
        <v>1.9963881835991057</v>
      </c>
    </row>
    <row r="75" spans="1:9" x14ac:dyDescent="0.3">
      <c r="A75" s="2">
        <v>2008</v>
      </c>
      <c r="B75" s="2" t="s">
        <v>17</v>
      </c>
      <c r="C75" s="4" t="s">
        <v>3</v>
      </c>
      <c r="D75" s="1">
        <v>1006.8142254942704</v>
      </c>
      <c r="E75" s="1">
        <v>0</v>
      </c>
      <c r="F75" s="1">
        <v>0</v>
      </c>
      <c r="G75" s="2">
        <f t="shared" si="3"/>
        <v>1006.8142254942704</v>
      </c>
      <c r="H75" s="3">
        <f t="shared" si="4"/>
        <v>0</v>
      </c>
      <c r="I75" s="2">
        <f t="shared" si="5"/>
        <v>0</v>
      </c>
    </row>
    <row r="76" spans="1:9" x14ac:dyDescent="0.3">
      <c r="A76" s="2">
        <v>2008</v>
      </c>
      <c r="B76" s="2" t="s">
        <v>17</v>
      </c>
      <c r="C76" s="4" t="s">
        <v>4</v>
      </c>
      <c r="D76" s="1">
        <v>3370.680159</v>
      </c>
      <c r="E76" s="1">
        <v>0</v>
      </c>
      <c r="F76" s="1">
        <v>-1718.9361750000003</v>
      </c>
      <c r="G76" s="2">
        <f t="shared" si="3"/>
        <v>3370.680159</v>
      </c>
      <c r="H76" s="3">
        <f t="shared" si="4"/>
        <v>0</v>
      </c>
      <c r="I76" s="2">
        <f t="shared" si="5"/>
        <v>50.996715615698385</v>
      </c>
    </row>
    <row r="77" spans="1:9" x14ac:dyDescent="0.3">
      <c r="A77" s="2">
        <v>2008</v>
      </c>
      <c r="B77" s="2" t="s">
        <v>18</v>
      </c>
      <c r="C77" s="4" t="s">
        <v>5</v>
      </c>
      <c r="D77" s="1">
        <v>1457.2701515948056</v>
      </c>
      <c r="E77" s="1">
        <v>0</v>
      </c>
      <c r="F77" s="1">
        <v>-207.45809032</v>
      </c>
      <c r="G77" s="2">
        <f t="shared" si="3"/>
        <v>1457.2701515948056</v>
      </c>
      <c r="H77" s="3">
        <f t="shared" si="4"/>
        <v>0</v>
      </c>
      <c r="I77" s="2">
        <f t="shared" si="5"/>
        <v>14.236076275422388</v>
      </c>
    </row>
    <row r="78" spans="1:9" x14ac:dyDescent="0.3">
      <c r="A78" s="2">
        <v>2008</v>
      </c>
      <c r="B78" s="2" t="s">
        <v>18</v>
      </c>
      <c r="C78" s="4" t="s">
        <v>6</v>
      </c>
      <c r="D78" s="1">
        <v>2372.7164108827997</v>
      </c>
      <c r="E78" s="1">
        <v>19.442485889199997</v>
      </c>
      <c r="F78" s="1">
        <v>-2124.8579023868001</v>
      </c>
      <c r="G78" s="2">
        <f t="shared" si="3"/>
        <v>2392.1588967719995</v>
      </c>
      <c r="H78" s="3">
        <f t="shared" si="4"/>
        <v>0.81275896494316746</v>
      </c>
      <c r="I78" s="2">
        <f t="shared" si="5"/>
        <v>89.553808143309439</v>
      </c>
    </row>
    <row r="79" spans="1:9" x14ac:dyDescent="0.3">
      <c r="A79" s="2">
        <v>2008</v>
      </c>
      <c r="B79" s="2" t="s">
        <v>18</v>
      </c>
      <c r="C79" s="4" t="s">
        <v>7</v>
      </c>
      <c r="D79" s="1">
        <v>4393.8690551520003</v>
      </c>
      <c r="E79" s="1">
        <v>38.851040865599998</v>
      </c>
      <c r="F79" s="1">
        <v>-51.546975911999994</v>
      </c>
      <c r="G79" s="2">
        <f t="shared" si="3"/>
        <v>4432.7200960176006</v>
      </c>
      <c r="H79" s="3">
        <f t="shared" si="4"/>
        <v>0.87646050334881631</v>
      </c>
      <c r="I79" s="2">
        <f t="shared" si="5"/>
        <v>1.1731568525365805</v>
      </c>
    </row>
    <row r="80" spans="1:9" x14ac:dyDescent="0.3">
      <c r="A80" s="2">
        <v>2008</v>
      </c>
      <c r="B80" s="2" t="s">
        <v>18</v>
      </c>
      <c r="C80" s="4" t="s">
        <v>8</v>
      </c>
      <c r="D80" s="1">
        <v>1257.70628844</v>
      </c>
      <c r="E80" s="1">
        <v>12.57564</v>
      </c>
      <c r="F80" s="1">
        <v>-829.4879502</v>
      </c>
      <c r="G80" s="2">
        <f t="shared" si="3"/>
        <v>1270.28192844</v>
      </c>
      <c r="H80" s="3">
        <f t="shared" si="4"/>
        <v>0.98998810566752016</v>
      </c>
      <c r="I80" s="2">
        <f t="shared" si="5"/>
        <v>65.9524372124161</v>
      </c>
    </row>
    <row r="81" spans="1:9" x14ac:dyDescent="0.3">
      <c r="A81" s="2">
        <v>2008</v>
      </c>
      <c r="B81" s="2" t="s">
        <v>18</v>
      </c>
      <c r="C81" s="4" t="s">
        <v>9</v>
      </c>
      <c r="D81" s="1">
        <v>10745.819471712</v>
      </c>
      <c r="E81" s="1">
        <v>1839.899704444374</v>
      </c>
      <c r="F81" s="1">
        <v>-238.08726003359999</v>
      </c>
      <c r="G81" s="2">
        <f t="shared" si="3"/>
        <v>12585.719176156374</v>
      </c>
      <c r="H81" s="3">
        <f t="shared" si="4"/>
        <v>14.618947703283109</v>
      </c>
      <c r="I81" s="2">
        <f t="shared" si="5"/>
        <v>2.2156268366536076</v>
      </c>
    </row>
    <row r="82" spans="1:9" x14ac:dyDescent="0.3">
      <c r="A82" s="2">
        <v>2008</v>
      </c>
      <c r="B82" s="2" t="s">
        <v>18</v>
      </c>
      <c r="C82" s="4" t="s">
        <v>10</v>
      </c>
      <c r="D82" s="1">
        <v>4619.8621539000005</v>
      </c>
      <c r="E82" s="1">
        <v>803.80383999999992</v>
      </c>
      <c r="F82" s="1">
        <v>-2373.8664714799997</v>
      </c>
      <c r="G82" s="2">
        <f t="shared" si="3"/>
        <v>5423.6659939000001</v>
      </c>
      <c r="H82" s="3">
        <f t="shared" si="4"/>
        <v>14.820304954324962</v>
      </c>
      <c r="I82" s="2">
        <f t="shared" si="5"/>
        <v>51.383924290382268</v>
      </c>
    </row>
    <row r="83" spans="1:9" x14ac:dyDescent="0.3">
      <c r="A83" s="2">
        <v>2007</v>
      </c>
      <c r="B83" s="2" t="s">
        <v>17</v>
      </c>
      <c r="C83" s="4" t="s">
        <v>2</v>
      </c>
      <c r="D83" s="1">
        <v>35758.36378</v>
      </c>
      <c r="E83" s="1">
        <v>0</v>
      </c>
      <c r="F83" s="1">
        <v>-1507.1970000000001</v>
      </c>
      <c r="G83" s="2">
        <f t="shared" si="3"/>
        <v>35758.36378</v>
      </c>
      <c r="H83" s="3">
        <f t="shared" si="4"/>
        <v>0</v>
      </c>
      <c r="I83" s="2">
        <f t="shared" si="5"/>
        <v>4.2149495689257179</v>
      </c>
    </row>
    <row r="84" spans="1:9" x14ac:dyDescent="0.3">
      <c r="A84" s="2">
        <v>2007</v>
      </c>
      <c r="B84" s="2" t="s">
        <v>17</v>
      </c>
      <c r="C84" s="4" t="s">
        <v>3</v>
      </c>
      <c r="D84" s="1">
        <v>1022.6948925505817</v>
      </c>
      <c r="E84" s="1">
        <v>0</v>
      </c>
      <c r="F84" s="1">
        <v>0</v>
      </c>
      <c r="G84" s="2">
        <f t="shared" si="3"/>
        <v>1022.6948925505817</v>
      </c>
      <c r="H84" s="3">
        <f t="shared" si="4"/>
        <v>0</v>
      </c>
      <c r="I84" s="2">
        <f t="shared" si="5"/>
        <v>0</v>
      </c>
    </row>
    <row r="85" spans="1:9" x14ac:dyDescent="0.3">
      <c r="A85" s="2">
        <v>2007</v>
      </c>
      <c r="B85" s="2" t="s">
        <v>17</v>
      </c>
      <c r="C85" s="4" t="s">
        <v>4</v>
      </c>
      <c r="D85" s="1">
        <v>3317.681697</v>
      </c>
      <c r="E85" s="1">
        <v>0</v>
      </c>
      <c r="F85" s="1">
        <v>-1634.838139</v>
      </c>
      <c r="G85" s="2">
        <f t="shared" si="3"/>
        <v>3317.681697</v>
      </c>
      <c r="H85" s="3">
        <f t="shared" si="4"/>
        <v>0</v>
      </c>
      <c r="I85" s="2">
        <f t="shared" si="5"/>
        <v>49.27652162889212</v>
      </c>
    </row>
    <row r="86" spans="1:9" x14ac:dyDescent="0.3">
      <c r="A86" s="2">
        <v>2007</v>
      </c>
      <c r="B86" s="2" t="s">
        <v>18</v>
      </c>
      <c r="C86" s="4" t="s">
        <v>5</v>
      </c>
      <c r="D86" s="1">
        <v>1046.4613155360003</v>
      </c>
      <c r="E86" s="1">
        <v>0</v>
      </c>
      <c r="F86" s="1">
        <v>-187.10292119999997</v>
      </c>
      <c r="G86" s="2">
        <f t="shared" si="3"/>
        <v>1046.4613155360003</v>
      </c>
      <c r="H86" s="3">
        <f t="shared" si="4"/>
        <v>0</v>
      </c>
      <c r="I86" s="2">
        <f t="shared" si="5"/>
        <v>17.87958316492238</v>
      </c>
    </row>
    <row r="87" spans="1:9" x14ac:dyDescent="0.3">
      <c r="A87" s="2">
        <v>2007</v>
      </c>
      <c r="B87" s="2" t="s">
        <v>18</v>
      </c>
      <c r="C87" s="4" t="s">
        <v>6</v>
      </c>
      <c r="D87" s="1">
        <v>2541.5112366635981</v>
      </c>
      <c r="E87" s="1">
        <v>112.142781408</v>
      </c>
      <c r="F87" s="1">
        <v>-2197.8173693983999</v>
      </c>
      <c r="G87" s="2">
        <f t="shared" si="3"/>
        <v>2653.6540180715979</v>
      </c>
      <c r="H87" s="3">
        <f t="shared" si="4"/>
        <v>4.2259759804518078</v>
      </c>
      <c r="I87" s="2">
        <f t="shared" si="5"/>
        <v>86.476791355194365</v>
      </c>
    </row>
    <row r="88" spans="1:9" x14ac:dyDescent="0.3">
      <c r="A88" s="2">
        <v>2007</v>
      </c>
      <c r="B88" s="2" t="s">
        <v>18</v>
      </c>
      <c r="C88" s="4" t="s">
        <v>7</v>
      </c>
      <c r="D88" s="1">
        <v>4481.0297695199997</v>
      </c>
      <c r="E88" s="1">
        <v>17.266076591999997</v>
      </c>
      <c r="F88" s="1">
        <v>-1052.384197416</v>
      </c>
      <c r="G88" s="2">
        <f t="shared" si="3"/>
        <v>4498.2958461119997</v>
      </c>
      <c r="H88" s="3">
        <f t="shared" si="4"/>
        <v>0.38383594993920955</v>
      </c>
      <c r="I88" s="2">
        <f t="shared" si="5"/>
        <v>23.485320373774922</v>
      </c>
    </row>
    <row r="89" spans="1:9" x14ac:dyDescent="0.3">
      <c r="A89" s="2">
        <v>2007</v>
      </c>
      <c r="B89" s="2" t="s">
        <v>18</v>
      </c>
      <c r="C89" s="4" t="s">
        <v>8</v>
      </c>
      <c r="D89" s="1">
        <v>1282.2300657600001</v>
      </c>
      <c r="E89" s="1">
        <v>2.39988</v>
      </c>
      <c r="F89" s="1">
        <v>-845.89875761999997</v>
      </c>
      <c r="G89" s="2">
        <f t="shared" si="3"/>
        <v>1284.6299457600001</v>
      </c>
      <c r="H89" s="3">
        <f t="shared" si="4"/>
        <v>0.18681488843701263</v>
      </c>
      <c r="I89" s="2">
        <f t="shared" si="5"/>
        <v>65.970903366598336</v>
      </c>
    </row>
    <row r="90" spans="1:9" x14ac:dyDescent="0.3">
      <c r="A90" s="2">
        <v>2007</v>
      </c>
      <c r="B90" s="2" t="s">
        <v>18</v>
      </c>
      <c r="C90" s="4" t="s">
        <v>9</v>
      </c>
      <c r="D90" s="1">
        <v>11105.244949896</v>
      </c>
      <c r="E90" s="1">
        <v>1617.9138810839574</v>
      </c>
      <c r="F90" s="1">
        <v>-256.201007688</v>
      </c>
      <c r="G90" s="2">
        <f t="shared" si="3"/>
        <v>12723.158830979957</v>
      </c>
      <c r="H90" s="3">
        <f t="shared" si="4"/>
        <v>12.716290840796987</v>
      </c>
      <c r="I90" s="2">
        <f t="shared" si="5"/>
        <v>2.3070270745392185</v>
      </c>
    </row>
    <row r="91" spans="1:9" x14ac:dyDescent="0.3">
      <c r="A91" s="2">
        <v>2007</v>
      </c>
      <c r="B91" s="2" t="s">
        <v>18</v>
      </c>
      <c r="C91" s="4" t="s">
        <v>10</v>
      </c>
      <c r="D91" s="1">
        <v>4181.5857228600007</v>
      </c>
      <c r="E91" s="1">
        <v>968.52517999999998</v>
      </c>
      <c r="F91" s="1">
        <v>-2288.7915042999998</v>
      </c>
      <c r="G91" s="2">
        <f t="shared" si="3"/>
        <v>5150.1109028600004</v>
      </c>
      <c r="H91" s="3">
        <f t="shared" si="4"/>
        <v>18.805909198230097</v>
      </c>
      <c r="I91" s="2">
        <f t="shared" si="5"/>
        <v>54.735013365565486</v>
      </c>
    </row>
    <row r="92" spans="1:9" x14ac:dyDescent="0.3">
      <c r="A92" s="2">
        <v>2006</v>
      </c>
      <c r="B92" s="2" t="s">
        <v>17</v>
      </c>
      <c r="C92" s="4" t="s">
        <v>2</v>
      </c>
      <c r="D92" s="1">
        <v>34928.719144499992</v>
      </c>
      <c r="E92" s="1">
        <v>0</v>
      </c>
      <c r="F92" s="1">
        <v>-3382.4160000000002</v>
      </c>
      <c r="G92" s="2">
        <f t="shared" si="3"/>
        <v>34928.719144499992</v>
      </c>
      <c r="H92" s="3">
        <f t="shared" si="4"/>
        <v>0</v>
      </c>
      <c r="I92" s="2">
        <f t="shared" si="5"/>
        <v>9.6837676354719928</v>
      </c>
    </row>
    <row r="93" spans="1:9" x14ac:dyDescent="0.3">
      <c r="A93" s="2">
        <v>2006</v>
      </c>
      <c r="B93" s="2" t="s">
        <v>17</v>
      </c>
      <c r="C93" s="4" t="s">
        <v>3</v>
      </c>
      <c r="D93" s="1">
        <v>1023.6240681513801</v>
      </c>
      <c r="E93" s="1">
        <v>0</v>
      </c>
      <c r="F93" s="1">
        <v>0</v>
      </c>
      <c r="G93" s="2">
        <f t="shared" si="3"/>
        <v>1023.6240681513801</v>
      </c>
      <c r="H93" s="3">
        <f t="shared" si="4"/>
        <v>0</v>
      </c>
      <c r="I93" s="2">
        <f t="shared" si="5"/>
        <v>0</v>
      </c>
    </row>
    <row r="94" spans="1:9" x14ac:dyDescent="0.3">
      <c r="A94" s="2">
        <v>2006</v>
      </c>
      <c r="B94" s="2" t="s">
        <v>17</v>
      </c>
      <c r="C94" s="4" t="s">
        <v>4</v>
      </c>
      <c r="D94" s="1">
        <v>3574.7428860000009</v>
      </c>
      <c r="E94" s="1">
        <v>0</v>
      </c>
      <c r="F94" s="1">
        <v>-1909.2003420696806</v>
      </c>
      <c r="G94" s="2">
        <f t="shared" si="3"/>
        <v>3574.7428860000009</v>
      </c>
      <c r="H94" s="3">
        <f t="shared" si="4"/>
        <v>0</v>
      </c>
      <c r="I94" s="2">
        <f t="shared" si="5"/>
        <v>53.408046479281253</v>
      </c>
    </row>
    <row r="95" spans="1:9" x14ac:dyDescent="0.3">
      <c r="A95" s="2">
        <v>2006</v>
      </c>
      <c r="B95" s="2" t="s">
        <v>18</v>
      </c>
      <c r="C95" s="4" t="s">
        <v>5</v>
      </c>
      <c r="D95" s="1">
        <v>1099.1044362479997</v>
      </c>
      <c r="E95" s="1">
        <v>0</v>
      </c>
      <c r="F95" s="1">
        <v>-256.950512</v>
      </c>
      <c r="G95" s="2">
        <f t="shared" si="3"/>
        <v>1099.1044362479997</v>
      </c>
      <c r="H95" s="3">
        <f t="shared" si="4"/>
        <v>0</v>
      </c>
      <c r="I95" s="2">
        <f t="shared" si="5"/>
        <v>23.378170765750799</v>
      </c>
    </row>
    <row r="96" spans="1:9" x14ac:dyDescent="0.3">
      <c r="A96" s="2">
        <v>2006</v>
      </c>
      <c r="B96" s="2" t="s">
        <v>18</v>
      </c>
      <c r="C96" s="4" t="s">
        <v>6</v>
      </c>
      <c r="D96" s="1">
        <v>2118.2688812035994</v>
      </c>
      <c r="E96" s="1">
        <v>40.887038255999997</v>
      </c>
      <c r="F96" s="1">
        <v>-1813.6882814148</v>
      </c>
      <c r="G96" s="2">
        <f t="shared" si="3"/>
        <v>2159.1559194595993</v>
      </c>
      <c r="H96" s="3">
        <f t="shared" si="4"/>
        <v>1.8936584378877712</v>
      </c>
      <c r="I96" s="2">
        <f t="shared" si="5"/>
        <v>85.621249384745866</v>
      </c>
    </row>
    <row r="97" spans="1:9" x14ac:dyDescent="0.3">
      <c r="A97" s="2">
        <v>2006</v>
      </c>
      <c r="B97" s="2" t="s">
        <v>18</v>
      </c>
      <c r="C97" s="4" t="s">
        <v>7</v>
      </c>
      <c r="D97" s="1">
        <v>4424.0549303999996</v>
      </c>
      <c r="E97" s="1">
        <v>24.971545147200011</v>
      </c>
      <c r="F97" s="1">
        <v>-1533.5363663544001</v>
      </c>
      <c r="G97" s="2">
        <f t="shared" si="3"/>
        <v>4449.0264755471999</v>
      </c>
      <c r="H97" s="3">
        <f t="shared" si="4"/>
        <v>0.56128110912463569</v>
      </c>
      <c r="I97" s="2">
        <f t="shared" si="5"/>
        <v>34.663592348654362</v>
      </c>
    </row>
    <row r="98" spans="1:9" x14ac:dyDescent="0.3">
      <c r="A98" s="2">
        <v>2006</v>
      </c>
      <c r="B98" s="2" t="s">
        <v>18</v>
      </c>
      <c r="C98" s="4" t="s">
        <v>8</v>
      </c>
      <c r="D98" s="1">
        <v>1214.5027481999998</v>
      </c>
      <c r="E98" s="1">
        <v>18.753869399999999</v>
      </c>
      <c r="F98" s="1">
        <v>-803.07245709599999</v>
      </c>
      <c r="G98" s="2">
        <f t="shared" si="3"/>
        <v>1233.2566175999998</v>
      </c>
      <c r="H98" s="3">
        <f t="shared" si="4"/>
        <v>1.5206785945731465</v>
      </c>
      <c r="I98" s="2">
        <f t="shared" si="5"/>
        <v>66.12356030369007</v>
      </c>
    </row>
    <row r="99" spans="1:9" x14ac:dyDescent="0.3">
      <c r="A99" s="2">
        <v>2006</v>
      </c>
      <c r="B99" s="2" t="s">
        <v>18</v>
      </c>
      <c r="C99" s="4" t="s">
        <v>9</v>
      </c>
      <c r="D99" s="1">
        <v>10833.574387226401</v>
      </c>
      <c r="E99" s="1">
        <v>494.21241573066038</v>
      </c>
      <c r="F99" s="1">
        <v>-263.8499685264</v>
      </c>
      <c r="G99" s="2">
        <f t="shared" si="3"/>
        <v>11327.786802957062</v>
      </c>
      <c r="H99" s="3">
        <f t="shared" si="4"/>
        <v>4.3628329551686891</v>
      </c>
      <c r="I99" s="2">
        <f t="shared" si="5"/>
        <v>2.4354839787457312</v>
      </c>
    </row>
    <row r="100" spans="1:9" x14ac:dyDescent="0.3">
      <c r="A100" s="2">
        <v>2006</v>
      </c>
      <c r="B100" s="2" t="s">
        <v>18</v>
      </c>
      <c r="C100" s="4" t="s">
        <v>10</v>
      </c>
      <c r="D100" s="1">
        <v>3312.5887153611006</v>
      </c>
      <c r="E100" s="1">
        <v>953.04509999999993</v>
      </c>
      <c r="F100" s="1">
        <v>-2025.5409201999998</v>
      </c>
      <c r="G100" s="2">
        <f t="shared" si="3"/>
        <v>4265.6338153611005</v>
      </c>
      <c r="H100" s="3">
        <f t="shared" si="4"/>
        <v>22.342403057851822</v>
      </c>
      <c r="I100" s="2">
        <f t="shared" si="5"/>
        <v>61.146767505642444</v>
      </c>
    </row>
    <row r="101" spans="1:9" x14ac:dyDescent="0.3">
      <c r="A101" s="2">
        <v>2005</v>
      </c>
      <c r="B101" s="2" t="s">
        <v>17</v>
      </c>
      <c r="C101" s="4" t="s">
        <v>2</v>
      </c>
      <c r="D101" s="1">
        <v>33547.148412999995</v>
      </c>
      <c r="E101" s="1">
        <v>0</v>
      </c>
      <c r="F101" s="1">
        <v>-3111.5869999999995</v>
      </c>
      <c r="G101" s="2">
        <f t="shared" si="3"/>
        <v>33547.148412999995</v>
      </c>
      <c r="H101" s="3">
        <f t="shared" si="4"/>
        <v>0</v>
      </c>
      <c r="I101" s="2">
        <f t="shared" si="5"/>
        <v>9.2752652526323676</v>
      </c>
    </row>
    <row r="102" spans="1:9" x14ac:dyDescent="0.3">
      <c r="A102" s="2">
        <v>2005</v>
      </c>
      <c r="B102" s="2" t="s">
        <v>17</v>
      </c>
      <c r="C102" s="4" t="s">
        <v>3</v>
      </c>
      <c r="D102" s="1">
        <v>1010.1363517447772</v>
      </c>
      <c r="E102" s="1">
        <v>0</v>
      </c>
      <c r="F102" s="1">
        <v>0</v>
      </c>
      <c r="G102" s="2">
        <f t="shared" si="3"/>
        <v>1010.1363517447772</v>
      </c>
      <c r="H102" s="3">
        <f t="shared" si="4"/>
        <v>0</v>
      </c>
      <c r="I102" s="2">
        <f t="shared" si="5"/>
        <v>0</v>
      </c>
    </row>
    <row r="103" spans="1:9" x14ac:dyDescent="0.3">
      <c r="A103" s="2">
        <v>2005</v>
      </c>
      <c r="B103" s="2" t="s">
        <v>17</v>
      </c>
      <c r="C103" s="4" t="s">
        <v>4</v>
      </c>
      <c r="D103" s="1">
        <v>3556.6066910000004</v>
      </c>
      <c r="E103" s="1">
        <v>0</v>
      </c>
      <c r="F103" s="1">
        <v>-1195.0621100000001</v>
      </c>
      <c r="G103" s="2">
        <f t="shared" si="3"/>
        <v>3556.6066910000004</v>
      </c>
      <c r="H103" s="3">
        <f t="shared" si="4"/>
        <v>0</v>
      </c>
      <c r="I103" s="2">
        <f t="shared" si="5"/>
        <v>33.601188262511762</v>
      </c>
    </row>
    <row r="104" spans="1:9" x14ac:dyDescent="0.3">
      <c r="A104" s="2">
        <v>2005</v>
      </c>
      <c r="B104" s="2" t="s">
        <v>18</v>
      </c>
      <c r="C104" s="4" t="s">
        <v>5</v>
      </c>
      <c r="D104" s="1">
        <v>1127.9001511450401</v>
      </c>
      <c r="E104" s="1">
        <v>0</v>
      </c>
      <c r="F104" s="1">
        <v>-357.873152</v>
      </c>
      <c r="G104" s="2">
        <f t="shared" si="3"/>
        <v>1127.9001511450401</v>
      </c>
      <c r="H104" s="3">
        <f t="shared" si="4"/>
        <v>0</v>
      </c>
      <c r="I104" s="2">
        <f t="shared" si="5"/>
        <v>31.729151878975149</v>
      </c>
    </row>
    <row r="105" spans="1:9" x14ac:dyDescent="0.3">
      <c r="A105" s="2">
        <v>2005</v>
      </c>
      <c r="B105" s="2" t="s">
        <v>18</v>
      </c>
      <c r="C105" s="4" t="s">
        <v>6</v>
      </c>
      <c r="D105" s="1">
        <v>1898.0729580024006</v>
      </c>
      <c r="E105" s="1">
        <v>0</v>
      </c>
      <c r="F105" s="1">
        <v>-1462.5506644468001</v>
      </c>
      <c r="G105" s="2">
        <f t="shared" si="3"/>
        <v>1898.0729580024006</v>
      </c>
      <c r="H105" s="3">
        <f t="shared" si="4"/>
        <v>0</v>
      </c>
      <c r="I105" s="2">
        <f t="shared" si="5"/>
        <v>77.054501950548854</v>
      </c>
    </row>
    <row r="106" spans="1:9" x14ac:dyDescent="0.3">
      <c r="A106" s="2">
        <v>2005</v>
      </c>
      <c r="B106" s="2" t="s">
        <v>18</v>
      </c>
      <c r="C106" s="4" t="s">
        <v>7</v>
      </c>
      <c r="D106" s="1">
        <v>4539.6056487119995</v>
      </c>
      <c r="E106" s="1">
        <v>10.613051255999997</v>
      </c>
      <c r="F106" s="1">
        <v>-2219.952918168</v>
      </c>
      <c r="G106" s="2">
        <f t="shared" si="3"/>
        <v>4550.2186999679998</v>
      </c>
      <c r="H106" s="3">
        <f t="shared" si="4"/>
        <v>0.2332426627334338</v>
      </c>
      <c r="I106" s="2">
        <f t="shared" si="5"/>
        <v>48.901889061616103</v>
      </c>
    </row>
    <row r="107" spans="1:9" x14ac:dyDescent="0.3">
      <c r="A107" s="2">
        <v>2005</v>
      </c>
      <c r="B107" s="2" t="s">
        <v>18</v>
      </c>
      <c r="C107" s="4" t="s">
        <v>8</v>
      </c>
      <c r="D107" s="1">
        <v>1302.30141972</v>
      </c>
      <c r="E107" s="1">
        <v>12.57564</v>
      </c>
      <c r="F107" s="1">
        <v>-884.69621137799993</v>
      </c>
      <c r="G107" s="2">
        <f t="shared" si="3"/>
        <v>1314.87705972</v>
      </c>
      <c r="H107" s="3">
        <f t="shared" si="4"/>
        <v>0.95641184908024424</v>
      </c>
      <c r="I107" s="2">
        <f t="shared" si="5"/>
        <v>67.933290863509399</v>
      </c>
    </row>
    <row r="108" spans="1:9" x14ac:dyDescent="0.3">
      <c r="A108" s="2">
        <v>2005</v>
      </c>
      <c r="B108" s="2" t="s">
        <v>18</v>
      </c>
      <c r="C108" s="4" t="s">
        <v>9</v>
      </c>
      <c r="D108" s="1">
        <v>10058.5989490224</v>
      </c>
      <c r="E108" s="1">
        <v>671.74457468188416</v>
      </c>
      <c r="F108" s="1">
        <v>-408.15857363999999</v>
      </c>
      <c r="G108" s="2">
        <f t="shared" si="3"/>
        <v>10730.343523704285</v>
      </c>
      <c r="H108" s="3">
        <f t="shared" si="4"/>
        <v>6.2602336374221439</v>
      </c>
      <c r="I108" s="2">
        <f t="shared" si="5"/>
        <v>4.0578074114354576</v>
      </c>
    </row>
    <row r="109" spans="1:9" x14ac:dyDescent="0.3">
      <c r="A109" s="2">
        <v>2005</v>
      </c>
      <c r="B109" s="2" t="s">
        <v>18</v>
      </c>
      <c r="C109" s="4" t="s">
        <v>10</v>
      </c>
      <c r="D109" s="1">
        <v>2683.7611115111999</v>
      </c>
      <c r="E109" s="1">
        <v>576.13807999999995</v>
      </c>
      <c r="F109" s="1">
        <v>-1535.1276051999998</v>
      </c>
      <c r="G109" s="2">
        <f t="shared" si="3"/>
        <v>3259.8991915112001</v>
      </c>
      <c r="H109" s="3">
        <f t="shared" si="4"/>
        <v>17.673493754048206</v>
      </c>
      <c r="I109" s="2">
        <f t="shared" si="5"/>
        <v>57.200605471758415</v>
      </c>
    </row>
    <row r="110" spans="1:9" x14ac:dyDescent="0.3">
      <c r="A110" s="2">
        <v>2004</v>
      </c>
      <c r="B110" s="2" t="s">
        <v>17</v>
      </c>
      <c r="C110" s="4" t="s">
        <v>2</v>
      </c>
      <c r="D110" s="1">
        <v>32478.595539999998</v>
      </c>
      <c r="E110" s="1">
        <v>0</v>
      </c>
      <c r="F110" s="1">
        <v>-3540.5310000000004</v>
      </c>
      <c r="G110" s="2">
        <f t="shared" si="3"/>
        <v>32478.595539999998</v>
      </c>
      <c r="H110" s="3">
        <f t="shared" si="4"/>
        <v>0</v>
      </c>
      <c r="I110" s="2">
        <f t="shared" si="5"/>
        <v>10.901121003337574</v>
      </c>
    </row>
    <row r="111" spans="1:9" x14ac:dyDescent="0.3">
      <c r="A111" s="2">
        <v>2004</v>
      </c>
      <c r="B111" s="2" t="s">
        <v>17</v>
      </c>
      <c r="C111" s="4" t="s">
        <v>3</v>
      </c>
      <c r="D111" s="1">
        <v>1025.2228775440933</v>
      </c>
      <c r="E111" s="1">
        <v>0</v>
      </c>
      <c r="F111" s="1">
        <v>0</v>
      </c>
      <c r="G111" s="2">
        <f t="shared" si="3"/>
        <v>1025.2228775440933</v>
      </c>
      <c r="H111" s="3">
        <f t="shared" si="4"/>
        <v>0</v>
      </c>
      <c r="I111" s="2">
        <f t="shared" si="5"/>
        <v>0</v>
      </c>
    </row>
    <row r="112" spans="1:9" x14ac:dyDescent="0.3">
      <c r="A112" s="2">
        <v>2004</v>
      </c>
      <c r="B112" s="2" t="s">
        <v>17</v>
      </c>
      <c r="C112" s="4" t="s">
        <v>4</v>
      </c>
      <c r="D112" s="1">
        <v>3819.2283580000003</v>
      </c>
      <c r="E112" s="1">
        <v>0</v>
      </c>
      <c r="F112" s="1">
        <v>-1360.0288899999998</v>
      </c>
      <c r="G112" s="2">
        <f t="shared" si="3"/>
        <v>3819.2283580000003</v>
      </c>
      <c r="H112" s="3">
        <f t="shared" si="4"/>
        <v>0</v>
      </c>
      <c r="I112" s="2">
        <f t="shared" si="5"/>
        <v>35.610043771045959</v>
      </c>
    </row>
    <row r="113" spans="1:9" x14ac:dyDescent="0.3">
      <c r="A113" s="2">
        <v>2004</v>
      </c>
      <c r="B113" s="2" t="s">
        <v>18</v>
      </c>
      <c r="C113" s="4" t="s">
        <v>5</v>
      </c>
      <c r="D113" s="1">
        <v>1298.4484839745603</v>
      </c>
      <c r="E113" s="1">
        <v>0</v>
      </c>
      <c r="F113" s="1">
        <v>-371.51274159999997</v>
      </c>
      <c r="G113" s="2">
        <f t="shared" si="3"/>
        <v>1298.4484839745603</v>
      </c>
      <c r="H113" s="3">
        <f t="shared" si="4"/>
        <v>0</v>
      </c>
      <c r="I113" s="2">
        <f t="shared" si="5"/>
        <v>28.612050935035693</v>
      </c>
    </row>
    <row r="114" spans="1:9" x14ac:dyDescent="0.3">
      <c r="A114" s="2">
        <v>2004</v>
      </c>
      <c r="B114" s="2" t="s">
        <v>18</v>
      </c>
      <c r="C114" s="4" t="s">
        <v>6</v>
      </c>
      <c r="D114" s="1">
        <v>1995.6916297771988</v>
      </c>
      <c r="E114" s="1">
        <v>5.9245732000000002</v>
      </c>
      <c r="F114" s="1">
        <v>-1638.6108940400002</v>
      </c>
      <c r="G114" s="2">
        <f t="shared" si="3"/>
        <v>2001.6162029771988</v>
      </c>
      <c r="H114" s="3">
        <f t="shared" si="4"/>
        <v>0.29598947046830482</v>
      </c>
      <c r="I114" s="2">
        <f t="shared" si="5"/>
        <v>82.107419282153145</v>
      </c>
    </row>
    <row r="115" spans="1:9" x14ac:dyDescent="0.3">
      <c r="A115" s="2">
        <v>2004</v>
      </c>
      <c r="B115" s="2" t="s">
        <v>18</v>
      </c>
      <c r="C115" s="4" t="s">
        <v>7</v>
      </c>
      <c r="D115" s="1">
        <v>4480.1823783599993</v>
      </c>
      <c r="E115" s="1">
        <v>30.546496319999999</v>
      </c>
      <c r="F115" s="1">
        <v>-2058.9993863999998</v>
      </c>
      <c r="G115" s="2">
        <f t="shared" si="3"/>
        <v>4510.7288746799995</v>
      </c>
      <c r="H115" s="3">
        <f t="shared" si="4"/>
        <v>0.67719646134056399</v>
      </c>
      <c r="I115" s="2">
        <f t="shared" si="5"/>
        <v>45.957936809566</v>
      </c>
    </row>
    <row r="116" spans="1:9" x14ac:dyDescent="0.3">
      <c r="A116" s="2">
        <v>2004</v>
      </c>
      <c r="B116" s="2" t="s">
        <v>18</v>
      </c>
      <c r="C116" s="4" t="s">
        <v>8</v>
      </c>
      <c r="D116" s="1">
        <v>1256.51649228</v>
      </c>
      <c r="E116" s="1">
        <v>2.4584280000000001</v>
      </c>
      <c r="F116" s="1">
        <v>-800.13926038199986</v>
      </c>
      <c r="G116" s="2">
        <f t="shared" si="3"/>
        <v>1258.9749202799999</v>
      </c>
      <c r="H116" s="3">
        <f t="shared" si="4"/>
        <v>0.19527219807152618</v>
      </c>
      <c r="I116" s="2">
        <f t="shared" si="5"/>
        <v>63.679168980115399</v>
      </c>
    </row>
    <row r="117" spans="1:9" x14ac:dyDescent="0.3">
      <c r="A117" s="2">
        <v>2004</v>
      </c>
      <c r="B117" s="2" t="s">
        <v>18</v>
      </c>
      <c r="C117" s="4" t="s">
        <v>9</v>
      </c>
      <c r="D117" s="1">
        <v>10323.883616819996</v>
      </c>
      <c r="E117" s="1">
        <v>337.98274386132067</v>
      </c>
      <c r="F117" s="1">
        <v>-1088.0078016</v>
      </c>
      <c r="G117" s="2">
        <f t="shared" si="3"/>
        <v>10661.866360681317</v>
      </c>
      <c r="H117" s="3">
        <f t="shared" si="4"/>
        <v>3.1700148213049144</v>
      </c>
      <c r="I117" s="2">
        <f t="shared" si="5"/>
        <v>10.538745320873081</v>
      </c>
    </row>
    <row r="118" spans="1:9" x14ac:dyDescent="0.3">
      <c r="A118" s="2">
        <v>2004</v>
      </c>
      <c r="B118" s="2" t="s">
        <v>18</v>
      </c>
      <c r="C118" s="4" t="s">
        <v>10</v>
      </c>
      <c r="D118" s="1">
        <v>2279.0045334293995</v>
      </c>
      <c r="E118" s="1">
        <v>714.97076000000004</v>
      </c>
      <c r="F118" s="1">
        <v>-1300.4346179999998</v>
      </c>
      <c r="G118" s="2">
        <f t="shared" si="3"/>
        <v>2993.9752934293997</v>
      </c>
      <c r="H118" s="3">
        <f t="shared" si="4"/>
        <v>23.88031596550179</v>
      </c>
      <c r="I118" s="2">
        <f t="shared" si="5"/>
        <v>57.061519576844908</v>
      </c>
    </row>
    <row r="119" spans="1:9" x14ac:dyDescent="0.3">
      <c r="A119" s="2">
        <v>2003</v>
      </c>
      <c r="B119" s="2" t="s">
        <v>17</v>
      </c>
      <c r="C119" s="4" t="s">
        <v>2</v>
      </c>
      <c r="D119" s="1">
        <v>29661.881892999998</v>
      </c>
      <c r="E119" s="1">
        <v>0</v>
      </c>
      <c r="F119" s="1">
        <v>-3144.87</v>
      </c>
      <c r="G119" s="2">
        <f t="shared" si="3"/>
        <v>29661.881892999998</v>
      </c>
      <c r="H119" s="3">
        <f t="shared" si="4"/>
        <v>0</v>
      </c>
      <c r="I119" s="2">
        <f t="shared" si="5"/>
        <v>10.602395395358135</v>
      </c>
    </row>
    <row r="120" spans="1:9" x14ac:dyDescent="0.3">
      <c r="A120" s="2">
        <v>2003</v>
      </c>
      <c r="B120" s="2" t="s">
        <v>17</v>
      </c>
      <c r="C120" s="4" t="s">
        <v>3</v>
      </c>
      <c r="D120" s="1">
        <v>1058.155272971891</v>
      </c>
      <c r="E120" s="1">
        <v>0</v>
      </c>
      <c r="F120" s="1">
        <v>0</v>
      </c>
      <c r="G120" s="2">
        <f t="shared" si="3"/>
        <v>1058.155272971891</v>
      </c>
      <c r="H120" s="3">
        <f t="shared" si="4"/>
        <v>0</v>
      </c>
      <c r="I120" s="2">
        <f t="shared" si="5"/>
        <v>0</v>
      </c>
    </row>
    <row r="121" spans="1:9" x14ac:dyDescent="0.3">
      <c r="A121" s="2">
        <v>2003</v>
      </c>
      <c r="B121" s="2" t="s">
        <v>17</v>
      </c>
      <c r="C121" s="4" t="s">
        <v>4</v>
      </c>
      <c r="D121" s="1">
        <v>3550.9211006214882</v>
      </c>
      <c r="E121" s="1">
        <v>0</v>
      </c>
      <c r="F121" s="1">
        <v>-1712.3143620000001</v>
      </c>
      <c r="G121" s="2">
        <f t="shared" si="3"/>
        <v>3550.9211006214882</v>
      </c>
      <c r="H121" s="3">
        <f t="shared" si="4"/>
        <v>0</v>
      </c>
      <c r="I121" s="2">
        <f t="shared" si="5"/>
        <v>48.221695539794105</v>
      </c>
    </row>
    <row r="122" spans="1:9" x14ac:dyDescent="0.3">
      <c r="A122" s="2">
        <v>2003</v>
      </c>
      <c r="B122" s="2" t="s">
        <v>18</v>
      </c>
      <c r="C122" s="4" t="s">
        <v>5</v>
      </c>
      <c r="D122" s="1">
        <v>1325.7353149032085</v>
      </c>
      <c r="E122" s="1">
        <v>0</v>
      </c>
      <c r="F122" s="1">
        <v>-355.28875199999999</v>
      </c>
      <c r="G122" s="2">
        <f t="shared" si="3"/>
        <v>1325.7353149032085</v>
      </c>
      <c r="H122" s="3">
        <f t="shared" si="4"/>
        <v>0</v>
      </c>
      <c r="I122" s="2">
        <f t="shared" si="5"/>
        <v>26.799372997462882</v>
      </c>
    </row>
    <row r="123" spans="1:9" x14ac:dyDescent="0.3">
      <c r="A123" s="2">
        <v>2003</v>
      </c>
      <c r="B123" s="2" t="s">
        <v>18</v>
      </c>
      <c r="C123" s="4" t="s">
        <v>6</v>
      </c>
      <c r="D123" s="1">
        <v>1887.5074414135997</v>
      </c>
      <c r="E123" s="1">
        <v>53.084269999999997</v>
      </c>
      <c r="F123" s="1">
        <v>-1581.1131346879999</v>
      </c>
      <c r="G123" s="2">
        <f t="shared" si="3"/>
        <v>1940.5917114135998</v>
      </c>
      <c r="H123" s="3">
        <f t="shared" si="4"/>
        <v>2.7354682434117694</v>
      </c>
      <c r="I123" s="2">
        <f t="shared" si="5"/>
        <v>83.767253044780915</v>
      </c>
    </row>
    <row r="124" spans="1:9" x14ac:dyDescent="0.3">
      <c r="A124" s="2">
        <v>2003</v>
      </c>
      <c r="B124" s="2" t="s">
        <v>18</v>
      </c>
      <c r="C124" s="4" t="s">
        <v>7</v>
      </c>
      <c r="D124" s="1">
        <v>4698.6746225039997</v>
      </c>
      <c r="E124" s="1">
        <v>3.4872206400000003</v>
      </c>
      <c r="F124" s="1">
        <v>-2314.4133959999999</v>
      </c>
      <c r="G124" s="2">
        <f t="shared" si="3"/>
        <v>4702.1618431439992</v>
      </c>
      <c r="H124" s="3">
        <f t="shared" si="4"/>
        <v>7.4162071751837991E-2</v>
      </c>
      <c r="I124" s="2">
        <f t="shared" si="5"/>
        <v>49.256728374322108</v>
      </c>
    </row>
    <row r="125" spans="1:9" x14ac:dyDescent="0.3">
      <c r="A125" s="2">
        <v>2003</v>
      </c>
      <c r="B125" s="2" t="s">
        <v>18</v>
      </c>
      <c r="C125" s="4" t="s">
        <v>8</v>
      </c>
      <c r="D125" s="1">
        <v>1180.6546920000001</v>
      </c>
      <c r="E125" s="1">
        <v>1.72536</v>
      </c>
      <c r="F125" s="1">
        <v>-777.44587678799996</v>
      </c>
      <c r="G125" s="2">
        <f t="shared" si="3"/>
        <v>1182.380052</v>
      </c>
      <c r="H125" s="3">
        <f t="shared" si="4"/>
        <v>0.14592262420881913</v>
      </c>
      <c r="I125" s="2">
        <f t="shared" si="5"/>
        <v>65.848709369123483</v>
      </c>
    </row>
    <row r="126" spans="1:9" x14ac:dyDescent="0.3">
      <c r="A126" s="2">
        <v>2003</v>
      </c>
      <c r="B126" s="2" t="s">
        <v>18</v>
      </c>
      <c r="C126" s="4" t="s">
        <v>9</v>
      </c>
      <c r="D126" s="1">
        <v>10154.993657620798</v>
      </c>
      <c r="E126" s="1">
        <v>369.51582818013725</v>
      </c>
      <c r="F126" s="1">
        <v>-1543.7090324399999</v>
      </c>
      <c r="G126" s="2">
        <f t="shared" si="3"/>
        <v>10524.509485800936</v>
      </c>
      <c r="H126" s="3">
        <f t="shared" si="4"/>
        <v>3.5110028517591894</v>
      </c>
      <c r="I126" s="2">
        <f t="shared" si="5"/>
        <v>15.201477071150368</v>
      </c>
    </row>
    <row r="127" spans="1:9" x14ac:dyDescent="0.3">
      <c r="A127" s="2">
        <v>2003</v>
      </c>
      <c r="B127" s="2" t="s">
        <v>18</v>
      </c>
      <c r="C127" s="4" t="s">
        <v>10</v>
      </c>
      <c r="D127" s="1">
        <v>1868.9446196190002</v>
      </c>
      <c r="E127" s="1">
        <v>0.34495999999999999</v>
      </c>
      <c r="F127" s="1">
        <v>-1231.1191298000001</v>
      </c>
      <c r="G127" s="2">
        <f t="shared" si="3"/>
        <v>1869.2895796190001</v>
      </c>
      <c r="H127" s="3">
        <f t="shared" si="4"/>
        <v>1.8454069597408765E-2</v>
      </c>
      <c r="I127" s="2">
        <f t="shared" si="5"/>
        <v>65.872424301741688</v>
      </c>
    </row>
    <row r="128" spans="1:9" x14ac:dyDescent="0.3">
      <c r="A128" s="2">
        <v>2002</v>
      </c>
      <c r="B128" s="2" t="s">
        <v>17</v>
      </c>
      <c r="C128" s="4" t="s">
        <v>2</v>
      </c>
      <c r="D128" s="1">
        <v>26716.661835999999</v>
      </c>
      <c r="E128" s="1">
        <v>0</v>
      </c>
      <c r="F128" s="1">
        <v>-2645.21</v>
      </c>
      <c r="G128" s="2">
        <f t="shared" si="3"/>
        <v>26716.661835999999</v>
      </c>
      <c r="H128" s="3">
        <f t="shared" si="4"/>
        <v>0</v>
      </c>
      <c r="I128" s="2">
        <f t="shared" si="5"/>
        <v>9.9009749655013017</v>
      </c>
    </row>
    <row r="129" spans="1:9" x14ac:dyDescent="0.3">
      <c r="A129" s="2">
        <v>2002</v>
      </c>
      <c r="B129" s="2" t="s">
        <v>17</v>
      </c>
      <c r="C129" s="4" t="s">
        <v>3</v>
      </c>
      <c r="D129" s="1">
        <v>914.99299973417988</v>
      </c>
      <c r="E129" s="1">
        <v>0</v>
      </c>
      <c r="F129" s="1">
        <v>0</v>
      </c>
      <c r="G129" s="2">
        <f t="shared" si="3"/>
        <v>914.99299973417988</v>
      </c>
      <c r="H129" s="3">
        <f t="shared" si="4"/>
        <v>0</v>
      </c>
      <c r="I129" s="2">
        <f t="shared" si="5"/>
        <v>0</v>
      </c>
    </row>
    <row r="130" spans="1:9" x14ac:dyDescent="0.3">
      <c r="A130" s="2">
        <v>2002</v>
      </c>
      <c r="B130" s="2" t="s">
        <v>17</v>
      </c>
      <c r="C130" s="4" t="s">
        <v>4</v>
      </c>
      <c r="D130" s="1">
        <v>3227.5073474661158</v>
      </c>
      <c r="E130" s="1">
        <v>0</v>
      </c>
      <c r="F130" s="1">
        <v>-1434.3822020000002</v>
      </c>
      <c r="G130" s="2">
        <f t="shared" si="3"/>
        <v>3227.5073474661158</v>
      </c>
      <c r="H130" s="3">
        <f t="shared" si="4"/>
        <v>0</v>
      </c>
      <c r="I130" s="2">
        <f t="shared" si="5"/>
        <v>44.442414767114926</v>
      </c>
    </row>
    <row r="131" spans="1:9" x14ac:dyDescent="0.3">
      <c r="A131" s="2">
        <v>2002</v>
      </c>
      <c r="B131" s="2" t="s">
        <v>18</v>
      </c>
      <c r="C131" s="4" t="s">
        <v>5</v>
      </c>
      <c r="D131" s="1">
        <v>1054.9494444400002</v>
      </c>
      <c r="E131" s="1">
        <v>0</v>
      </c>
      <c r="F131" s="1">
        <v>-330.48652000000004</v>
      </c>
      <c r="G131" s="2">
        <f t="shared" ref="G131:G194" si="6">E131+D131</f>
        <v>1054.9494444400002</v>
      </c>
      <c r="H131" s="3">
        <f t="shared" ref="H131:H194" si="7">E131/G131*100</f>
        <v>0</v>
      </c>
      <c r="I131" s="2">
        <f t="shared" ref="I131:I194" si="8">F131*(-1)/D131*100</f>
        <v>31.327237692933473</v>
      </c>
    </row>
    <row r="132" spans="1:9" x14ac:dyDescent="0.3">
      <c r="A132" s="2">
        <v>2002</v>
      </c>
      <c r="B132" s="2" t="s">
        <v>18</v>
      </c>
      <c r="C132" s="4" t="s">
        <v>6</v>
      </c>
      <c r="D132" s="1">
        <v>1505.4725641599996</v>
      </c>
      <c r="E132" s="1">
        <v>9.3955118240000015</v>
      </c>
      <c r="F132" s="1">
        <v>-1439.7034715320001</v>
      </c>
      <c r="G132" s="2">
        <f t="shared" si="6"/>
        <v>1514.8680759839997</v>
      </c>
      <c r="H132" s="3">
        <f t="shared" si="7"/>
        <v>0.62021980481020045</v>
      </c>
      <c r="I132" s="2">
        <f t="shared" si="8"/>
        <v>95.631332367408746</v>
      </c>
    </row>
    <row r="133" spans="1:9" x14ac:dyDescent="0.3">
      <c r="A133" s="2">
        <v>2002</v>
      </c>
      <c r="B133" s="2" t="s">
        <v>18</v>
      </c>
      <c r="C133" s="4" t="s">
        <v>7</v>
      </c>
      <c r="D133" s="1">
        <v>4948.0558425600002</v>
      </c>
      <c r="E133" s="1">
        <v>3.2309112</v>
      </c>
      <c r="F133" s="1">
        <v>-2242.4431776000001</v>
      </c>
      <c r="G133" s="2">
        <f t="shared" si="6"/>
        <v>4951.2867537600005</v>
      </c>
      <c r="H133" s="3">
        <f t="shared" si="7"/>
        <v>6.5253970547079515E-2</v>
      </c>
      <c r="I133" s="2">
        <f t="shared" si="8"/>
        <v>45.319682092347122</v>
      </c>
    </row>
    <row r="134" spans="1:9" x14ac:dyDescent="0.3">
      <c r="A134" s="2">
        <v>2002</v>
      </c>
      <c r="B134" s="2" t="s">
        <v>18</v>
      </c>
      <c r="C134" s="4" t="s">
        <v>8</v>
      </c>
      <c r="D134" s="1">
        <v>1347.6336719999999</v>
      </c>
      <c r="E134" s="1">
        <v>6.7057199999999995</v>
      </c>
      <c r="F134" s="1">
        <v>-934.65225000000009</v>
      </c>
      <c r="G134" s="2">
        <f t="shared" si="6"/>
        <v>1354.3393919999999</v>
      </c>
      <c r="H134" s="3">
        <f t="shared" si="7"/>
        <v>0.49512847662929088</v>
      </c>
      <c r="I134" s="2">
        <f t="shared" si="8"/>
        <v>69.355068029199558</v>
      </c>
    </row>
    <row r="135" spans="1:9" x14ac:dyDescent="0.3">
      <c r="A135" s="2">
        <v>2002</v>
      </c>
      <c r="B135" s="2" t="s">
        <v>18</v>
      </c>
      <c r="C135" s="4" t="s">
        <v>9</v>
      </c>
      <c r="D135" s="1">
        <v>9590.6600652960005</v>
      </c>
      <c r="E135" s="1">
        <v>362.94811710981304</v>
      </c>
      <c r="F135" s="1">
        <v>-1505.7990890880003</v>
      </c>
      <c r="G135" s="2">
        <f t="shared" si="6"/>
        <v>9953.6081824058128</v>
      </c>
      <c r="H135" s="3">
        <f t="shared" si="7"/>
        <v>3.6463974717366017</v>
      </c>
      <c r="I135" s="2">
        <f t="shared" si="8"/>
        <v>15.700682526917673</v>
      </c>
    </row>
    <row r="136" spans="1:9" x14ac:dyDescent="0.3">
      <c r="A136" s="2">
        <v>2002</v>
      </c>
      <c r="B136" s="2" t="s">
        <v>18</v>
      </c>
      <c r="C136" s="4" t="s">
        <v>10</v>
      </c>
      <c r="D136" s="1">
        <v>1720.3372885439999</v>
      </c>
      <c r="E136" s="1">
        <v>6.6056802000000001</v>
      </c>
      <c r="F136" s="1">
        <v>-1199.9144793999999</v>
      </c>
      <c r="G136" s="2">
        <f t="shared" si="6"/>
        <v>1726.9429687439999</v>
      </c>
      <c r="H136" s="3">
        <f t="shared" si="7"/>
        <v>0.38250714236407529</v>
      </c>
      <c r="I136" s="2">
        <f t="shared" si="8"/>
        <v>69.748792134566955</v>
      </c>
    </row>
    <row r="137" spans="1:9" x14ac:dyDescent="0.3">
      <c r="A137" s="2">
        <v>2001</v>
      </c>
      <c r="B137" s="2" t="s">
        <v>17</v>
      </c>
      <c r="C137" s="4" t="s">
        <v>2</v>
      </c>
      <c r="D137" s="1">
        <v>27639.988778999999</v>
      </c>
      <c r="E137" s="1">
        <v>0</v>
      </c>
      <c r="F137" s="1">
        <v>-2808.72</v>
      </c>
      <c r="G137" s="2">
        <f t="shared" si="6"/>
        <v>27639.988778999999</v>
      </c>
      <c r="H137" s="3">
        <f t="shared" si="7"/>
        <v>0</v>
      </c>
      <c r="I137" s="2">
        <f t="shared" si="8"/>
        <v>10.161798626105007</v>
      </c>
    </row>
    <row r="138" spans="1:9" x14ac:dyDescent="0.3">
      <c r="A138" s="2">
        <v>2001</v>
      </c>
      <c r="B138" s="2" t="s">
        <v>17</v>
      </c>
      <c r="C138" s="4" t="s">
        <v>3</v>
      </c>
      <c r="D138" s="1">
        <v>917.59125242498283</v>
      </c>
      <c r="E138" s="1">
        <v>0</v>
      </c>
      <c r="F138" s="1">
        <v>0</v>
      </c>
      <c r="G138" s="2">
        <f t="shared" si="6"/>
        <v>917.59125242498283</v>
      </c>
      <c r="H138" s="3">
        <f t="shared" si="7"/>
        <v>0</v>
      </c>
      <c r="I138" s="2">
        <f t="shared" si="8"/>
        <v>0</v>
      </c>
    </row>
    <row r="139" spans="1:9" x14ac:dyDescent="0.3">
      <c r="A139" s="2">
        <v>2001</v>
      </c>
      <c r="B139" s="2" t="s">
        <v>17</v>
      </c>
      <c r="C139" s="4" t="s">
        <v>4</v>
      </c>
      <c r="D139" s="1">
        <v>3079.0266603107439</v>
      </c>
      <c r="E139" s="1">
        <v>0</v>
      </c>
      <c r="F139" s="1">
        <v>-719.31420000000003</v>
      </c>
      <c r="G139" s="2">
        <f t="shared" si="6"/>
        <v>3079.0266603107439</v>
      </c>
      <c r="H139" s="3">
        <f t="shared" si="7"/>
        <v>0</v>
      </c>
      <c r="I139" s="2">
        <f t="shared" si="8"/>
        <v>23.361739905409095</v>
      </c>
    </row>
    <row r="140" spans="1:9" x14ac:dyDescent="0.3">
      <c r="A140" s="2">
        <v>2001</v>
      </c>
      <c r="B140" s="2" t="s">
        <v>18</v>
      </c>
      <c r="C140" s="4" t="s">
        <v>5</v>
      </c>
      <c r="D140" s="1">
        <v>978.93509462400016</v>
      </c>
      <c r="E140" s="1">
        <v>0</v>
      </c>
      <c r="F140" s="1">
        <v>-98.878416000000001</v>
      </c>
      <c r="G140" s="2">
        <f t="shared" si="6"/>
        <v>978.93509462400016</v>
      </c>
      <c r="H140" s="3">
        <f t="shared" si="7"/>
        <v>0</v>
      </c>
      <c r="I140" s="2">
        <f t="shared" si="8"/>
        <v>10.1006099937584</v>
      </c>
    </row>
    <row r="141" spans="1:9" x14ac:dyDescent="0.3">
      <c r="A141" s="2">
        <v>2001</v>
      </c>
      <c r="B141" s="2" t="s">
        <v>18</v>
      </c>
      <c r="C141" s="4" t="s">
        <v>6</v>
      </c>
      <c r="D141" s="1">
        <v>1479.8851224</v>
      </c>
      <c r="E141" s="1">
        <v>24.297892082000004</v>
      </c>
      <c r="F141" s="1">
        <v>-1365.5009548588</v>
      </c>
      <c r="G141" s="2">
        <f t="shared" si="6"/>
        <v>1504.1830144820001</v>
      </c>
      <c r="H141" s="3">
        <f t="shared" si="7"/>
        <v>1.6153547705341922</v>
      </c>
      <c r="I141" s="2">
        <f t="shared" si="8"/>
        <v>92.27074008584546</v>
      </c>
    </row>
    <row r="142" spans="1:9" x14ac:dyDescent="0.3">
      <c r="A142" s="2">
        <v>2001</v>
      </c>
      <c r="B142" s="2" t="s">
        <v>18</v>
      </c>
      <c r="C142" s="4" t="s">
        <v>7</v>
      </c>
      <c r="D142" s="1">
        <v>5378.3215680000003</v>
      </c>
      <c r="E142" s="1">
        <v>57.612607920000002</v>
      </c>
      <c r="F142" s="1">
        <v>-2078.1482180880002</v>
      </c>
      <c r="G142" s="2">
        <f t="shared" si="6"/>
        <v>5435.9341759200006</v>
      </c>
      <c r="H142" s="3">
        <f t="shared" si="7"/>
        <v>1.059847416387256</v>
      </c>
      <c r="I142" s="2">
        <f t="shared" si="8"/>
        <v>38.63934485532792</v>
      </c>
    </row>
    <row r="143" spans="1:9" x14ac:dyDescent="0.3">
      <c r="A143" s="2">
        <v>2001</v>
      </c>
      <c r="B143" s="2" t="s">
        <v>18</v>
      </c>
      <c r="C143" s="4" t="s">
        <v>8</v>
      </c>
      <c r="D143" s="1">
        <v>1310.2924799999998</v>
      </c>
      <c r="E143" s="1">
        <v>51.385790399999998</v>
      </c>
      <c r="F143" s="1">
        <v>-865.25752278000004</v>
      </c>
      <c r="G143" s="2">
        <f t="shared" si="6"/>
        <v>1361.6782703999997</v>
      </c>
      <c r="H143" s="3">
        <f t="shared" si="7"/>
        <v>3.7737100985613266</v>
      </c>
      <c r="I143" s="2">
        <f t="shared" si="8"/>
        <v>66.035449030433284</v>
      </c>
    </row>
    <row r="144" spans="1:9" x14ac:dyDescent="0.3">
      <c r="A144" s="2">
        <v>2001</v>
      </c>
      <c r="B144" s="2" t="s">
        <v>18</v>
      </c>
      <c r="C144" s="4" t="s">
        <v>9</v>
      </c>
      <c r="D144" s="1">
        <v>10450.3395072</v>
      </c>
      <c r="E144" s="1">
        <v>387.75244440960006</v>
      </c>
      <c r="F144" s="1">
        <v>-1738.6592924639999</v>
      </c>
      <c r="G144" s="2">
        <f t="shared" si="6"/>
        <v>10838.0919516096</v>
      </c>
      <c r="H144" s="3">
        <f t="shared" si="7"/>
        <v>3.5776818109760891</v>
      </c>
      <c r="I144" s="2">
        <f t="shared" si="8"/>
        <v>16.637347439919161</v>
      </c>
    </row>
    <row r="145" spans="1:9" x14ac:dyDescent="0.3">
      <c r="A145" s="2">
        <v>2001</v>
      </c>
      <c r="B145" s="2" t="s">
        <v>18</v>
      </c>
      <c r="C145" s="4" t="s">
        <v>10</v>
      </c>
      <c r="D145" s="1">
        <v>1689.3342017999998</v>
      </c>
      <c r="E145" s="1">
        <v>13.883659999999999</v>
      </c>
      <c r="F145" s="1">
        <v>-1064.6685405999999</v>
      </c>
      <c r="G145" s="2">
        <f t="shared" si="6"/>
        <v>1703.2178617999998</v>
      </c>
      <c r="H145" s="3">
        <f t="shared" si="7"/>
        <v>0.81514293100046675</v>
      </c>
      <c r="I145" s="2">
        <f t="shared" si="8"/>
        <v>63.022967241507722</v>
      </c>
    </row>
    <row r="146" spans="1:9" x14ac:dyDescent="0.3">
      <c r="A146" s="2">
        <v>2017</v>
      </c>
      <c r="B146" s="2" t="s">
        <v>17</v>
      </c>
      <c r="C146" s="4" t="s">
        <v>2</v>
      </c>
      <c r="D146" s="1">
        <v>35020.609149999997</v>
      </c>
      <c r="E146" s="1">
        <v>4025.4087</v>
      </c>
      <c r="F146" s="1"/>
      <c r="G146" s="2">
        <f t="shared" si="6"/>
        <v>39046.017849999997</v>
      </c>
      <c r="H146" s="3">
        <f t="shared" si="7"/>
        <v>10.309396249994288</v>
      </c>
      <c r="I146" s="2">
        <f t="shared" si="8"/>
        <v>0</v>
      </c>
    </row>
    <row r="147" spans="1:9" x14ac:dyDescent="0.3">
      <c r="A147" s="2">
        <v>2017</v>
      </c>
      <c r="B147" s="2" t="s">
        <v>17</v>
      </c>
      <c r="C147" s="4" t="s">
        <v>3</v>
      </c>
      <c r="D147" s="1">
        <v>1200.7591947285446</v>
      </c>
      <c r="E147" s="1">
        <v>0</v>
      </c>
      <c r="F147" s="1"/>
      <c r="G147" s="2">
        <f t="shared" si="6"/>
        <v>1200.7591947285446</v>
      </c>
      <c r="H147" s="3">
        <f t="shared" si="7"/>
        <v>0</v>
      </c>
      <c r="I147" s="2">
        <f t="shared" si="8"/>
        <v>0</v>
      </c>
    </row>
    <row r="148" spans="1:9" x14ac:dyDescent="0.3">
      <c r="A148" s="2">
        <v>2017</v>
      </c>
      <c r="B148" s="2" t="s">
        <v>17</v>
      </c>
      <c r="C148" s="4" t="s">
        <v>4</v>
      </c>
      <c r="D148" s="1">
        <v>2834.7000000000003</v>
      </c>
      <c r="E148" s="1">
        <v>0</v>
      </c>
      <c r="F148" s="1"/>
      <c r="G148" s="2">
        <f t="shared" si="6"/>
        <v>2834.7000000000003</v>
      </c>
      <c r="H148" s="3">
        <f t="shared" si="7"/>
        <v>0</v>
      </c>
      <c r="I148" s="2">
        <f t="shared" si="8"/>
        <v>0</v>
      </c>
    </row>
    <row r="149" spans="1:9" x14ac:dyDescent="0.3">
      <c r="A149" s="2">
        <v>2017</v>
      </c>
      <c r="B149" s="2" t="s">
        <v>18</v>
      </c>
      <c r="C149" s="4" t="s">
        <v>5</v>
      </c>
      <c r="D149" s="1">
        <v>916.89454904320019</v>
      </c>
      <c r="E149" s="1">
        <v>0</v>
      </c>
      <c r="F149" s="1"/>
      <c r="G149" s="2">
        <f t="shared" si="6"/>
        <v>916.89454904320019</v>
      </c>
      <c r="H149" s="3">
        <f t="shared" si="7"/>
        <v>0</v>
      </c>
      <c r="I149" s="2">
        <f t="shared" si="8"/>
        <v>0</v>
      </c>
    </row>
    <row r="150" spans="1:9" x14ac:dyDescent="0.3">
      <c r="A150" s="2">
        <v>2017</v>
      </c>
      <c r="B150" s="2" t="s">
        <v>18</v>
      </c>
      <c r="C150" s="4" t="s">
        <v>6</v>
      </c>
      <c r="D150" s="1">
        <v>770.71959806640029</v>
      </c>
      <c r="E150" s="1">
        <v>98.282508710399995</v>
      </c>
      <c r="F150" s="1"/>
      <c r="G150" s="2">
        <f t="shared" si="6"/>
        <v>869.00210677680025</v>
      </c>
      <c r="H150" s="3">
        <f t="shared" si="7"/>
        <v>11.309812478468878</v>
      </c>
      <c r="I150" s="2">
        <f t="shared" si="8"/>
        <v>0</v>
      </c>
    </row>
    <row r="151" spans="1:9" x14ac:dyDescent="0.3">
      <c r="A151" s="2">
        <v>2017</v>
      </c>
      <c r="B151" s="2" t="s">
        <v>18</v>
      </c>
      <c r="C151" s="4" t="s">
        <v>7</v>
      </c>
      <c r="D151" s="1">
        <v>6675.0985967999995</v>
      </c>
      <c r="E151" s="1">
        <v>312.24847197600002</v>
      </c>
      <c r="F151" s="1"/>
      <c r="G151" s="2">
        <f t="shared" si="6"/>
        <v>6987.347068776</v>
      </c>
      <c r="H151" s="3">
        <f t="shared" si="7"/>
        <v>4.4687700339278802</v>
      </c>
      <c r="I151" s="2">
        <f t="shared" si="8"/>
        <v>0</v>
      </c>
    </row>
    <row r="152" spans="1:9" x14ac:dyDescent="0.3">
      <c r="A152" s="2">
        <v>2017</v>
      </c>
      <c r="B152" s="2" t="s">
        <v>18</v>
      </c>
      <c r="C152" s="4" t="s">
        <v>8</v>
      </c>
      <c r="D152" s="1">
        <v>1516.15011996</v>
      </c>
      <c r="E152" s="1">
        <v>93.340800000000002</v>
      </c>
      <c r="F152" s="1"/>
      <c r="G152" s="2">
        <f t="shared" si="6"/>
        <v>1609.4909199599999</v>
      </c>
      <c r="H152" s="3">
        <f t="shared" si="7"/>
        <v>5.7993989802887347</v>
      </c>
      <c r="I152" s="2">
        <f t="shared" si="8"/>
        <v>0</v>
      </c>
    </row>
    <row r="153" spans="1:9" x14ac:dyDescent="0.3">
      <c r="A153" s="2">
        <v>2017</v>
      </c>
      <c r="B153" s="2" t="s">
        <v>18</v>
      </c>
      <c r="C153" s="4" t="s">
        <v>9</v>
      </c>
      <c r="D153" s="1">
        <v>9937.0474245599999</v>
      </c>
      <c r="E153" s="1">
        <v>3070.7226926232001</v>
      </c>
      <c r="F153" s="1"/>
      <c r="G153" s="2">
        <f t="shared" si="6"/>
        <v>13007.7701171832</v>
      </c>
      <c r="H153" s="3">
        <f t="shared" si="7"/>
        <v>23.606833953552044</v>
      </c>
      <c r="I153" s="2">
        <f t="shared" si="8"/>
        <v>0</v>
      </c>
    </row>
    <row r="154" spans="1:9" x14ac:dyDescent="0.3">
      <c r="A154" s="2">
        <v>2017</v>
      </c>
      <c r="B154" s="2" t="s">
        <v>18</v>
      </c>
      <c r="C154" s="4" t="s">
        <v>10</v>
      </c>
      <c r="D154" s="1">
        <v>2933.2095883299999</v>
      </c>
      <c r="E154" s="1">
        <v>0</v>
      </c>
      <c r="F154" s="1"/>
      <c r="G154" s="2">
        <f t="shared" si="6"/>
        <v>2933.2095883299999</v>
      </c>
      <c r="H154" s="3">
        <f t="shared" si="7"/>
        <v>0</v>
      </c>
      <c r="I154" s="2">
        <f t="shared" si="8"/>
        <v>0</v>
      </c>
    </row>
    <row r="155" spans="1:9" x14ac:dyDescent="0.3">
      <c r="A155" s="2">
        <v>2000</v>
      </c>
      <c r="B155" s="2" t="s">
        <v>17</v>
      </c>
      <c r="C155" s="4" t="s">
        <v>2</v>
      </c>
      <c r="D155" s="1">
        <v>28681.341721999997</v>
      </c>
      <c r="E155" s="1">
        <v>0</v>
      </c>
      <c r="F155" s="1">
        <v>-1970.42</v>
      </c>
      <c r="G155" s="2">
        <f t="shared" si="6"/>
        <v>28681.341721999997</v>
      </c>
      <c r="H155" s="3">
        <f t="shared" si="7"/>
        <v>0</v>
      </c>
      <c r="I155" s="2">
        <f t="shared" si="8"/>
        <v>6.8700412243566396</v>
      </c>
    </row>
    <row r="156" spans="1:9" x14ac:dyDescent="0.3">
      <c r="A156" s="2">
        <v>2000</v>
      </c>
      <c r="B156" s="2" t="s">
        <v>17</v>
      </c>
      <c r="C156" s="4" t="s">
        <v>3</v>
      </c>
      <c r="D156" s="1">
        <v>697.76138933924426</v>
      </c>
      <c r="E156" s="1">
        <v>0</v>
      </c>
      <c r="F156" s="1">
        <v>0</v>
      </c>
      <c r="G156" s="2">
        <f t="shared" si="6"/>
        <v>697.76138933924426</v>
      </c>
      <c r="H156" s="3">
        <f t="shared" si="7"/>
        <v>0</v>
      </c>
      <c r="I156" s="2">
        <f t="shared" si="8"/>
        <v>0</v>
      </c>
    </row>
    <row r="157" spans="1:9" x14ac:dyDescent="0.3">
      <c r="A157" s="2">
        <v>2000</v>
      </c>
      <c r="B157" s="2" t="s">
        <v>17</v>
      </c>
      <c r="C157" s="4" t="s">
        <v>4</v>
      </c>
      <c r="D157" s="1">
        <v>2660.4375301553719</v>
      </c>
      <c r="E157" s="1">
        <v>0</v>
      </c>
      <c r="F157" s="1">
        <v>-147.31877600000001</v>
      </c>
      <c r="G157" s="2">
        <f t="shared" si="6"/>
        <v>2660.4375301553719</v>
      </c>
      <c r="H157" s="3">
        <f t="shared" si="7"/>
        <v>0</v>
      </c>
      <c r="I157" s="2">
        <f t="shared" si="8"/>
        <v>5.5373890320738504</v>
      </c>
    </row>
    <row r="158" spans="1:9" x14ac:dyDescent="0.3">
      <c r="A158" s="2">
        <v>2000</v>
      </c>
      <c r="B158" s="2" t="s">
        <v>18</v>
      </c>
      <c r="C158" s="4" t="s">
        <v>5</v>
      </c>
      <c r="D158" s="1">
        <v>857.15074099199956</v>
      </c>
      <c r="E158" s="1">
        <v>0</v>
      </c>
      <c r="F158" s="1">
        <v>-4.7785919999999997</v>
      </c>
      <c r="G158" s="2">
        <f t="shared" si="6"/>
        <v>857.15074099199956</v>
      </c>
      <c r="H158" s="3">
        <f t="shared" si="7"/>
        <v>0</v>
      </c>
      <c r="I158" s="2">
        <f t="shared" si="8"/>
        <v>0.55749727223820966</v>
      </c>
    </row>
    <row r="159" spans="1:9" x14ac:dyDescent="0.3">
      <c r="A159" s="2">
        <v>2000</v>
      </c>
      <c r="B159" s="2" t="s">
        <v>18</v>
      </c>
      <c r="C159" s="4" t="s">
        <v>6</v>
      </c>
      <c r="D159" s="1">
        <v>1447.1885065600002</v>
      </c>
      <c r="E159" s="1">
        <v>6.5042950016000001</v>
      </c>
      <c r="F159" s="1">
        <v>-1202.9849518294</v>
      </c>
      <c r="G159" s="2">
        <f t="shared" si="6"/>
        <v>1453.6928015616002</v>
      </c>
      <c r="H159" s="3">
        <f t="shared" si="7"/>
        <v>0.44743256584973751</v>
      </c>
      <c r="I159" s="2">
        <f t="shared" si="8"/>
        <v>83.125656842654337</v>
      </c>
    </row>
    <row r="160" spans="1:9" x14ac:dyDescent="0.3">
      <c r="A160" s="2">
        <v>2000</v>
      </c>
      <c r="B160" s="2" t="s">
        <v>18</v>
      </c>
      <c r="C160" s="4" t="s">
        <v>7</v>
      </c>
      <c r="D160" s="1">
        <v>5543.7430195200004</v>
      </c>
      <c r="E160" s="1">
        <v>13.657191600000001</v>
      </c>
      <c r="F160" s="1">
        <v>-1964.7312946439999</v>
      </c>
      <c r="G160" s="2">
        <f t="shared" si="6"/>
        <v>5557.4002111200007</v>
      </c>
      <c r="H160" s="3">
        <f t="shared" si="7"/>
        <v>0.24574785117459849</v>
      </c>
      <c r="I160" s="2">
        <f t="shared" si="8"/>
        <v>35.44051893686288</v>
      </c>
    </row>
    <row r="161" spans="1:9" x14ac:dyDescent="0.3">
      <c r="A161" s="2">
        <v>2000</v>
      </c>
      <c r="B161" s="2" t="s">
        <v>18</v>
      </c>
      <c r="C161" s="4" t="s">
        <v>8</v>
      </c>
      <c r="D161" s="1">
        <v>1249.6654799999999</v>
      </c>
      <c r="E161" s="1">
        <v>12.568021199999999</v>
      </c>
      <c r="F161" s="1">
        <v>-761.51359578000006</v>
      </c>
      <c r="G161" s="2">
        <f t="shared" si="6"/>
        <v>1262.2335011999999</v>
      </c>
      <c r="H161" s="3">
        <f t="shared" si="7"/>
        <v>0.99569700757044055</v>
      </c>
      <c r="I161" s="2">
        <f t="shared" si="8"/>
        <v>60.93739548442997</v>
      </c>
    </row>
    <row r="162" spans="1:9" x14ac:dyDescent="0.3">
      <c r="A162" s="2">
        <v>2000</v>
      </c>
      <c r="B162" s="2" t="s">
        <v>18</v>
      </c>
      <c r="C162" s="4" t="s">
        <v>9</v>
      </c>
      <c r="D162" s="1">
        <v>9500.7020807999997</v>
      </c>
      <c r="E162" s="1">
        <v>122.38460205600001</v>
      </c>
      <c r="F162" s="1">
        <v>-1311.0412313705535</v>
      </c>
      <c r="G162" s="2">
        <f t="shared" si="6"/>
        <v>9623.0866828559992</v>
      </c>
      <c r="H162" s="3">
        <f t="shared" si="7"/>
        <v>1.2717811455864174</v>
      </c>
      <c r="I162" s="2">
        <f t="shared" si="8"/>
        <v>13.799414192978865</v>
      </c>
    </row>
    <row r="163" spans="1:9" x14ac:dyDescent="0.3">
      <c r="A163" s="2">
        <v>2000</v>
      </c>
      <c r="B163" s="2" t="s">
        <v>18</v>
      </c>
      <c r="C163" s="4" t="s">
        <v>10</v>
      </c>
      <c r="D163" s="1">
        <v>1360.7140994999997</v>
      </c>
      <c r="E163" s="1">
        <v>1.0201799999999999</v>
      </c>
      <c r="F163" s="1">
        <v>-636.51024009999992</v>
      </c>
      <c r="G163" s="2">
        <f t="shared" si="6"/>
        <v>1361.7342794999997</v>
      </c>
      <c r="H163" s="3">
        <f t="shared" si="7"/>
        <v>7.4917699830145179E-2</v>
      </c>
      <c r="I163" s="2">
        <f t="shared" si="8"/>
        <v>46.77766184196139</v>
      </c>
    </row>
    <row r="164" spans="1:9" x14ac:dyDescent="0.3">
      <c r="A164" s="2">
        <v>1999</v>
      </c>
      <c r="B164" s="2" t="s">
        <v>17</v>
      </c>
      <c r="C164" s="4" t="s">
        <v>2</v>
      </c>
      <c r="D164" s="1">
        <v>27343.831664999998</v>
      </c>
      <c r="E164" s="1">
        <v>0</v>
      </c>
      <c r="F164" s="1">
        <v>-1687.39</v>
      </c>
      <c r="G164" s="2">
        <f t="shared" si="6"/>
        <v>27343.831664999998</v>
      </c>
      <c r="H164" s="3">
        <f t="shared" si="7"/>
        <v>0</v>
      </c>
      <c r="I164" s="2">
        <f t="shared" si="8"/>
        <v>6.1710078553469625</v>
      </c>
    </row>
    <row r="165" spans="1:9" x14ac:dyDescent="0.3">
      <c r="A165" s="2">
        <v>1999</v>
      </c>
      <c r="B165" s="2" t="s">
        <v>17</v>
      </c>
      <c r="C165" s="4" t="s">
        <v>3</v>
      </c>
      <c r="D165" s="1">
        <v>820.92785402346954</v>
      </c>
      <c r="E165" s="1">
        <v>0</v>
      </c>
      <c r="F165" s="1">
        <v>0</v>
      </c>
      <c r="G165" s="2">
        <f t="shared" si="6"/>
        <v>820.92785402346954</v>
      </c>
      <c r="H165" s="3">
        <f t="shared" si="7"/>
        <v>0</v>
      </c>
      <c r="I165" s="2">
        <f t="shared" si="8"/>
        <v>0</v>
      </c>
    </row>
    <row r="166" spans="1:9" x14ac:dyDescent="0.3">
      <c r="A166" s="2">
        <v>1999</v>
      </c>
      <c r="B166" s="2" t="s">
        <v>17</v>
      </c>
      <c r="C166" s="4" t="s">
        <v>4</v>
      </c>
      <c r="D166" s="1">
        <v>2544.7278999999999</v>
      </c>
      <c r="E166" s="1">
        <v>0</v>
      </c>
      <c r="F166" s="1">
        <v>-837.79237271950024</v>
      </c>
      <c r="G166" s="2">
        <f t="shared" si="6"/>
        <v>2544.7278999999999</v>
      </c>
      <c r="H166" s="3">
        <f t="shared" si="7"/>
        <v>0</v>
      </c>
      <c r="I166" s="2">
        <f t="shared" si="8"/>
        <v>32.922670149507944</v>
      </c>
    </row>
    <row r="167" spans="1:9" x14ac:dyDescent="0.3">
      <c r="A167" s="2">
        <v>1999</v>
      </c>
      <c r="B167" s="2" t="s">
        <v>18</v>
      </c>
      <c r="C167" s="4" t="s">
        <v>5</v>
      </c>
      <c r="D167" s="1">
        <v>849.82697171200016</v>
      </c>
      <c r="E167" s="1">
        <v>0</v>
      </c>
      <c r="F167" s="1">
        <v>0</v>
      </c>
      <c r="G167" s="2">
        <f t="shared" si="6"/>
        <v>849.82697171200016</v>
      </c>
      <c r="H167" s="3">
        <f t="shared" si="7"/>
        <v>0</v>
      </c>
      <c r="I167" s="2">
        <f t="shared" si="8"/>
        <v>0</v>
      </c>
    </row>
    <row r="168" spans="1:9" x14ac:dyDescent="0.3">
      <c r="A168" s="2">
        <v>1999</v>
      </c>
      <c r="B168" s="2" t="s">
        <v>18</v>
      </c>
      <c r="C168" s="4" t="s">
        <v>6</v>
      </c>
      <c r="D168" s="1">
        <v>1512.5897391200001</v>
      </c>
      <c r="E168" s="1">
        <v>25.615366399999999</v>
      </c>
      <c r="F168" s="1">
        <v>-1040.4689487999999</v>
      </c>
      <c r="G168" s="2">
        <f t="shared" si="6"/>
        <v>1538.2051055200002</v>
      </c>
      <c r="H168" s="3">
        <f t="shared" si="7"/>
        <v>1.665276386619492</v>
      </c>
      <c r="I168" s="2">
        <f t="shared" si="8"/>
        <v>68.787254196589203</v>
      </c>
    </row>
    <row r="169" spans="1:9" x14ac:dyDescent="0.3">
      <c r="A169" s="2">
        <v>1999</v>
      </c>
      <c r="B169" s="2" t="s">
        <v>18</v>
      </c>
      <c r="C169" s="4" t="s">
        <v>7</v>
      </c>
      <c r="D169" s="1">
        <v>5794.2754310400005</v>
      </c>
      <c r="E169" s="1">
        <v>85.949299199999999</v>
      </c>
      <c r="F169" s="1">
        <v>-1851.3143711999999</v>
      </c>
      <c r="G169" s="2">
        <f t="shared" si="6"/>
        <v>5880.2247302400001</v>
      </c>
      <c r="H169" s="3">
        <f t="shared" si="7"/>
        <v>1.4616669114360872</v>
      </c>
      <c r="I169" s="2">
        <f t="shared" si="8"/>
        <v>31.950748514343786</v>
      </c>
    </row>
    <row r="170" spans="1:9" x14ac:dyDescent="0.3">
      <c r="A170" s="2">
        <v>1999</v>
      </c>
      <c r="B170" s="2" t="s">
        <v>18</v>
      </c>
      <c r="C170" s="4" t="s">
        <v>8</v>
      </c>
      <c r="D170" s="1">
        <v>1349.9850000000001</v>
      </c>
      <c r="E170" s="1">
        <v>4.19916</v>
      </c>
      <c r="F170" s="1">
        <v>-820.28675399999997</v>
      </c>
      <c r="G170" s="2">
        <f t="shared" si="6"/>
        <v>1354.18416</v>
      </c>
      <c r="H170" s="3">
        <f t="shared" si="7"/>
        <v>0.31008780962258486</v>
      </c>
      <c r="I170" s="2">
        <f t="shared" si="8"/>
        <v>60.762656918410194</v>
      </c>
    </row>
    <row r="171" spans="1:9" x14ac:dyDescent="0.3">
      <c r="A171" s="2">
        <v>1999</v>
      </c>
      <c r="B171" s="2" t="s">
        <v>18</v>
      </c>
      <c r="C171" s="4" t="s">
        <v>9</v>
      </c>
      <c r="D171" s="1">
        <v>10965.19548</v>
      </c>
      <c r="E171" s="1">
        <v>0</v>
      </c>
      <c r="F171" s="1">
        <v>-1586.1182719067178</v>
      </c>
      <c r="G171" s="2">
        <f t="shared" si="6"/>
        <v>10965.19548</v>
      </c>
      <c r="H171" s="3">
        <f t="shared" si="7"/>
        <v>0</v>
      </c>
      <c r="I171" s="2">
        <f t="shared" si="8"/>
        <v>14.46502504036269</v>
      </c>
    </row>
    <row r="172" spans="1:9" x14ac:dyDescent="0.3">
      <c r="A172" s="2">
        <v>1999</v>
      </c>
      <c r="B172" s="2" t="s">
        <v>18</v>
      </c>
      <c r="C172" s="4" t="s">
        <v>10</v>
      </c>
      <c r="D172" s="1">
        <v>1567.0584404999997</v>
      </c>
      <c r="E172" s="1">
        <v>214.49357999999998</v>
      </c>
      <c r="F172" s="1">
        <v>-529.41621740000005</v>
      </c>
      <c r="G172" s="2">
        <f t="shared" si="6"/>
        <v>1781.5520204999998</v>
      </c>
      <c r="H172" s="3">
        <f t="shared" si="7"/>
        <v>12.039703445751838</v>
      </c>
      <c r="I172" s="2">
        <f t="shared" si="8"/>
        <v>33.784076184872838</v>
      </c>
    </row>
    <row r="173" spans="1:9" x14ac:dyDescent="0.3">
      <c r="A173" s="2">
        <v>1998</v>
      </c>
      <c r="B173" s="2" t="s">
        <v>17</v>
      </c>
      <c r="C173" s="4" t="s">
        <v>2</v>
      </c>
      <c r="D173" s="1">
        <v>24376.201607999999</v>
      </c>
      <c r="E173" s="1">
        <v>0</v>
      </c>
      <c r="F173" s="1">
        <v>-1030.03</v>
      </c>
      <c r="G173" s="2">
        <f t="shared" si="6"/>
        <v>24376.201607999999</v>
      </c>
      <c r="H173" s="3">
        <f t="shared" si="7"/>
        <v>0</v>
      </c>
      <c r="I173" s="2">
        <f t="shared" si="8"/>
        <v>4.2255557964451507</v>
      </c>
    </row>
    <row r="174" spans="1:9" x14ac:dyDescent="0.3">
      <c r="A174" s="2">
        <v>1998</v>
      </c>
      <c r="B174" s="2" t="s">
        <v>17</v>
      </c>
      <c r="C174" s="4" t="s">
        <v>3</v>
      </c>
      <c r="D174" s="1">
        <v>755.74723108155456</v>
      </c>
      <c r="E174" s="1">
        <v>0</v>
      </c>
      <c r="F174" s="1">
        <v>0</v>
      </c>
      <c r="G174" s="2">
        <f t="shared" si="6"/>
        <v>755.74723108155456</v>
      </c>
      <c r="H174" s="3">
        <f t="shared" si="7"/>
        <v>0</v>
      </c>
      <c r="I174" s="2">
        <f t="shared" si="8"/>
        <v>0</v>
      </c>
    </row>
    <row r="175" spans="1:9" x14ac:dyDescent="0.3">
      <c r="A175" s="2">
        <v>1998</v>
      </c>
      <c r="B175" s="2" t="s">
        <v>17</v>
      </c>
      <c r="C175" s="4" t="s">
        <v>4</v>
      </c>
      <c r="D175" s="1">
        <v>2308.2433000000001</v>
      </c>
      <c r="E175" s="1">
        <v>0</v>
      </c>
      <c r="F175" s="1">
        <v>-631.55070000000012</v>
      </c>
      <c r="G175" s="2">
        <f t="shared" si="6"/>
        <v>2308.2433000000001</v>
      </c>
      <c r="H175" s="3">
        <f t="shared" si="7"/>
        <v>0</v>
      </c>
      <c r="I175" s="2">
        <f t="shared" si="8"/>
        <v>27.360664276595109</v>
      </c>
    </row>
    <row r="176" spans="1:9" x14ac:dyDescent="0.3">
      <c r="A176" s="2">
        <v>1998</v>
      </c>
      <c r="B176" s="2" t="s">
        <v>18</v>
      </c>
      <c r="C176" s="4" t="s">
        <v>5</v>
      </c>
      <c r="D176" s="1">
        <v>165.33072000000001</v>
      </c>
      <c r="E176" s="1">
        <v>0</v>
      </c>
      <c r="F176" s="1">
        <v>-99.881898593749995</v>
      </c>
      <c r="G176" s="2">
        <f t="shared" si="6"/>
        <v>165.33072000000001</v>
      </c>
      <c r="H176" s="3">
        <f t="shared" si="7"/>
        <v>0</v>
      </c>
      <c r="I176" s="2">
        <f t="shared" si="8"/>
        <v>60.413393586957085</v>
      </c>
    </row>
    <row r="177" spans="1:9" x14ac:dyDescent="0.3">
      <c r="A177" s="2">
        <v>1998</v>
      </c>
      <c r="B177" s="2" t="s">
        <v>18</v>
      </c>
      <c r="C177" s="4" t="s">
        <v>6</v>
      </c>
      <c r="D177" s="1">
        <v>1629.7632542400002</v>
      </c>
      <c r="E177" s="1">
        <v>79.704452799999999</v>
      </c>
      <c r="F177" s="1">
        <v>-933.05478159999996</v>
      </c>
      <c r="G177" s="2">
        <f t="shared" si="6"/>
        <v>1709.4677070400001</v>
      </c>
      <c r="H177" s="3">
        <f t="shared" si="7"/>
        <v>4.6625304749401142</v>
      </c>
      <c r="I177" s="2">
        <f t="shared" si="8"/>
        <v>57.250939924713606</v>
      </c>
    </row>
    <row r="178" spans="1:9" x14ac:dyDescent="0.3">
      <c r="A178" s="2">
        <v>1998</v>
      </c>
      <c r="B178" s="2" t="s">
        <v>18</v>
      </c>
      <c r="C178" s="4" t="s">
        <v>7</v>
      </c>
      <c r="D178" s="1">
        <v>6243.1318540800003</v>
      </c>
      <c r="E178" s="1">
        <v>27.5900736</v>
      </c>
      <c r="F178" s="1">
        <v>-1389.3413951999999</v>
      </c>
      <c r="G178" s="2">
        <f t="shared" si="6"/>
        <v>6270.7219276800006</v>
      </c>
      <c r="H178" s="3">
        <f t="shared" si="7"/>
        <v>0.43998241220381445</v>
      </c>
      <c r="I178" s="2">
        <f t="shared" si="8"/>
        <v>22.253917227329421</v>
      </c>
    </row>
    <row r="179" spans="1:9" x14ac:dyDescent="0.3">
      <c r="A179" s="2">
        <v>1998</v>
      </c>
      <c r="B179" s="2" t="s">
        <v>18</v>
      </c>
      <c r="C179" s="4" t="s">
        <v>8</v>
      </c>
      <c r="D179" s="1">
        <v>1378.6852799999999</v>
      </c>
      <c r="E179" s="1">
        <v>131.05511999999999</v>
      </c>
      <c r="F179" s="1">
        <v>-857.8835160000001</v>
      </c>
      <c r="G179" s="2">
        <f t="shared" si="6"/>
        <v>1509.7403999999999</v>
      </c>
      <c r="H179" s="3">
        <f t="shared" si="7"/>
        <v>8.6806393999922093</v>
      </c>
      <c r="I179" s="2">
        <f t="shared" si="8"/>
        <v>62.224753425959555</v>
      </c>
    </row>
    <row r="180" spans="1:9" x14ac:dyDescent="0.3">
      <c r="A180" s="2">
        <v>1998</v>
      </c>
      <c r="B180" s="2" t="s">
        <v>18</v>
      </c>
      <c r="C180" s="4" t="s">
        <v>9</v>
      </c>
      <c r="D180" s="1">
        <v>10720.0065216</v>
      </c>
      <c r="E180" s="1">
        <v>562.03683560657964</v>
      </c>
      <c r="F180" s="1">
        <v>-1618.4217956616778</v>
      </c>
      <c r="G180" s="2">
        <f t="shared" si="6"/>
        <v>11282.043357206579</v>
      </c>
      <c r="H180" s="3">
        <f t="shared" si="7"/>
        <v>4.9816936330737454</v>
      </c>
      <c r="I180" s="2">
        <f t="shared" si="8"/>
        <v>15.097209058601601</v>
      </c>
    </row>
    <row r="181" spans="1:9" x14ac:dyDescent="0.3">
      <c r="A181" s="2">
        <v>1998</v>
      </c>
      <c r="B181" s="2" t="s">
        <v>18</v>
      </c>
      <c r="C181" s="4" t="s">
        <v>10</v>
      </c>
      <c r="D181" s="1">
        <v>1542.8955653999999</v>
      </c>
      <c r="E181" s="1">
        <v>28.627759999999999</v>
      </c>
      <c r="F181" s="1">
        <v>-476.70139999999998</v>
      </c>
      <c r="G181" s="2">
        <f t="shared" si="6"/>
        <v>1571.5233254</v>
      </c>
      <c r="H181" s="3">
        <f t="shared" si="7"/>
        <v>1.821656703231775</v>
      </c>
      <c r="I181" s="2">
        <f t="shared" si="8"/>
        <v>30.89654353089114</v>
      </c>
    </row>
    <row r="182" spans="1:9" x14ac:dyDescent="0.3">
      <c r="A182" s="2">
        <v>1997</v>
      </c>
      <c r="B182" s="2" t="s">
        <v>17</v>
      </c>
      <c r="C182" s="4" t="s">
        <v>2</v>
      </c>
      <c r="D182" s="1">
        <v>22882.111220999996</v>
      </c>
      <c r="E182" s="1">
        <v>0</v>
      </c>
      <c r="F182" s="1">
        <v>-105.41</v>
      </c>
      <c r="G182" s="2">
        <f t="shared" si="6"/>
        <v>22882.111220999996</v>
      </c>
      <c r="H182" s="3">
        <f t="shared" si="7"/>
        <v>0</v>
      </c>
      <c r="I182" s="2">
        <f t="shared" si="8"/>
        <v>0.46066553466998383</v>
      </c>
    </row>
    <row r="183" spans="1:9" x14ac:dyDescent="0.3">
      <c r="A183" s="2">
        <v>1997</v>
      </c>
      <c r="B183" s="2" t="s">
        <v>17</v>
      </c>
      <c r="C183" s="4" t="s">
        <v>3</v>
      </c>
      <c r="D183" s="1">
        <v>714.83217540185683</v>
      </c>
      <c r="E183" s="1">
        <v>0</v>
      </c>
      <c r="F183" s="1">
        <v>0</v>
      </c>
      <c r="G183" s="2">
        <f t="shared" si="6"/>
        <v>714.83217540185683</v>
      </c>
      <c r="H183" s="3">
        <f t="shared" si="7"/>
        <v>0</v>
      </c>
      <c r="I183" s="2">
        <f t="shared" si="8"/>
        <v>0</v>
      </c>
    </row>
    <row r="184" spans="1:9" x14ac:dyDescent="0.3">
      <c r="A184" s="2">
        <v>1997</v>
      </c>
      <c r="B184" s="2" t="s">
        <v>17</v>
      </c>
      <c r="C184" s="4" t="s">
        <v>4</v>
      </c>
      <c r="D184" s="1">
        <v>2202.5201000000002</v>
      </c>
      <c r="E184" s="1">
        <v>0</v>
      </c>
      <c r="F184" s="1">
        <v>-630.97430000000008</v>
      </c>
      <c r="G184" s="2">
        <f t="shared" si="6"/>
        <v>2202.5201000000002</v>
      </c>
      <c r="H184" s="3">
        <f t="shared" si="7"/>
        <v>0</v>
      </c>
      <c r="I184" s="2">
        <f t="shared" si="8"/>
        <v>28.647833906260377</v>
      </c>
    </row>
    <row r="185" spans="1:9" x14ac:dyDescent="0.3">
      <c r="A185" s="2">
        <v>1997</v>
      </c>
      <c r="B185" s="2" t="s">
        <v>18</v>
      </c>
      <c r="C185" s="4" t="s">
        <v>5</v>
      </c>
      <c r="D185" s="1">
        <v>150.47768000000002</v>
      </c>
      <c r="E185" s="1">
        <v>0</v>
      </c>
      <c r="F185" s="1">
        <v>-66.269111999999993</v>
      </c>
      <c r="G185" s="2">
        <f t="shared" si="6"/>
        <v>150.47768000000002</v>
      </c>
      <c r="H185" s="3">
        <f t="shared" si="7"/>
        <v>0</v>
      </c>
      <c r="I185" s="2">
        <f t="shared" si="8"/>
        <v>44.039163814859442</v>
      </c>
    </row>
    <row r="186" spans="1:9" x14ac:dyDescent="0.3">
      <c r="A186" s="2">
        <v>1997</v>
      </c>
      <c r="B186" s="2" t="s">
        <v>18</v>
      </c>
      <c r="C186" s="4" t="s">
        <v>6</v>
      </c>
      <c r="D186" s="1">
        <v>1535.6763567999999</v>
      </c>
      <c r="E186" s="1">
        <v>67.851486375830078</v>
      </c>
      <c r="F186" s="1">
        <v>-838.25572739999996</v>
      </c>
      <c r="G186" s="2">
        <f t="shared" si="6"/>
        <v>1603.52784317583</v>
      </c>
      <c r="H186" s="3">
        <f t="shared" si="7"/>
        <v>4.231388102463403</v>
      </c>
      <c r="I186" s="2">
        <f t="shared" si="8"/>
        <v>54.5854420228709</v>
      </c>
    </row>
    <row r="187" spans="1:9" x14ac:dyDescent="0.3">
      <c r="A187" s="2">
        <v>1997</v>
      </c>
      <c r="B187" s="2" t="s">
        <v>18</v>
      </c>
      <c r="C187" s="4" t="s">
        <v>7</v>
      </c>
      <c r="D187" s="1">
        <v>5882.7133055999993</v>
      </c>
      <c r="E187" s="1">
        <v>0</v>
      </c>
      <c r="F187" s="1">
        <v>-1170.8526216</v>
      </c>
      <c r="G187" s="2">
        <f t="shared" si="6"/>
        <v>5882.7133055999993</v>
      </c>
      <c r="H187" s="3">
        <f t="shared" si="7"/>
        <v>0</v>
      </c>
      <c r="I187" s="2">
        <f t="shared" si="8"/>
        <v>19.903275253706767</v>
      </c>
    </row>
    <row r="188" spans="1:9" x14ac:dyDescent="0.3">
      <c r="A188" s="2">
        <v>1997</v>
      </c>
      <c r="B188" s="2" t="s">
        <v>18</v>
      </c>
      <c r="C188" s="4" t="s">
        <v>8</v>
      </c>
      <c r="D188" s="1">
        <v>1347.9773999999998</v>
      </c>
      <c r="E188" s="1">
        <v>192.76991999999998</v>
      </c>
      <c r="F188" s="1">
        <v>-859.26036000000011</v>
      </c>
      <c r="G188" s="2">
        <f t="shared" si="6"/>
        <v>1540.7473199999997</v>
      </c>
      <c r="H188" s="3">
        <f t="shared" si="7"/>
        <v>12.511455804446896</v>
      </c>
      <c r="I188" s="2">
        <f t="shared" si="8"/>
        <v>63.744418860434912</v>
      </c>
    </row>
    <row r="189" spans="1:9" x14ac:dyDescent="0.3">
      <c r="A189" s="2">
        <v>1997</v>
      </c>
      <c r="B189" s="2" t="s">
        <v>18</v>
      </c>
      <c r="C189" s="4" t="s">
        <v>9</v>
      </c>
      <c r="D189" s="1">
        <v>10422.3538776</v>
      </c>
      <c r="E189" s="1">
        <v>710.01698880000004</v>
      </c>
      <c r="F189" s="1">
        <v>-1587.1876476613993</v>
      </c>
      <c r="G189" s="2">
        <f t="shared" si="6"/>
        <v>11132.370866400001</v>
      </c>
      <c r="H189" s="3">
        <f t="shared" si="7"/>
        <v>6.3779494711498614</v>
      </c>
      <c r="I189" s="2">
        <f t="shared" si="8"/>
        <v>15.228686977062111</v>
      </c>
    </row>
    <row r="190" spans="1:9" x14ac:dyDescent="0.3">
      <c r="A190" s="2">
        <v>1997</v>
      </c>
      <c r="B190" s="2" t="s">
        <v>18</v>
      </c>
      <c r="C190" s="4" t="s">
        <v>10</v>
      </c>
      <c r="D190" s="1">
        <v>1576.3500018</v>
      </c>
      <c r="E190" s="1">
        <v>0</v>
      </c>
      <c r="F190" s="1">
        <v>-405.07614000000001</v>
      </c>
      <c r="G190" s="2">
        <f t="shared" si="6"/>
        <v>1576.3500018</v>
      </c>
      <c r="H190" s="3">
        <f t="shared" si="7"/>
        <v>0</v>
      </c>
      <c r="I190" s="2">
        <f t="shared" si="8"/>
        <v>25.697093890154619</v>
      </c>
    </row>
    <row r="191" spans="1:9" x14ac:dyDescent="0.3">
      <c r="A191" s="2">
        <v>1996</v>
      </c>
      <c r="B191" s="2" t="s">
        <v>17</v>
      </c>
      <c r="C191" s="4" t="s">
        <v>2</v>
      </c>
      <c r="D191" s="1">
        <v>22131.397676500001</v>
      </c>
      <c r="E191" s="1">
        <v>0</v>
      </c>
      <c r="F191" s="1">
        <v>0</v>
      </c>
      <c r="G191" s="2">
        <f t="shared" si="6"/>
        <v>22131.397676500001</v>
      </c>
      <c r="H191" s="3">
        <f t="shared" si="7"/>
        <v>0</v>
      </c>
      <c r="I191" s="2">
        <f t="shared" si="8"/>
        <v>0</v>
      </c>
    </row>
    <row r="192" spans="1:9" x14ac:dyDescent="0.3">
      <c r="A192" s="2">
        <v>1996</v>
      </c>
      <c r="B192" s="2" t="s">
        <v>17</v>
      </c>
      <c r="C192" s="4" t="s">
        <v>3</v>
      </c>
      <c r="D192" s="1">
        <v>660.88433609105039</v>
      </c>
      <c r="E192" s="1">
        <v>0</v>
      </c>
      <c r="F192" s="1">
        <v>0</v>
      </c>
      <c r="G192" s="2">
        <f t="shared" si="6"/>
        <v>660.88433609105039</v>
      </c>
      <c r="H192" s="3">
        <f t="shared" si="7"/>
        <v>0</v>
      </c>
      <c r="I192" s="2">
        <f t="shared" si="8"/>
        <v>0</v>
      </c>
    </row>
    <row r="193" spans="1:9" x14ac:dyDescent="0.3">
      <c r="A193" s="2">
        <v>1996</v>
      </c>
      <c r="B193" s="2" t="s">
        <v>17</v>
      </c>
      <c r="C193" s="4" t="s">
        <v>4</v>
      </c>
      <c r="D193" s="1">
        <v>2072.1063000000004</v>
      </c>
      <c r="E193" s="1">
        <v>0</v>
      </c>
      <c r="F193" s="1">
        <v>-420.27829785766602</v>
      </c>
      <c r="G193" s="2">
        <f t="shared" si="6"/>
        <v>2072.1063000000004</v>
      </c>
      <c r="H193" s="3">
        <f t="shared" si="7"/>
        <v>0</v>
      </c>
      <c r="I193" s="2">
        <f t="shared" si="8"/>
        <v>20.282661070895152</v>
      </c>
    </row>
    <row r="194" spans="1:9" x14ac:dyDescent="0.3">
      <c r="A194" s="2">
        <v>1996</v>
      </c>
      <c r="B194" s="2" t="s">
        <v>18</v>
      </c>
      <c r="C194" s="4" t="s">
        <v>5</v>
      </c>
      <c r="D194" s="1">
        <v>164.75832000000003</v>
      </c>
      <c r="E194" s="1">
        <v>0</v>
      </c>
      <c r="F194" s="1">
        <v>-25.830160535156249</v>
      </c>
      <c r="G194" s="2">
        <f t="shared" si="6"/>
        <v>164.75832000000003</v>
      </c>
      <c r="H194" s="3">
        <f t="shared" si="7"/>
        <v>0</v>
      </c>
      <c r="I194" s="2">
        <f t="shared" si="8"/>
        <v>15.677606165901818</v>
      </c>
    </row>
    <row r="195" spans="1:9" x14ac:dyDescent="0.3">
      <c r="A195" s="2">
        <v>1996</v>
      </c>
      <c r="B195" s="2" t="s">
        <v>18</v>
      </c>
      <c r="C195" s="4" t="s">
        <v>6</v>
      </c>
      <c r="D195" s="1">
        <v>1122.4142755199998</v>
      </c>
      <c r="E195" s="1">
        <v>30.099781200000002</v>
      </c>
      <c r="F195" s="1">
        <v>-743.45667319999995</v>
      </c>
      <c r="G195" s="2">
        <f t="shared" ref="G195:G253" si="9">E195+D195</f>
        <v>1152.5140567199999</v>
      </c>
      <c r="H195" s="3">
        <f t="shared" ref="H195:H253" si="10">E195/G195*100</f>
        <v>2.6116628274072897</v>
      </c>
      <c r="I195" s="2">
        <f t="shared" ref="I195:I253" si="11">F195*(-1)/D195*100</f>
        <v>66.23727882074256</v>
      </c>
    </row>
    <row r="196" spans="1:9" x14ac:dyDescent="0.3">
      <c r="A196" s="2">
        <v>1996</v>
      </c>
      <c r="B196" s="2" t="s">
        <v>18</v>
      </c>
      <c r="C196" s="4" t="s">
        <v>7</v>
      </c>
      <c r="D196" s="1">
        <v>6091.14366144</v>
      </c>
      <c r="E196" s="1">
        <v>261.84578399999998</v>
      </c>
      <c r="F196" s="1">
        <v>-952.36384799999996</v>
      </c>
      <c r="G196" s="2">
        <f t="shared" si="9"/>
        <v>6352.9894454400001</v>
      </c>
      <c r="H196" s="3">
        <f t="shared" si="10"/>
        <v>4.1216152844067082</v>
      </c>
      <c r="I196" s="2">
        <f t="shared" si="11"/>
        <v>15.635222233042075</v>
      </c>
    </row>
    <row r="197" spans="1:9" x14ac:dyDescent="0.3">
      <c r="A197" s="2">
        <v>1996</v>
      </c>
      <c r="B197" s="2" t="s">
        <v>18</v>
      </c>
      <c r="C197" s="4" t="s">
        <v>8</v>
      </c>
      <c r="D197" s="1">
        <v>1502.3357999999998</v>
      </c>
      <c r="E197" s="1">
        <v>182.90659816406247</v>
      </c>
      <c r="F197" s="1">
        <v>-921.59018080664066</v>
      </c>
      <c r="G197" s="2">
        <f t="shared" si="9"/>
        <v>1685.2423981640623</v>
      </c>
      <c r="H197" s="3">
        <f t="shared" si="10"/>
        <v>10.853429652809869</v>
      </c>
      <c r="I197" s="2">
        <f t="shared" si="11"/>
        <v>61.343820789376167</v>
      </c>
    </row>
    <row r="198" spans="1:9" x14ac:dyDescent="0.3">
      <c r="A198" s="2">
        <v>1996</v>
      </c>
      <c r="B198" s="2" t="s">
        <v>18</v>
      </c>
      <c r="C198" s="4" t="s">
        <v>9</v>
      </c>
      <c r="D198" s="1">
        <v>9448.5106608000006</v>
      </c>
      <c r="E198" s="1">
        <v>891.28916614628906</v>
      </c>
      <c r="F198" s="1">
        <v>-1141.5962944540202</v>
      </c>
      <c r="G198" s="2">
        <f t="shared" si="9"/>
        <v>10339.79982694629</v>
      </c>
      <c r="H198" s="3">
        <f t="shared" si="10"/>
        <v>8.619984729525644</v>
      </c>
      <c r="I198" s="2">
        <f t="shared" si="11"/>
        <v>12.082288261474657</v>
      </c>
    </row>
    <row r="199" spans="1:9" x14ac:dyDescent="0.3">
      <c r="A199" s="2">
        <v>1996</v>
      </c>
      <c r="B199" s="2" t="s">
        <v>18</v>
      </c>
      <c r="C199" s="4" t="s">
        <v>10</v>
      </c>
      <c r="D199" s="1">
        <v>1781.8951184999999</v>
      </c>
      <c r="E199" s="1">
        <v>76.587980000000002</v>
      </c>
      <c r="F199" s="1">
        <v>-731.07706000000007</v>
      </c>
      <c r="G199" s="2">
        <f t="shared" si="9"/>
        <v>1858.4830984999999</v>
      </c>
      <c r="H199" s="3">
        <f t="shared" si="10"/>
        <v>4.1209941624874027</v>
      </c>
      <c r="I199" s="2">
        <f t="shared" si="11"/>
        <v>41.028063459504907</v>
      </c>
    </row>
    <row r="200" spans="1:9" x14ac:dyDescent="0.3">
      <c r="A200" s="2">
        <v>1995</v>
      </c>
      <c r="B200" s="2" t="s">
        <v>17</v>
      </c>
      <c r="C200" s="4" t="s">
        <v>2</v>
      </c>
      <c r="D200" s="1">
        <v>20364.247456999998</v>
      </c>
      <c r="E200" s="1">
        <v>0</v>
      </c>
      <c r="F200" s="1">
        <v>0</v>
      </c>
      <c r="G200" s="2">
        <f t="shared" si="9"/>
        <v>20364.247456999998</v>
      </c>
      <c r="H200" s="3">
        <f t="shared" si="10"/>
        <v>0</v>
      </c>
      <c r="I200" s="2">
        <f t="shared" si="11"/>
        <v>0</v>
      </c>
    </row>
    <row r="201" spans="1:9" x14ac:dyDescent="0.3">
      <c r="A201" s="2">
        <v>1995</v>
      </c>
      <c r="B201" s="2" t="s">
        <v>17</v>
      </c>
      <c r="C201" s="4" t="s">
        <v>3</v>
      </c>
      <c r="D201" s="1">
        <v>615.03649678024374</v>
      </c>
      <c r="E201" s="1">
        <v>0</v>
      </c>
      <c r="F201" s="1">
        <v>0</v>
      </c>
      <c r="G201" s="2">
        <f t="shared" si="9"/>
        <v>615.03649678024374</v>
      </c>
      <c r="H201" s="3">
        <f t="shared" si="10"/>
        <v>0</v>
      </c>
      <c r="I201" s="2">
        <f t="shared" si="11"/>
        <v>0</v>
      </c>
    </row>
    <row r="202" spans="1:9" x14ac:dyDescent="0.3">
      <c r="A202" s="2">
        <v>1995</v>
      </c>
      <c r="B202" s="2" t="s">
        <v>17</v>
      </c>
      <c r="C202" s="4" t="s">
        <v>4</v>
      </c>
      <c r="D202" s="1">
        <v>1943.8650000000002</v>
      </c>
      <c r="E202" s="1">
        <v>0</v>
      </c>
      <c r="F202" s="1">
        <v>-396.27719999999999</v>
      </c>
      <c r="G202" s="2">
        <f t="shared" si="9"/>
        <v>1943.8650000000002</v>
      </c>
      <c r="H202" s="3">
        <f t="shared" si="10"/>
        <v>0</v>
      </c>
      <c r="I202" s="2">
        <f t="shared" si="11"/>
        <v>20.386045327221794</v>
      </c>
    </row>
    <row r="203" spans="1:9" x14ac:dyDescent="0.3">
      <c r="A203" s="2">
        <v>1995</v>
      </c>
      <c r="B203" s="2" t="s">
        <v>18</v>
      </c>
      <c r="C203" s="4" t="s">
        <v>5</v>
      </c>
      <c r="D203" s="1">
        <v>177.61207999999999</v>
      </c>
      <c r="E203" s="1">
        <v>0</v>
      </c>
      <c r="F203" s="1">
        <v>0</v>
      </c>
      <c r="G203" s="2">
        <f t="shared" si="9"/>
        <v>177.61207999999999</v>
      </c>
      <c r="H203" s="3">
        <f t="shared" si="10"/>
        <v>0</v>
      </c>
      <c r="I203" s="2">
        <f t="shared" si="11"/>
        <v>0</v>
      </c>
    </row>
    <row r="204" spans="1:9" x14ac:dyDescent="0.3">
      <c r="A204" s="2">
        <v>1995</v>
      </c>
      <c r="B204" s="2" t="s">
        <v>18</v>
      </c>
      <c r="C204" s="4" t="s">
        <v>6</v>
      </c>
      <c r="D204" s="1">
        <v>612.26630159757826</v>
      </c>
      <c r="E204" s="1">
        <v>157.40162599999999</v>
      </c>
      <c r="F204" s="1">
        <v>-162.44531799999999</v>
      </c>
      <c r="G204" s="2">
        <f t="shared" si="9"/>
        <v>769.66792759757823</v>
      </c>
      <c r="H204" s="3">
        <f t="shared" si="10"/>
        <v>20.450589189978256</v>
      </c>
      <c r="I204" s="2">
        <f t="shared" si="11"/>
        <v>26.531807740542568</v>
      </c>
    </row>
    <row r="205" spans="1:9" x14ac:dyDescent="0.3">
      <c r="A205" s="2">
        <v>1995</v>
      </c>
      <c r="B205" s="2" t="s">
        <v>18</v>
      </c>
      <c r="C205" s="4" t="s">
        <v>7</v>
      </c>
      <c r="D205" s="1">
        <v>5277.1672766967185</v>
      </c>
      <c r="E205" s="1">
        <v>0</v>
      </c>
      <c r="F205" s="1">
        <v>-1082.9817527999999</v>
      </c>
      <c r="G205" s="2">
        <f t="shared" si="9"/>
        <v>5277.1672766967185</v>
      </c>
      <c r="H205" s="3">
        <f t="shared" si="10"/>
        <v>0</v>
      </c>
      <c r="I205" s="2">
        <f t="shared" si="11"/>
        <v>20.522028126383368</v>
      </c>
    </row>
    <row r="206" spans="1:9" x14ac:dyDescent="0.3">
      <c r="A206" s="2">
        <v>1995</v>
      </c>
      <c r="B206" s="2" t="s">
        <v>18</v>
      </c>
      <c r="C206" s="4" t="s">
        <v>8</v>
      </c>
      <c r="D206" s="1">
        <v>1341.0706517578124</v>
      </c>
      <c r="E206" s="1">
        <v>34.755000000000003</v>
      </c>
      <c r="F206" s="1">
        <v>-691.36865441601549</v>
      </c>
      <c r="G206" s="2">
        <f t="shared" si="9"/>
        <v>1375.8256517578125</v>
      </c>
      <c r="H206" s="3">
        <f t="shared" si="10"/>
        <v>2.5261194945446439</v>
      </c>
      <c r="I206" s="2">
        <f t="shared" si="11"/>
        <v>51.553484785443779</v>
      </c>
    </row>
    <row r="207" spans="1:9" x14ac:dyDescent="0.3">
      <c r="A207" s="2">
        <v>1995</v>
      </c>
      <c r="B207" s="2" t="s">
        <v>18</v>
      </c>
      <c r="C207" s="4" t="s">
        <v>9</v>
      </c>
      <c r="D207" s="1">
        <v>8399.1206327999989</v>
      </c>
      <c r="E207" s="1">
        <v>187.45572719999998</v>
      </c>
      <c r="F207" s="1">
        <v>-855.76420236296553</v>
      </c>
      <c r="G207" s="2">
        <f t="shared" si="9"/>
        <v>8586.5763599999991</v>
      </c>
      <c r="H207" s="3">
        <f t="shared" si="10"/>
        <v>2.1831253731493048</v>
      </c>
      <c r="I207" s="2">
        <f t="shared" si="11"/>
        <v>10.188735699557169</v>
      </c>
    </row>
    <row r="208" spans="1:9" x14ac:dyDescent="0.3">
      <c r="A208" s="2">
        <v>1995</v>
      </c>
      <c r="B208" s="2" t="s">
        <v>18</v>
      </c>
      <c r="C208" s="4" t="s">
        <v>10</v>
      </c>
      <c r="D208" s="1">
        <v>2102.1090110999999</v>
      </c>
      <c r="E208" s="1">
        <v>229.39741999999998</v>
      </c>
      <c r="F208" s="1">
        <v>-670.89624000000003</v>
      </c>
      <c r="G208" s="2">
        <f t="shared" si="9"/>
        <v>2331.5064310999996</v>
      </c>
      <c r="H208" s="3">
        <f t="shared" si="10"/>
        <v>9.8390215416120803</v>
      </c>
      <c r="I208" s="2">
        <f t="shared" si="11"/>
        <v>31.915387663408133</v>
      </c>
    </row>
    <row r="209" spans="1:9" x14ac:dyDescent="0.3">
      <c r="A209" s="2">
        <v>1994</v>
      </c>
      <c r="B209" s="2" t="s">
        <v>17</v>
      </c>
      <c r="C209" s="4" t="s">
        <v>2</v>
      </c>
      <c r="D209" s="1">
        <v>18986.817055999996</v>
      </c>
      <c r="E209" s="1">
        <v>0</v>
      </c>
      <c r="F209" s="1">
        <v>0</v>
      </c>
      <c r="G209" s="2">
        <f t="shared" si="9"/>
        <v>18986.817055999996</v>
      </c>
      <c r="H209" s="3">
        <f t="shared" si="10"/>
        <v>0</v>
      </c>
      <c r="I209" s="2">
        <f t="shared" si="11"/>
        <v>0</v>
      </c>
    </row>
    <row r="210" spans="1:9" x14ac:dyDescent="0.3">
      <c r="A210" s="2">
        <v>1994</v>
      </c>
      <c r="B210" s="2" t="s">
        <v>17</v>
      </c>
      <c r="C210" s="4" t="s">
        <v>3</v>
      </c>
      <c r="D210" s="1">
        <v>723.79631247253428</v>
      </c>
      <c r="E210" s="1">
        <v>0</v>
      </c>
      <c r="F210" s="1">
        <v>0</v>
      </c>
      <c r="G210" s="2">
        <f t="shared" si="9"/>
        <v>723.79631247253428</v>
      </c>
      <c r="H210" s="3">
        <f t="shared" si="10"/>
        <v>0</v>
      </c>
      <c r="I210" s="2">
        <f t="shared" si="11"/>
        <v>0</v>
      </c>
    </row>
    <row r="211" spans="1:9" x14ac:dyDescent="0.3">
      <c r="A211" s="2">
        <v>1994</v>
      </c>
      <c r="B211" s="2" t="s">
        <v>17</v>
      </c>
      <c r="C211" s="4" t="s">
        <v>4</v>
      </c>
      <c r="D211" s="1">
        <v>1705.2580820000001</v>
      </c>
      <c r="E211" s="1">
        <v>0</v>
      </c>
      <c r="F211" s="1">
        <v>-526.97825643310557</v>
      </c>
      <c r="G211" s="2">
        <f t="shared" si="9"/>
        <v>1705.2580820000001</v>
      </c>
      <c r="H211" s="3">
        <f t="shared" si="10"/>
        <v>0</v>
      </c>
      <c r="I211" s="2">
        <f t="shared" si="11"/>
        <v>30.903137888374221</v>
      </c>
    </row>
    <row r="212" spans="1:9" x14ac:dyDescent="0.3">
      <c r="A212" s="2">
        <v>1994</v>
      </c>
      <c r="B212" s="2" t="s">
        <v>18</v>
      </c>
      <c r="C212" s="4" t="s">
        <v>5</v>
      </c>
      <c r="D212" s="1">
        <v>159.67416</v>
      </c>
      <c r="E212" s="1">
        <v>0</v>
      </c>
      <c r="F212" s="1">
        <v>0</v>
      </c>
      <c r="G212" s="2">
        <f t="shared" si="9"/>
        <v>159.67416</v>
      </c>
      <c r="H212" s="3">
        <f t="shared" si="10"/>
        <v>0</v>
      </c>
      <c r="I212" s="2">
        <f t="shared" si="11"/>
        <v>0</v>
      </c>
    </row>
    <row r="213" spans="1:9" x14ac:dyDescent="0.3">
      <c r="A213" s="2">
        <v>1994</v>
      </c>
      <c r="B213" s="2" t="s">
        <v>18</v>
      </c>
      <c r="C213" s="4" t="s">
        <v>6</v>
      </c>
      <c r="D213" s="1">
        <v>633.51563984000006</v>
      </c>
      <c r="E213" s="1">
        <v>121.6125916</v>
      </c>
      <c r="F213" s="1">
        <v>0</v>
      </c>
      <c r="G213" s="2">
        <f t="shared" si="9"/>
        <v>755.12823144000004</v>
      </c>
      <c r="H213" s="3">
        <f t="shared" si="10"/>
        <v>16.104892723728465</v>
      </c>
      <c r="I213" s="2">
        <f t="shared" si="11"/>
        <v>0</v>
      </c>
    </row>
    <row r="214" spans="1:9" x14ac:dyDescent="0.3">
      <c r="A214" s="2">
        <v>1994</v>
      </c>
      <c r="B214" s="2" t="s">
        <v>18</v>
      </c>
      <c r="C214" s="4" t="s">
        <v>7</v>
      </c>
      <c r="D214" s="1">
        <v>5460.3168508799999</v>
      </c>
      <c r="E214" s="1">
        <v>46.753936799999998</v>
      </c>
      <c r="F214" s="1">
        <v>-1203.3345096</v>
      </c>
      <c r="G214" s="2">
        <f t="shared" si="9"/>
        <v>5507.0707876799997</v>
      </c>
      <c r="H214" s="3">
        <f t="shared" si="10"/>
        <v>0.84898013122682836</v>
      </c>
      <c r="I214" s="2">
        <f t="shared" si="11"/>
        <v>22.037814699454067</v>
      </c>
    </row>
    <row r="215" spans="1:9" x14ac:dyDescent="0.3">
      <c r="A215" s="2">
        <v>1994</v>
      </c>
      <c r="B215" s="2" t="s">
        <v>18</v>
      </c>
      <c r="C215" s="4" t="s">
        <v>8</v>
      </c>
      <c r="D215" s="1">
        <v>1225.1590680102538</v>
      </c>
      <c r="E215" s="1">
        <v>50.367239999999995</v>
      </c>
      <c r="F215" s="1">
        <v>-588.88359600000013</v>
      </c>
      <c r="G215" s="2">
        <f t="shared" si="9"/>
        <v>1275.5263080102538</v>
      </c>
      <c r="H215" s="3">
        <f t="shared" si="10"/>
        <v>3.9487417612397135</v>
      </c>
      <c r="I215" s="2">
        <f t="shared" si="11"/>
        <v>48.065888860977807</v>
      </c>
    </row>
    <row r="216" spans="1:9" x14ac:dyDescent="0.3">
      <c r="A216" s="2">
        <v>1994</v>
      </c>
      <c r="B216" s="2" t="s">
        <v>18</v>
      </c>
      <c r="C216" s="4" t="s">
        <v>9</v>
      </c>
      <c r="D216" s="1">
        <v>8547.0754464000001</v>
      </c>
      <c r="E216" s="1">
        <v>694.08772799999997</v>
      </c>
      <c r="F216" s="1">
        <v>-1155.8885983250959</v>
      </c>
      <c r="G216" s="2">
        <f t="shared" si="9"/>
        <v>9241.1631744000006</v>
      </c>
      <c r="H216" s="3">
        <f t="shared" si="10"/>
        <v>7.5108264501028561</v>
      </c>
      <c r="I216" s="2">
        <f t="shared" si="11"/>
        <v>13.523790746599204</v>
      </c>
    </row>
    <row r="217" spans="1:9" x14ac:dyDescent="0.3">
      <c r="A217" s="2">
        <v>1994</v>
      </c>
      <c r="B217" s="2" t="s">
        <v>18</v>
      </c>
      <c r="C217" s="4" t="s">
        <v>10</v>
      </c>
      <c r="D217" s="1">
        <v>2545.0487495999996</v>
      </c>
      <c r="E217" s="1">
        <v>0</v>
      </c>
      <c r="F217" s="1">
        <v>-643.39743999999996</v>
      </c>
      <c r="G217" s="2">
        <f t="shared" si="9"/>
        <v>2545.0487495999996</v>
      </c>
      <c r="H217" s="3">
        <f t="shared" si="10"/>
        <v>0</v>
      </c>
      <c r="I217" s="2">
        <f t="shared" si="11"/>
        <v>25.280358189646524</v>
      </c>
    </row>
    <row r="218" spans="1:9" x14ac:dyDescent="0.3">
      <c r="A218" s="2">
        <v>1993</v>
      </c>
      <c r="B218" s="2" t="s">
        <v>17</v>
      </c>
      <c r="C218" s="4" t="s">
        <v>2</v>
      </c>
      <c r="D218" s="1">
        <v>18308.538856499999</v>
      </c>
      <c r="E218" s="1">
        <v>0</v>
      </c>
      <c r="F218" s="1">
        <v>0</v>
      </c>
      <c r="G218" s="2">
        <f t="shared" si="9"/>
        <v>18308.538856499999</v>
      </c>
      <c r="H218" s="3">
        <f t="shared" si="10"/>
        <v>0</v>
      </c>
      <c r="I218" s="2">
        <f t="shared" si="11"/>
        <v>0</v>
      </c>
    </row>
    <row r="219" spans="1:9" x14ac:dyDescent="0.3">
      <c r="A219" s="2">
        <v>1993</v>
      </c>
      <c r="B219" s="2" t="s">
        <v>17</v>
      </c>
      <c r="C219" s="4" t="s">
        <v>3</v>
      </c>
      <c r="D219" s="1">
        <v>711.00127498168945</v>
      </c>
      <c r="E219" s="1">
        <v>0</v>
      </c>
      <c r="F219" s="1">
        <v>0</v>
      </c>
      <c r="G219" s="2">
        <f t="shared" si="9"/>
        <v>711.00127498168945</v>
      </c>
      <c r="H219" s="3">
        <f t="shared" si="10"/>
        <v>0</v>
      </c>
      <c r="I219" s="2">
        <f t="shared" si="11"/>
        <v>0</v>
      </c>
    </row>
    <row r="220" spans="1:9" x14ac:dyDescent="0.3">
      <c r="A220" s="2">
        <v>1993</v>
      </c>
      <c r="B220" s="2" t="s">
        <v>17</v>
      </c>
      <c r="C220" s="4" t="s">
        <v>4</v>
      </c>
      <c r="D220" s="1">
        <v>1832.2260000000001</v>
      </c>
      <c r="E220" s="1">
        <v>0</v>
      </c>
      <c r="F220" s="1">
        <v>-531.02575342465752</v>
      </c>
      <c r="G220" s="2">
        <f t="shared" si="9"/>
        <v>1832.2260000000001</v>
      </c>
      <c r="H220" s="3">
        <f t="shared" si="10"/>
        <v>0</v>
      </c>
      <c r="I220" s="2">
        <f t="shared" si="11"/>
        <v>28.98254655400903</v>
      </c>
    </row>
    <row r="221" spans="1:9" x14ac:dyDescent="0.3">
      <c r="A221" s="2">
        <v>1993</v>
      </c>
      <c r="B221" s="2" t="s">
        <v>18</v>
      </c>
      <c r="C221" s="4" t="s">
        <v>5</v>
      </c>
      <c r="D221" s="1">
        <v>160.08184</v>
      </c>
      <c r="E221" s="1">
        <v>0</v>
      </c>
      <c r="F221" s="1">
        <v>0</v>
      </c>
      <c r="G221" s="2">
        <f t="shared" si="9"/>
        <v>160.08184</v>
      </c>
      <c r="H221" s="3">
        <f t="shared" si="10"/>
        <v>0</v>
      </c>
      <c r="I221" s="2">
        <f t="shared" si="11"/>
        <v>0</v>
      </c>
    </row>
    <row r="222" spans="1:9" x14ac:dyDescent="0.3">
      <c r="A222" s="2">
        <v>1993</v>
      </c>
      <c r="B222" s="2" t="s">
        <v>18</v>
      </c>
      <c r="C222" s="4" t="s">
        <v>6</v>
      </c>
      <c r="D222" s="1">
        <v>616.05693528000006</v>
      </c>
      <c r="E222" s="1">
        <v>0</v>
      </c>
      <c r="F222" s="1">
        <v>0</v>
      </c>
      <c r="G222" s="2">
        <f t="shared" si="9"/>
        <v>616.05693528000006</v>
      </c>
      <c r="H222" s="3">
        <f t="shared" si="10"/>
        <v>0</v>
      </c>
      <c r="I222" s="2">
        <f t="shared" si="11"/>
        <v>0</v>
      </c>
    </row>
    <row r="223" spans="1:9" x14ac:dyDescent="0.3">
      <c r="A223" s="2">
        <v>1993</v>
      </c>
      <c r="B223" s="2" t="s">
        <v>18</v>
      </c>
      <c r="C223" s="4" t="s">
        <v>7</v>
      </c>
      <c r="D223" s="1">
        <v>5309.8390209599993</v>
      </c>
      <c r="E223" s="1">
        <v>0</v>
      </c>
      <c r="F223" s="1">
        <v>-1323.6872663999998</v>
      </c>
      <c r="G223" s="2">
        <f t="shared" si="9"/>
        <v>5309.8390209599993</v>
      </c>
      <c r="H223" s="3">
        <f t="shared" si="10"/>
        <v>0</v>
      </c>
      <c r="I223" s="2">
        <f t="shared" si="11"/>
        <v>24.928952858549788</v>
      </c>
    </row>
    <row r="224" spans="1:9" x14ac:dyDescent="0.3">
      <c r="A224" s="2">
        <v>1993</v>
      </c>
      <c r="B224" s="2" t="s">
        <v>18</v>
      </c>
      <c r="C224" s="4" t="s">
        <v>8</v>
      </c>
      <c r="D224" s="1">
        <v>1214.6727599999999</v>
      </c>
      <c r="E224" s="1">
        <v>0</v>
      </c>
      <c r="F224" s="1">
        <v>-475.64298600000001</v>
      </c>
      <c r="G224" s="2">
        <f t="shared" si="9"/>
        <v>1214.6727599999999</v>
      </c>
      <c r="H224" s="3">
        <f t="shared" si="10"/>
        <v>0</v>
      </c>
      <c r="I224" s="2">
        <f t="shared" si="11"/>
        <v>39.158117450497535</v>
      </c>
    </row>
    <row r="225" spans="1:9" x14ac:dyDescent="0.3">
      <c r="A225" s="2">
        <v>1993</v>
      </c>
      <c r="B225" s="2" t="s">
        <v>18</v>
      </c>
      <c r="C225" s="4" t="s">
        <v>9</v>
      </c>
      <c r="D225" s="1">
        <v>9153.9528840000003</v>
      </c>
      <c r="E225" s="1">
        <v>226.99096414897318</v>
      </c>
      <c r="F225" s="1">
        <v>-1896.8057723076927</v>
      </c>
      <c r="G225" s="2">
        <f t="shared" si="9"/>
        <v>9380.9438481489742</v>
      </c>
      <c r="H225" s="3">
        <f t="shared" si="10"/>
        <v>2.4197028339932181</v>
      </c>
      <c r="I225" s="2">
        <f t="shared" si="11"/>
        <v>20.721165996201261</v>
      </c>
    </row>
    <row r="226" spans="1:9" x14ac:dyDescent="0.3">
      <c r="A226" s="2">
        <v>1993</v>
      </c>
      <c r="B226" s="2" t="s">
        <v>18</v>
      </c>
      <c r="C226" s="4" t="s">
        <v>10</v>
      </c>
      <c r="D226" s="1">
        <v>2860.7756876999997</v>
      </c>
      <c r="E226" s="1">
        <v>0</v>
      </c>
      <c r="F226" s="1">
        <v>-214.52199999999999</v>
      </c>
      <c r="G226" s="2">
        <f t="shared" si="9"/>
        <v>2860.7756876999997</v>
      </c>
      <c r="H226" s="3">
        <f t="shared" si="10"/>
        <v>0</v>
      </c>
      <c r="I226" s="2">
        <f t="shared" si="11"/>
        <v>7.4987354276794402</v>
      </c>
    </row>
    <row r="227" spans="1:9" x14ac:dyDescent="0.3">
      <c r="A227" s="2">
        <v>1992</v>
      </c>
      <c r="B227" s="2" t="s">
        <v>17</v>
      </c>
      <c r="C227" s="4" t="s">
        <v>2</v>
      </c>
      <c r="D227" s="1">
        <v>16525.178029424998</v>
      </c>
      <c r="E227" s="1">
        <v>0</v>
      </c>
      <c r="F227" s="1">
        <v>0</v>
      </c>
      <c r="G227" s="2">
        <f t="shared" si="9"/>
        <v>16525.178029424998</v>
      </c>
      <c r="H227" s="3">
        <f t="shared" si="10"/>
        <v>0</v>
      </c>
      <c r="I227" s="2">
        <f t="shared" si="11"/>
        <v>0</v>
      </c>
    </row>
    <row r="228" spans="1:9" x14ac:dyDescent="0.3">
      <c r="A228" s="2">
        <v>1992</v>
      </c>
      <c r="B228" s="2" t="s">
        <v>17</v>
      </c>
      <c r="C228" s="4" t="s">
        <v>3</v>
      </c>
      <c r="D228" s="1">
        <v>673.00623749084468</v>
      </c>
      <c r="E228" s="1">
        <v>0</v>
      </c>
      <c r="F228" s="1">
        <v>0</v>
      </c>
      <c r="G228" s="2">
        <f t="shared" si="9"/>
        <v>673.00623749084468</v>
      </c>
      <c r="H228" s="3">
        <f t="shared" si="10"/>
        <v>0</v>
      </c>
      <c r="I228" s="2">
        <f t="shared" si="11"/>
        <v>0</v>
      </c>
    </row>
    <row r="229" spans="1:9" x14ac:dyDescent="0.3">
      <c r="A229" s="2">
        <v>1992</v>
      </c>
      <c r="B229" s="2" t="s">
        <v>17</v>
      </c>
      <c r="C229" s="4" t="s">
        <v>4</v>
      </c>
      <c r="D229" s="1">
        <v>1903.4862000000001</v>
      </c>
      <c r="E229" s="1">
        <v>0</v>
      </c>
      <c r="F229" s="1">
        <v>-275.84986301369867</v>
      </c>
      <c r="G229" s="2">
        <f t="shared" si="9"/>
        <v>1903.4862000000001</v>
      </c>
      <c r="H229" s="3">
        <f t="shared" si="10"/>
        <v>0</v>
      </c>
      <c r="I229" s="2">
        <f t="shared" si="11"/>
        <v>14.491823634639362</v>
      </c>
    </row>
    <row r="230" spans="1:9" x14ac:dyDescent="0.3">
      <c r="A230" s="2">
        <v>1992</v>
      </c>
      <c r="B230" s="2" t="s">
        <v>18</v>
      </c>
      <c r="C230" s="4" t="s">
        <v>5</v>
      </c>
      <c r="D230" s="1">
        <v>100</v>
      </c>
      <c r="E230" s="1">
        <v>0</v>
      </c>
      <c r="F230" s="1">
        <v>0</v>
      </c>
      <c r="G230" s="2">
        <f t="shared" si="9"/>
        <v>100</v>
      </c>
      <c r="H230" s="3">
        <f t="shared" si="10"/>
        <v>0</v>
      </c>
      <c r="I230" s="2">
        <f t="shared" si="11"/>
        <v>0</v>
      </c>
    </row>
    <row r="231" spans="1:9" x14ac:dyDescent="0.3">
      <c r="A231" s="2">
        <v>1992</v>
      </c>
      <c r="B231" s="2" t="s">
        <v>18</v>
      </c>
      <c r="C231" s="4" t="s">
        <v>6</v>
      </c>
      <c r="D231" s="1">
        <v>619.9244194800001</v>
      </c>
      <c r="E231" s="1">
        <v>0</v>
      </c>
      <c r="F231" s="1">
        <v>0</v>
      </c>
      <c r="G231" s="2">
        <f t="shared" si="9"/>
        <v>619.9244194800001</v>
      </c>
      <c r="H231" s="3">
        <f t="shared" si="10"/>
        <v>0</v>
      </c>
      <c r="I231" s="2">
        <f t="shared" si="11"/>
        <v>0</v>
      </c>
    </row>
    <row r="232" spans="1:9" x14ac:dyDescent="0.3">
      <c r="A232" s="2">
        <v>1992</v>
      </c>
      <c r="B232" s="2" t="s">
        <v>18</v>
      </c>
      <c r="C232" s="4" t="s">
        <v>7</v>
      </c>
      <c r="D232" s="1">
        <v>5343.1731453599996</v>
      </c>
      <c r="E232" s="1">
        <v>0</v>
      </c>
      <c r="F232" s="1">
        <v>-1444.0400232</v>
      </c>
      <c r="G232" s="2">
        <f t="shared" si="9"/>
        <v>5343.1731453599996</v>
      </c>
      <c r="H232" s="3">
        <f t="shared" si="10"/>
        <v>0</v>
      </c>
      <c r="I232" s="2">
        <f t="shared" si="11"/>
        <v>27.02588862301798</v>
      </c>
    </row>
    <row r="233" spans="1:9" x14ac:dyDescent="0.3">
      <c r="A233" s="2">
        <v>1992</v>
      </c>
      <c r="B233" s="2" t="s">
        <v>18</v>
      </c>
      <c r="C233" s="4" t="s">
        <v>8</v>
      </c>
      <c r="D233" s="1">
        <v>1175.4010800000001</v>
      </c>
      <c r="E233" s="1">
        <v>115.88639999999999</v>
      </c>
      <c r="F233" s="1">
        <v>-539.05828200000008</v>
      </c>
      <c r="G233" s="2">
        <f t="shared" si="9"/>
        <v>1291.2874800000002</v>
      </c>
      <c r="H233" s="3">
        <f t="shared" si="10"/>
        <v>8.9744849071099164</v>
      </c>
      <c r="I233" s="2">
        <f t="shared" si="11"/>
        <v>45.861645966838829</v>
      </c>
    </row>
    <row r="234" spans="1:9" x14ac:dyDescent="0.3">
      <c r="A234" s="2">
        <v>1992</v>
      </c>
      <c r="B234" s="2" t="s">
        <v>18</v>
      </c>
      <c r="C234" s="4" t="s">
        <v>9</v>
      </c>
      <c r="D234" s="1">
        <v>9044.8820784000018</v>
      </c>
      <c r="E234" s="1">
        <v>15.654549251653325</v>
      </c>
      <c r="F234" s="1">
        <v>-1982.7415244884091</v>
      </c>
      <c r="G234" s="2">
        <f t="shared" si="9"/>
        <v>9060.5366276516543</v>
      </c>
      <c r="H234" s="3">
        <f t="shared" si="10"/>
        <v>0.17277728566183981</v>
      </c>
      <c r="I234" s="2">
        <f t="shared" si="11"/>
        <v>21.921142888345397</v>
      </c>
    </row>
    <row r="235" spans="1:9" x14ac:dyDescent="0.3">
      <c r="A235" s="2">
        <v>1992</v>
      </c>
      <c r="B235" s="2" t="s">
        <v>18</v>
      </c>
      <c r="C235" s="4" t="s">
        <v>10</v>
      </c>
      <c r="D235" s="1">
        <v>3121.0347923999998</v>
      </c>
      <c r="E235" s="1">
        <v>559.1350799999999</v>
      </c>
      <c r="F235" s="1">
        <v>-786.24518</v>
      </c>
      <c r="G235" s="2">
        <f t="shared" si="9"/>
        <v>3680.1698723999998</v>
      </c>
      <c r="H235" s="3">
        <f t="shared" si="10"/>
        <v>15.193186711116773</v>
      </c>
      <c r="I235" s="2">
        <f t="shared" si="11"/>
        <v>25.191810803089336</v>
      </c>
    </row>
    <row r="236" spans="1:9" x14ac:dyDescent="0.3">
      <c r="A236" s="2">
        <v>1991</v>
      </c>
      <c r="B236" s="2" t="s">
        <v>17</v>
      </c>
      <c r="C236" s="4" t="s">
        <v>2</v>
      </c>
      <c r="D236" s="1">
        <v>16206.068686799999</v>
      </c>
      <c r="E236" s="1">
        <v>0</v>
      </c>
      <c r="F236" s="1">
        <v>0</v>
      </c>
      <c r="G236" s="2">
        <f t="shared" si="9"/>
        <v>16206.068686799999</v>
      </c>
      <c r="H236" s="3">
        <f t="shared" si="10"/>
        <v>0</v>
      </c>
      <c r="I236" s="2">
        <f t="shared" si="11"/>
        <v>0</v>
      </c>
    </row>
    <row r="237" spans="1:9" x14ac:dyDescent="0.3">
      <c r="A237" s="2">
        <v>1991</v>
      </c>
      <c r="B237" s="2" t="s">
        <v>17</v>
      </c>
      <c r="C237" s="4" t="s">
        <v>3</v>
      </c>
      <c r="D237" s="1">
        <v>654.8112000000001</v>
      </c>
      <c r="E237" s="1">
        <v>0</v>
      </c>
      <c r="F237" s="1">
        <v>0</v>
      </c>
      <c r="G237" s="2">
        <f t="shared" si="9"/>
        <v>654.8112000000001</v>
      </c>
      <c r="H237" s="3">
        <f t="shared" si="10"/>
        <v>0</v>
      </c>
      <c r="I237" s="2">
        <f t="shared" si="11"/>
        <v>0</v>
      </c>
    </row>
    <row r="238" spans="1:9" x14ac:dyDescent="0.3">
      <c r="A238" s="2">
        <v>1991</v>
      </c>
      <c r="B238" s="2" t="s">
        <v>17</v>
      </c>
      <c r="C238" s="4" t="s">
        <v>4</v>
      </c>
      <c r="D238" s="1">
        <v>1647.8011000000001</v>
      </c>
      <c r="E238" s="1">
        <v>0</v>
      </c>
      <c r="F238" s="1">
        <v>-219.14410958904114</v>
      </c>
      <c r="G238" s="2">
        <f t="shared" si="9"/>
        <v>1647.8011000000001</v>
      </c>
      <c r="H238" s="3">
        <f t="shared" si="10"/>
        <v>0</v>
      </c>
      <c r="I238" s="2">
        <f t="shared" si="11"/>
        <v>13.299184567181143</v>
      </c>
    </row>
    <row r="239" spans="1:9" x14ac:dyDescent="0.3">
      <c r="A239" s="2">
        <v>1991</v>
      </c>
      <c r="B239" s="2" t="s">
        <v>18</v>
      </c>
      <c r="C239" s="4" t="s">
        <v>5</v>
      </c>
      <c r="D239" s="1">
        <v>70</v>
      </c>
      <c r="E239" s="1">
        <v>0</v>
      </c>
      <c r="F239" s="1">
        <v>0</v>
      </c>
      <c r="G239" s="2">
        <f t="shared" si="9"/>
        <v>70</v>
      </c>
      <c r="H239" s="3">
        <f t="shared" si="10"/>
        <v>0</v>
      </c>
      <c r="I239" s="2">
        <f t="shared" si="11"/>
        <v>0</v>
      </c>
    </row>
    <row r="240" spans="1:9" x14ac:dyDescent="0.3">
      <c r="A240" s="2">
        <v>1991</v>
      </c>
      <c r="B240" s="2" t="s">
        <v>18</v>
      </c>
      <c r="C240" s="4" t="s">
        <v>6</v>
      </c>
      <c r="D240" s="1">
        <v>590.42470428000001</v>
      </c>
      <c r="E240" s="1">
        <v>0</v>
      </c>
      <c r="F240" s="1">
        <v>0</v>
      </c>
      <c r="G240" s="2">
        <f t="shared" si="9"/>
        <v>590.42470428000001</v>
      </c>
      <c r="H240" s="3">
        <f t="shared" si="10"/>
        <v>0</v>
      </c>
      <c r="I240" s="2">
        <f t="shared" si="11"/>
        <v>0</v>
      </c>
    </row>
    <row r="241" spans="1:9" x14ac:dyDescent="0.3">
      <c r="A241" s="2">
        <v>1991</v>
      </c>
      <c r="B241" s="2" t="s">
        <v>18</v>
      </c>
      <c r="C241" s="4" t="s">
        <v>7</v>
      </c>
      <c r="D241" s="1">
        <v>5088.9129789600001</v>
      </c>
      <c r="E241" s="1">
        <v>0</v>
      </c>
      <c r="F241" s="1">
        <v>-1119.5559279999998</v>
      </c>
      <c r="G241" s="2">
        <f t="shared" si="9"/>
        <v>5088.9129789600001</v>
      </c>
      <c r="H241" s="3">
        <f t="shared" si="10"/>
        <v>0</v>
      </c>
      <c r="I241" s="2">
        <f t="shared" si="11"/>
        <v>21.999903174386738</v>
      </c>
    </row>
    <row r="242" spans="1:9" x14ac:dyDescent="0.3">
      <c r="A242" s="2">
        <v>1991</v>
      </c>
      <c r="B242" s="2" t="s">
        <v>18</v>
      </c>
      <c r="C242" s="4" t="s">
        <v>8</v>
      </c>
      <c r="D242" s="1">
        <v>1100.83764</v>
      </c>
      <c r="E242" s="1">
        <v>44.738399999999999</v>
      </c>
      <c r="F242" s="1">
        <v>-427.01567999999997</v>
      </c>
      <c r="G242" s="2">
        <f t="shared" si="9"/>
        <v>1145.5760399999999</v>
      </c>
      <c r="H242" s="3">
        <f t="shared" si="10"/>
        <v>3.9053191091531563</v>
      </c>
      <c r="I242" s="2">
        <f t="shared" si="11"/>
        <v>38.790068987830026</v>
      </c>
    </row>
    <row r="243" spans="1:9" x14ac:dyDescent="0.3">
      <c r="A243" s="2">
        <v>1991</v>
      </c>
      <c r="B243" s="2" t="s">
        <v>18</v>
      </c>
      <c r="C243" s="4" t="s">
        <v>9</v>
      </c>
      <c r="D243" s="1">
        <v>8118.6112439999997</v>
      </c>
      <c r="E243" s="1">
        <v>261.77885137486948</v>
      </c>
      <c r="F243" s="1">
        <v>-2026.6889517594152</v>
      </c>
      <c r="G243" s="2">
        <f t="shared" si="9"/>
        <v>8380.3900953748689</v>
      </c>
      <c r="H243" s="3">
        <f t="shared" si="10"/>
        <v>3.1237072307570148</v>
      </c>
      <c r="I243" s="2">
        <f t="shared" si="11"/>
        <v>24.96349302668267</v>
      </c>
    </row>
    <row r="244" spans="1:9" x14ac:dyDescent="0.3">
      <c r="A244" s="2">
        <v>1991</v>
      </c>
      <c r="B244" s="2" t="s">
        <v>18</v>
      </c>
      <c r="C244" s="4" t="s">
        <v>10</v>
      </c>
      <c r="D244" s="1">
        <v>3384.1564721999998</v>
      </c>
      <c r="E244" s="1">
        <v>0.61185319999999999</v>
      </c>
      <c r="F244" s="1">
        <v>-222.7024716</v>
      </c>
      <c r="G244" s="2">
        <f t="shared" si="9"/>
        <v>3384.7683253999999</v>
      </c>
      <c r="H244" s="3">
        <f t="shared" si="10"/>
        <v>1.8076664077967385E-2</v>
      </c>
      <c r="I244" s="2">
        <f t="shared" si="11"/>
        <v>6.5807380193393881</v>
      </c>
    </row>
    <row r="245" spans="1:9" x14ac:dyDescent="0.3">
      <c r="A245" s="2">
        <v>1990</v>
      </c>
      <c r="B245" s="2" t="s">
        <v>17</v>
      </c>
      <c r="C245" s="4" t="s">
        <v>2</v>
      </c>
      <c r="D245" s="1">
        <v>15594.943297300002</v>
      </c>
      <c r="E245" s="1">
        <v>0</v>
      </c>
      <c r="F245" s="1">
        <v>0</v>
      </c>
      <c r="G245" s="2">
        <f t="shared" si="9"/>
        <v>15594.943297300002</v>
      </c>
      <c r="H245" s="3">
        <f t="shared" si="10"/>
        <v>0</v>
      </c>
      <c r="I245" s="2">
        <f t="shared" si="11"/>
        <v>0</v>
      </c>
    </row>
    <row r="246" spans="1:9" x14ac:dyDescent="0.3">
      <c r="A246" s="2">
        <v>1990</v>
      </c>
      <c r="B246" s="2" t="s">
        <v>17</v>
      </c>
      <c r="C246" s="4" t="s">
        <v>3</v>
      </c>
      <c r="D246" s="1">
        <v>600.51690000000008</v>
      </c>
      <c r="E246" s="1">
        <v>0</v>
      </c>
      <c r="F246" s="1">
        <v>0</v>
      </c>
      <c r="G246" s="2">
        <f t="shared" si="9"/>
        <v>600.51690000000008</v>
      </c>
      <c r="H246" s="3">
        <f t="shared" si="10"/>
        <v>0</v>
      </c>
      <c r="I246" s="2">
        <f t="shared" si="11"/>
        <v>0</v>
      </c>
    </row>
    <row r="247" spans="1:9" x14ac:dyDescent="0.3">
      <c r="A247" s="2">
        <v>1990</v>
      </c>
      <c r="B247" s="2" t="s">
        <v>17</v>
      </c>
      <c r="C247" s="4" t="s">
        <v>4</v>
      </c>
      <c r="D247" s="1">
        <v>1595.2893000000001</v>
      </c>
      <c r="E247" s="1">
        <v>0</v>
      </c>
      <c r="F247" s="1">
        <v>-104.55123287671232</v>
      </c>
      <c r="G247" s="2">
        <f t="shared" si="9"/>
        <v>1595.2893000000001</v>
      </c>
      <c r="H247" s="3">
        <f t="shared" si="10"/>
        <v>0</v>
      </c>
      <c r="I247" s="2">
        <f t="shared" si="11"/>
        <v>6.5537475163101959</v>
      </c>
    </row>
    <row r="248" spans="1:9" x14ac:dyDescent="0.3">
      <c r="A248" s="2">
        <v>1990</v>
      </c>
      <c r="B248" s="2" t="s">
        <v>18</v>
      </c>
      <c r="C248" s="4" t="s">
        <v>5</v>
      </c>
      <c r="D248" s="1">
        <v>100</v>
      </c>
      <c r="E248" s="1">
        <v>0</v>
      </c>
      <c r="F248" s="1">
        <v>0</v>
      </c>
      <c r="G248" s="2">
        <f t="shared" si="9"/>
        <v>100</v>
      </c>
      <c r="H248" s="3">
        <f t="shared" si="10"/>
        <v>0</v>
      </c>
      <c r="I248" s="2">
        <f t="shared" si="11"/>
        <v>0</v>
      </c>
    </row>
    <row r="249" spans="1:9" x14ac:dyDescent="0.3">
      <c r="A249" s="2">
        <v>1990</v>
      </c>
      <c r="B249" s="2" t="s">
        <v>18</v>
      </c>
      <c r="C249" s="4" t="s">
        <v>6</v>
      </c>
      <c r="D249" s="1">
        <v>439.86555635999997</v>
      </c>
      <c r="E249" s="1">
        <v>0</v>
      </c>
      <c r="F249" s="1">
        <v>0</v>
      </c>
      <c r="G249" s="2">
        <f t="shared" si="9"/>
        <v>439.86555635999997</v>
      </c>
      <c r="H249" s="3">
        <f t="shared" si="10"/>
        <v>0</v>
      </c>
      <c r="I249" s="2">
        <f t="shared" si="11"/>
        <v>0</v>
      </c>
    </row>
    <row r="250" spans="1:9" x14ac:dyDescent="0.3">
      <c r="A250" s="2">
        <v>1990</v>
      </c>
      <c r="B250" s="2" t="s">
        <v>18</v>
      </c>
      <c r="C250" s="4" t="s">
        <v>7</v>
      </c>
      <c r="D250" s="1">
        <v>3791.2328575200004</v>
      </c>
      <c r="E250" s="1">
        <v>2.5984008000000003E-2</v>
      </c>
      <c r="F250" s="1">
        <v>-795.07183279999992</v>
      </c>
      <c r="G250" s="2">
        <f t="shared" si="9"/>
        <v>3791.2588415280002</v>
      </c>
      <c r="H250" s="3">
        <f t="shared" si="10"/>
        <v>6.8536623549363368E-4</v>
      </c>
      <c r="I250" s="2">
        <f t="shared" si="11"/>
        <v>20.971326813201571</v>
      </c>
    </row>
    <row r="251" spans="1:9" x14ac:dyDescent="0.3">
      <c r="A251" s="2">
        <v>1990</v>
      </c>
      <c r="B251" s="2" t="s">
        <v>18</v>
      </c>
      <c r="C251" s="4" t="s">
        <v>8</v>
      </c>
      <c r="D251" s="1">
        <v>1222.7947199999999</v>
      </c>
      <c r="E251" s="1">
        <v>0</v>
      </c>
      <c r="F251" s="1">
        <v>-449.15215799999999</v>
      </c>
      <c r="G251" s="2">
        <f t="shared" si="9"/>
        <v>1222.7947199999999</v>
      </c>
      <c r="H251" s="3">
        <f t="shared" si="10"/>
        <v>0</v>
      </c>
      <c r="I251" s="2">
        <f t="shared" si="11"/>
        <v>36.731607575145567</v>
      </c>
    </row>
    <row r="252" spans="1:9" x14ac:dyDescent="0.3">
      <c r="A252" s="2">
        <v>1990</v>
      </c>
      <c r="B252" s="2" t="s">
        <v>18</v>
      </c>
      <c r="C252" s="4" t="s">
        <v>9</v>
      </c>
      <c r="D252" s="1">
        <v>7709.4925464000007</v>
      </c>
      <c r="E252" s="1">
        <v>0</v>
      </c>
      <c r="F252" s="1">
        <v>-1634.8753914937697</v>
      </c>
      <c r="G252" s="2">
        <f t="shared" si="9"/>
        <v>7709.4925464000007</v>
      </c>
      <c r="H252" s="3">
        <f t="shared" si="10"/>
        <v>0</v>
      </c>
      <c r="I252" s="2">
        <f t="shared" si="11"/>
        <v>21.206005215702373</v>
      </c>
    </row>
    <row r="253" spans="1:9" x14ac:dyDescent="0.3">
      <c r="A253" s="2">
        <v>1990</v>
      </c>
      <c r="B253" s="2" t="s">
        <v>18</v>
      </c>
      <c r="C253" s="4" t="s">
        <v>10</v>
      </c>
      <c r="D253" s="1">
        <v>3833.0649251999994</v>
      </c>
      <c r="E253" s="1">
        <v>0</v>
      </c>
      <c r="F253" s="1">
        <v>-427.9513</v>
      </c>
      <c r="G253" s="2">
        <f t="shared" si="9"/>
        <v>3833.0649251999994</v>
      </c>
      <c r="H253" s="3">
        <f t="shared" si="10"/>
        <v>0</v>
      </c>
      <c r="I253" s="2">
        <f t="shared" si="11"/>
        <v>11.164728705388955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primaria</vt:lpstr>
      <vt:lpstr>secundaria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AMC</dc:creator>
  <cp:lastModifiedBy>AMC</cp:lastModifiedBy>
  <dcterms:created xsi:type="dcterms:W3CDTF">2019-05-25T02:27:00Z</dcterms:created>
  <dcterms:modified xsi:type="dcterms:W3CDTF">2019-05-25T16:43:58Z</dcterms:modified>
</cp:coreProperties>
</file>