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"/>
    </mc:Choice>
  </mc:AlternateContent>
  <xr:revisionPtr revIDLastSave="0" documentId="13_ncr:1_{325F9916-72CF-47D9-80B0-0AFE9DEDA2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red_eval" sheetId="2" r:id="rId2"/>
    <sheet name="google_trends" sheetId="3" r:id="rId3"/>
    <sheet name="yahoo_fin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F84" i="1" l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H9" i="2"/>
  <c r="P81" i="1" l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80" i="1"/>
  <c r="N1" i="1"/>
  <c r="M1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80" i="1"/>
  <c r="K1" i="1"/>
  <c r="J1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H4" i="1"/>
  <c r="I81" i="1" s="1"/>
  <c r="H5" i="1"/>
  <c r="I82" i="1" s="1"/>
  <c r="H6" i="1"/>
  <c r="I83" i="1" s="1"/>
  <c r="H7" i="1"/>
  <c r="I84" i="1" s="1"/>
  <c r="H8" i="1"/>
  <c r="I85" i="1" s="1"/>
  <c r="H9" i="1"/>
  <c r="I86" i="1" s="1"/>
  <c r="H10" i="1"/>
  <c r="H11" i="1"/>
  <c r="I87" i="1" s="1"/>
  <c r="H12" i="1"/>
  <c r="I89" i="1" s="1"/>
  <c r="H13" i="1"/>
  <c r="I90" i="1" s="1"/>
  <c r="H14" i="1"/>
  <c r="I91" i="1" s="1"/>
  <c r="H15" i="1"/>
  <c r="I92" i="1" s="1"/>
  <c r="H16" i="1"/>
  <c r="I93" i="1" s="1"/>
  <c r="H17" i="1"/>
  <c r="I94" i="1" s="1"/>
  <c r="H18" i="1"/>
  <c r="H19" i="1"/>
  <c r="I95" i="1" s="1"/>
  <c r="H20" i="1"/>
  <c r="I97" i="1" s="1"/>
  <c r="H21" i="1"/>
  <c r="I98" i="1" s="1"/>
  <c r="H22" i="1"/>
  <c r="I99" i="1" s="1"/>
  <c r="H23" i="1"/>
  <c r="I100" i="1" s="1"/>
  <c r="H24" i="1"/>
  <c r="I101" i="1" s="1"/>
  <c r="H25" i="1"/>
  <c r="I102" i="1" s="1"/>
  <c r="H26" i="1"/>
  <c r="H27" i="1"/>
  <c r="I103" i="1" s="1"/>
  <c r="H28" i="1"/>
  <c r="I105" i="1" s="1"/>
  <c r="H29" i="1"/>
  <c r="I106" i="1" s="1"/>
  <c r="H30" i="1"/>
  <c r="I107" i="1" s="1"/>
  <c r="H31" i="1"/>
  <c r="I108" i="1" s="1"/>
  <c r="H32" i="1"/>
  <c r="I109" i="1" s="1"/>
  <c r="H33" i="1"/>
  <c r="I110" i="1" s="1"/>
  <c r="H34" i="1"/>
  <c r="H35" i="1"/>
  <c r="I111" i="1" s="1"/>
  <c r="H36" i="1"/>
  <c r="I113" i="1" s="1"/>
  <c r="H37" i="1"/>
  <c r="I114" i="1" s="1"/>
  <c r="H38" i="1"/>
  <c r="I115" i="1" s="1"/>
  <c r="H39" i="1"/>
  <c r="I116" i="1" s="1"/>
  <c r="H40" i="1"/>
  <c r="I117" i="1" s="1"/>
  <c r="H41" i="1"/>
  <c r="I118" i="1" s="1"/>
  <c r="H42" i="1"/>
  <c r="H43" i="1"/>
  <c r="I119" i="1" s="1"/>
  <c r="H44" i="1"/>
  <c r="I121" i="1" s="1"/>
  <c r="H45" i="1"/>
  <c r="I122" i="1" s="1"/>
  <c r="H46" i="1"/>
  <c r="I123" i="1" s="1"/>
  <c r="H47" i="1"/>
  <c r="I124" i="1" s="1"/>
  <c r="H48" i="1"/>
  <c r="I125" i="1" s="1"/>
  <c r="H49" i="1"/>
  <c r="I126" i="1" s="1"/>
  <c r="H50" i="1"/>
  <c r="H51" i="1"/>
  <c r="I127" i="1" s="1"/>
  <c r="H52" i="1"/>
  <c r="I129" i="1" s="1"/>
  <c r="H53" i="1"/>
  <c r="I130" i="1" s="1"/>
  <c r="H54" i="1"/>
  <c r="I131" i="1" s="1"/>
  <c r="H55" i="1"/>
  <c r="I132" i="1" s="1"/>
  <c r="H56" i="1"/>
  <c r="I133" i="1" s="1"/>
  <c r="H57" i="1"/>
  <c r="I134" i="1" s="1"/>
  <c r="H58" i="1"/>
  <c r="H59" i="1"/>
  <c r="I135" i="1" s="1"/>
  <c r="H60" i="1"/>
  <c r="I137" i="1" s="1"/>
  <c r="H61" i="1"/>
  <c r="I138" i="1" s="1"/>
  <c r="H62" i="1"/>
  <c r="I139" i="1" s="1"/>
  <c r="H63" i="1"/>
  <c r="I140" i="1" s="1"/>
  <c r="H64" i="1"/>
  <c r="I141" i="1" s="1"/>
  <c r="H65" i="1"/>
  <c r="I142" i="1" s="1"/>
  <c r="H66" i="1"/>
  <c r="H67" i="1"/>
  <c r="I144" i="1" s="1"/>
  <c r="H68" i="1"/>
  <c r="I145" i="1" s="1"/>
  <c r="H69" i="1"/>
  <c r="I146" i="1" s="1"/>
  <c r="H70" i="1"/>
  <c r="I147" i="1" s="1"/>
  <c r="H71" i="1"/>
  <c r="I148" i="1" s="1"/>
  <c r="H72" i="1"/>
  <c r="I149" i="1" s="1"/>
  <c r="H73" i="1"/>
  <c r="I150" i="1" s="1"/>
  <c r="H74" i="1"/>
  <c r="H75" i="1"/>
  <c r="I151" i="1" s="1"/>
  <c r="H76" i="1"/>
  <c r="I153" i="1" s="1"/>
  <c r="H77" i="1"/>
  <c r="I154" i="1" s="1"/>
  <c r="H78" i="1"/>
  <c r="I155" i="1" s="1"/>
  <c r="H79" i="1"/>
  <c r="I156" i="1" s="1"/>
  <c r="H80" i="1"/>
  <c r="I157" i="1" s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I143" i="1" l="1"/>
  <c r="I152" i="1"/>
  <c r="I136" i="1"/>
  <c r="I128" i="1"/>
  <c r="I120" i="1"/>
  <c r="I112" i="1"/>
  <c r="I104" i="1"/>
  <c r="I96" i="1"/>
  <c r="I88" i="1"/>
  <c r="I80" i="1"/>
</calcChain>
</file>

<file path=xl/sharedStrings.xml><?xml version="1.0" encoding="utf-8"?>
<sst xmlns="http://schemas.openxmlformats.org/spreadsheetml/2006/main" count="43" uniqueCount="33">
  <si>
    <t>date</t>
  </si>
  <si>
    <t>value</t>
  </si>
  <si>
    <t>binary_trend</t>
  </si>
  <si>
    <t>adjClose</t>
  </si>
  <si>
    <t>binary_finance</t>
  </si>
  <si>
    <t>positiva</t>
  </si>
  <si>
    <t>negativa</t>
  </si>
  <si>
    <t>accuracy</t>
  </si>
  <si>
    <t>precision</t>
  </si>
  <si>
    <t>recall</t>
  </si>
  <si>
    <t>sensitivity</t>
  </si>
  <si>
    <t>specificity</t>
  </si>
  <si>
    <t>g_mean</t>
  </si>
  <si>
    <t>f1</t>
  </si>
  <si>
    <t>trend_ceros</t>
  </si>
  <si>
    <t>trend_unos</t>
  </si>
  <si>
    <t>finance_ceros</t>
  </si>
  <si>
    <t>finance_unos</t>
  </si>
  <si>
    <t>mean</t>
  </si>
  <si>
    <t>std</t>
  </si>
  <si>
    <t>finance</t>
  </si>
  <si>
    <t>trend</t>
  </si>
  <si>
    <t>Retorno</t>
  </si>
  <si>
    <t>Volatilidad</t>
  </si>
  <si>
    <t>Simetrica - Normal</t>
  </si>
  <si>
    <t>Normalizado</t>
  </si>
  <si>
    <t>"-1"</t>
  </si>
  <si>
    <t>"+1"</t>
  </si>
  <si>
    <t>"+ 1 dess standard"</t>
  </si>
  <si>
    <t>"- 1 des estandard"</t>
  </si>
  <si>
    <t>acertando</t>
  </si>
  <si>
    <t xml:space="preserve">esta por encima de la frecuencia de 1, q es mas del doble </t>
  </si>
  <si>
    <t>close_ratio--variacion diaria de precios de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</si>
</sst>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%"/>
    <numFmt numFmtId="166" formatCode="0.000000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10" fontId="0" fillId="2" borderId="0" xfId="1" applyNumberFormat="1" applyFont="1" applyFill="1"/>
    <xf numFmtId="0" fontId="4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6"/>
  <sheetViews>
    <sheetView zoomScaleNormal="100" workbookViewId="0">
      <selection activeCell="F89" sqref="F89"/>
    </sheetView>
  </sheetViews>
  <sheetFormatPr defaultRowHeight="15" x14ac:dyDescent="0.25"/>
  <cols>
    <col min="1" max="1" width="19.42578125" bestFit="1" customWidth="1"/>
    <col min="2" max="6" width="16.140625" customWidth="1"/>
    <col min="7" max="7" width="44.5703125" bestFit="1" customWidth="1"/>
    <col min="8" max="8" width="14.28515625" bestFit="1" customWidth="1"/>
    <col min="9" max="9" width="15.5703125" customWidth="1"/>
  </cols>
  <sheetData>
    <row r="1" spans="1:16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/>
      <c r="G1" s="6" t="s">
        <v>32</v>
      </c>
      <c r="H1" s="4" t="s">
        <v>22</v>
      </c>
      <c r="I1" s="7" t="s">
        <v>23</v>
      </c>
      <c r="J1" s="8">
        <f>AVERAGE(B80:B366)</f>
        <v>12.264808362369338</v>
      </c>
      <c r="K1">
        <f>STDEV(B80:B366)</f>
        <v>22.397698633376113</v>
      </c>
      <c r="L1" s="8" t="s">
        <v>24</v>
      </c>
      <c r="M1" s="9">
        <f>AVERAGE(I80:I366)</f>
        <v>1.2993576662439863E-2</v>
      </c>
      <c r="N1" s="10">
        <f>STDEV(I80:I366)</f>
        <v>3.4502837031748605E-3</v>
      </c>
      <c r="P1" s="8" t="s">
        <v>25</v>
      </c>
    </row>
    <row r="2" spans="1:16" hidden="1" x14ac:dyDescent="0.25">
      <c r="A2" s="2">
        <v>40179</v>
      </c>
      <c r="B2">
        <v>0</v>
      </c>
      <c r="C2">
        <v>0</v>
      </c>
      <c r="D2">
        <v>0</v>
      </c>
      <c r="E2">
        <v>0</v>
      </c>
      <c r="G2">
        <v>0</v>
      </c>
      <c r="J2" s="8"/>
      <c r="P2" s="8"/>
    </row>
    <row r="3" spans="1:16" hidden="1" x14ac:dyDescent="0.25">
      <c r="A3" s="2">
        <v>40180</v>
      </c>
      <c r="B3">
        <v>31</v>
      </c>
      <c r="C3">
        <v>0</v>
      </c>
      <c r="D3">
        <v>0</v>
      </c>
      <c r="E3">
        <v>0</v>
      </c>
      <c r="G3">
        <v>0</v>
      </c>
      <c r="H3" s="3">
        <f>IF(OR(AND(D2=0,D3=0),D3=0,D2=0),0,D3/D2-1)</f>
        <v>0</v>
      </c>
      <c r="J3" s="8"/>
      <c r="P3" s="8"/>
    </row>
    <row r="4" spans="1:16" hidden="1" x14ac:dyDescent="0.25">
      <c r="A4" s="2">
        <v>40181</v>
      </c>
      <c r="B4">
        <v>30</v>
      </c>
      <c r="C4">
        <v>0</v>
      </c>
      <c r="D4">
        <v>0</v>
      </c>
      <c r="E4">
        <v>0</v>
      </c>
      <c r="G4">
        <v>0</v>
      </c>
      <c r="H4" s="3">
        <f t="shared" ref="H4:H67" si="0">IF(OR(AND(D3=0,D4=0),D4=0,D3=0),0,D4/D3-1)</f>
        <v>0</v>
      </c>
      <c r="J4" s="8"/>
      <c r="P4" s="8"/>
    </row>
    <row r="5" spans="1:16" hidden="1" x14ac:dyDescent="0.25">
      <c r="A5" s="2">
        <v>40182</v>
      </c>
      <c r="B5">
        <v>0</v>
      </c>
      <c r="C5">
        <v>0</v>
      </c>
      <c r="D5">
        <v>10.076554</v>
      </c>
      <c r="E5">
        <v>0</v>
      </c>
      <c r="G5">
        <v>0</v>
      </c>
      <c r="H5" s="3">
        <f t="shared" si="0"/>
        <v>0</v>
      </c>
      <c r="J5" s="8"/>
      <c r="P5" s="8"/>
    </row>
    <row r="6" spans="1:16" hidden="1" x14ac:dyDescent="0.25">
      <c r="A6" s="2">
        <v>40183</v>
      </c>
      <c r="B6">
        <v>20</v>
      </c>
      <c r="C6">
        <v>0</v>
      </c>
      <c r="D6">
        <v>10.152317999999999</v>
      </c>
      <c r="E6">
        <v>0</v>
      </c>
      <c r="G6">
        <v>1.0069444581541911</v>
      </c>
      <c r="H6" s="3">
        <f t="shared" si="0"/>
        <v>7.5188402701955592E-3</v>
      </c>
      <c r="J6" s="8"/>
      <c r="P6" s="8"/>
    </row>
    <row r="7" spans="1:16" hidden="1" x14ac:dyDescent="0.25">
      <c r="A7" s="2">
        <v>40184</v>
      </c>
      <c r="B7">
        <v>20</v>
      </c>
      <c r="C7">
        <v>0</v>
      </c>
      <c r="D7">
        <v>10.20102</v>
      </c>
      <c r="E7">
        <v>0</v>
      </c>
      <c r="G7">
        <v>1.010106684122996</v>
      </c>
      <c r="H7" s="3">
        <f t="shared" si="0"/>
        <v>4.7971310591334859E-3</v>
      </c>
      <c r="J7" s="8"/>
      <c r="P7" s="8"/>
    </row>
    <row r="8" spans="1:16" hidden="1" x14ac:dyDescent="0.25">
      <c r="A8" s="2">
        <v>40185</v>
      </c>
      <c r="B8">
        <v>0</v>
      </c>
      <c r="C8">
        <v>0</v>
      </c>
      <c r="D8">
        <v>10.130668</v>
      </c>
      <c r="E8">
        <v>0</v>
      </c>
      <c r="G8">
        <v>1.0228386335967421</v>
      </c>
      <c r="H8" s="3">
        <f t="shared" si="0"/>
        <v>-6.896565245436248E-3</v>
      </c>
      <c r="J8" s="8"/>
      <c r="P8" s="8"/>
    </row>
    <row r="9" spans="1:16" hidden="1" x14ac:dyDescent="0.25">
      <c r="A9" s="2">
        <v>40186</v>
      </c>
      <c r="B9">
        <v>0</v>
      </c>
      <c r="C9">
        <v>0</v>
      </c>
      <c r="D9">
        <v>10.260548999999999</v>
      </c>
      <c r="E9">
        <v>0</v>
      </c>
      <c r="G9">
        <v>1.0409649073688101</v>
      </c>
      <c r="H9" s="3">
        <f t="shared" si="0"/>
        <v>1.282057609626519E-2</v>
      </c>
      <c r="J9" s="8"/>
      <c r="P9" s="8"/>
    </row>
    <row r="10" spans="1:16" hidden="1" x14ac:dyDescent="0.25">
      <c r="A10" s="2">
        <v>40187</v>
      </c>
      <c r="B10">
        <v>28</v>
      </c>
      <c r="C10">
        <v>0</v>
      </c>
      <c r="D10">
        <v>0</v>
      </c>
      <c r="E10">
        <v>0</v>
      </c>
      <c r="G10">
        <v>0</v>
      </c>
      <c r="H10" s="3">
        <f t="shared" si="0"/>
        <v>0</v>
      </c>
      <c r="J10" s="8"/>
      <c r="P10" s="8"/>
    </row>
    <row r="11" spans="1:16" hidden="1" x14ac:dyDescent="0.25">
      <c r="A11" s="2">
        <v>40188</v>
      </c>
      <c r="B11">
        <v>56</v>
      </c>
      <c r="C11">
        <v>1</v>
      </c>
      <c r="D11">
        <v>0</v>
      </c>
      <c r="E11">
        <v>0</v>
      </c>
      <c r="G11">
        <v>0</v>
      </c>
      <c r="H11" s="3">
        <f t="shared" si="0"/>
        <v>0</v>
      </c>
      <c r="J11" s="8"/>
      <c r="P11" s="8"/>
    </row>
    <row r="12" spans="1:16" hidden="1" x14ac:dyDescent="0.25">
      <c r="A12" s="2">
        <v>40189</v>
      </c>
      <c r="B12">
        <v>0</v>
      </c>
      <c r="C12">
        <v>0</v>
      </c>
      <c r="D12">
        <v>10.276785</v>
      </c>
      <c r="E12">
        <v>0</v>
      </c>
      <c r="G12">
        <v>1.0149516994063881</v>
      </c>
      <c r="H12" s="3">
        <f t="shared" si="0"/>
        <v>0</v>
      </c>
      <c r="J12" s="8"/>
      <c r="P12" s="8"/>
    </row>
    <row r="13" spans="1:16" hidden="1" x14ac:dyDescent="0.25">
      <c r="A13" s="2">
        <v>40190</v>
      </c>
      <c r="B13">
        <v>0</v>
      </c>
      <c r="C13">
        <v>0</v>
      </c>
      <c r="D13">
        <v>10.173959999999999</v>
      </c>
      <c r="E13">
        <v>0</v>
      </c>
      <c r="G13">
        <v>1.0059769735090871</v>
      </c>
      <c r="H13" s="3">
        <f t="shared" si="0"/>
        <v>-1.0005561077710667E-2</v>
      </c>
      <c r="J13" s="8"/>
      <c r="P13" s="8"/>
    </row>
    <row r="14" spans="1:16" hidden="1" x14ac:dyDescent="0.25">
      <c r="A14" s="2">
        <v>40191</v>
      </c>
      <c r="B14">
        <v>36</v>
      </c>
      <c r="C14">
        <v>1</v>
      </c>
      <c r="D14">
        <v>10.217255</v>
      </c>
      <c r="E14">
        <v>0</v>
      </c>
      <c r="G14">
        <v>1.038436573213793</v>
      </c>
      <c r="H14" s="3">
        <f t="shared" si="0"/>
        <v>4.2554718123524182E-3</v>
      </c>
      <c r="J14" s="8"/>
      <c r="P14" s="8"/>
    </row>
    <row r="15" spans="1:16" hidden="1" x14ac:dyDescent="0.25">
      <c r="A15" s="2">
        <v>40192</v>
      </c>
      <c r="B15">
        <v>19</v>
      </c>
      <c r="C15">
        <v>0</v>
      </c>
      <c r="D15">
        <v>10.179376</v>
      </c>
      <c r="E15">
        <v>0</v>
      </c>
      <c r="G15">
        <v>0.98508403300923597</v>
      </c>
      <c r="H15" s="3">
        <f t="shared" si="0"/>
        <v>-3.7073558406832685E-3</v>
      </c>
      <c r="J15" s="8"/>
      <c r="P15" s="8"/>
    </row>
    <row r="16" spans="1:16" hidden="1" x14ac:dyDescent="0.25">
      <c r="A16" s="2">
        <v>40193</v>
      </c>
      <c r="B16">
        <v>30</v>
      </c>
      <c r="C16">
        <v>0</v>
      </c>
      <c r="D16">
        <v>9.9520839999999993</v>
      </c>
      <c r="E16">
        <v>0</v>
      </c>
      <c r="G16">
        <v>1.0486670745908759</v>
      </c>
      <c r="H16" s="3">
        <f t="shared" si="0"/>
        <v>-2.2328677121269513E-2</v>
      </c>
      <c r="J16" s="8"/>
      <c r="P16" s="8"/>
    </row>
    <row r="17" spans="1:16" hidden="1" x14ac:dyDescent="0.25">
      <c r="A17" s="2">
        <v>40194</v>
      </c>
      <c r="B17">
        <v>0</v>
      </c>
      <c r="C17">
        <v>0</v>
      </c>
      <c r="D17">
        <v>0</v>
      </c>
      <c r="E17">
        <v>0</v>
      </c>
      <c r="G17">
        <v>0</v>
      </c>
      <c r="H17" s="3">
        <f t="shared" si="0"/>
        <v>0</v>
      </c>
      <c r="J17" s="8"/>
      <c r="P17" s="8"/>
    </row>
    <row r="18" spans="1:16" hidden="1" x14ac:dyDescent="0.25">
      <c r="A18" s="2">
        <v>40195</v>
      </c>
      <c r="B18">
        <v>29</v>
      </c>
      <c r="C18">
        <v>0</v>
      </c>
      <c r="D18">
        <v>0</v>
      </c>
      <c r="E18">
        <v>0</v>
      </c>
      <c r="G18">
        <v>0</v>
      </c>
      <c r="H18" s="3">
        <f t="shared" si="0"/>
        <v>0</v>
      </c>
      <c r="J18" s="8"/>
      <c r="P18" s="8"/>
    </row>
    <row r="19" spans="1:16" hidden="1" x14ac:dyDescent="0.25">
      <c r="A19" s="2">
        <v>40196</v>
      </c>
      <c r="B19">
        <v>0</v>
      </c>
      <c r="C19">
        <v>0</v>
      </c>
      <c r="D19">
        <v>0</v>
      </c>
      <c r="E19">
        <v>0</v>
      </c>
      <c r="G19">
        <v>0</v>
      </c>
      <c r="H19" s="3">
        <f t="shared" si="0"/>
        <v>0</v>
      </c>
      <c r="J19" s="8"/>
      <c r="P19" s="8"/>
    </row>
    <row r="20" spans="1:16" hidden="1" x14ac:dyDescent="0.25">
      <c r="A20" s="2">
        <v>40197</v>
      </c>
      <c r="B20">
        <v>20</v>
      </c>
      <c r="C20">
        <v>0</v>
      </c>
      <c r="D20">
        <v>10.03867</v>
      </c>
      <c r="E20">
        <v>0</v>
      </c>
      <c r="G20">
        <v>1.0195194137031409</v>
      </c>
      <c r="H20" s="3">
        <f t="shared" si="0"/>
        <v>0</v>
      </c>
      <c r="J20" s="8"/>
      <c r="P20" s="8"/>
    </row>
    <row r="21" spans="1:16" hidden="1" x14ac:dyDescent="0.25">
      <c r="A21" s="2">
        <v>40198</v>
      </c>
      <c r="B21">
        <v>20</v>
      </c>
      <c r="C21">
        <v>0</v>
      </c>
      <c r="D21">
        <v>9.6436200000000003</v>
      </c>
      <c r="E21">
        <v>0</v>
      </c>
      <c r="G21">
        <v>0.94916494965167209</v>
      </c>
      <c r="H21" s="3">
        <f t="shared" si="0"/>
        <v>-3.9352822634870943E-2</v>
      </c>
      <c r="J21" s="8"/>
      <c r="P21" s="8"/>
    </row>
    <row r="22" spans="1:16" hidden="1" x14ac:dyDescent="0.25">
      <c r="A22" s="2">
        <v>40199</v>
      </c>
      <c r="B22">
        <v>20</v>
      </c>
      <c r="C22">
        <v>0</v>
      </c>
      <c r="D22">
        <v>9.183624</v>
      </c>
      <c r="E22">
        <v>0</v>
      </c>
      <c r="G22">
        <v>1.0079827841129589</v>
      </c>
      <c r="H22" s="3">
        <f t="shared" si="0"/>
        <v>-4.7699515327231934E-2</v>
      </c>
      <c r="J22" s="8"/>
      <c r="P22" s="8"/>
    </row>
    <row r="23" spans="1:16" hidden="1" x14ac:dyDescent="0.25">
      <c r="A23" s="2">
        <v>40200</v>
      </c>
      <c r="B23">
        <v>21</v>
      </c>
      <c r="C23">
        <v>0</v>
      </c>
      <c r="D23">
        <v>9.0483360000000008</v>
      </c>
      <c r="E23">
        <v>0</v>
      </c>
      <c r="G23">
        <v>0.97636110140046428</v>
      </c>
      <c r="H23" s="3">
        <f t="shared" si="0"/>
        <v>-1.4731439353353193E-2</v>
      </c>
      <c r="J23" s="8"/>
      <c r="P23" s="8"/>
    </row>
    <row r="24" spans="1:16" hidden="1" x14ac:dyDescent="0.25">
      <c r="A24" s="2">
        <v>40201</v>
      </c>
      <c r="B24">
        <v>30</v>
      </c>
      <c r="C24">
        <v>0</v>
      </c>
      <c r="D24">
        <v>0</v>
      </c>
      <c r="E24">
        <v>0</v>
      </c>
      <c r="G24">
        <v>0</v>
      </c>
      <c r="H24" s="3">
        <f t="shared" si="0"/>
        <v>0</v>
      </c>
      <c r="J24" s="8"/>
      <c r="P24" s="8"/>
    </row>
    <row r="25" spans="1:16" hidden="1" x14ac:dyDescent="0.25">
      <c r="A25" s="2">
        <v>40202</v>
      </c>
      <c r="B25">
        <v>0</v>
      </c>
      <c r="C25">
        <v>0</v>
      </c>
      <c r="D25">
        <v>0</v>
      </c>
      <c r="E25">
        <v>0</v>
      </c>
      <c r="G25">
        <v>0</v>
      </c>
      <c r="H25" s="3">
        <f t="shared" si="0"/>
        <v>0</v>
      </c>
      <c r="J25" s="8"/>
      <c r="P25" s="8"/>
    </row>
    <row r="26" spans="1:16" hidden="1" x14ac:dyDescent="0.25">
      <c r="A26" s="2">
        <v>40203</v>
      </c>
      <c r="B26">
        <v>19</v>
      </c>
      <c r="C26">
        <v>0</v>
      </c>
      <c r="D26">
        <v>9.1078600000000005</v>
      </c>
      <c r="E26">
        <v>0</v>
      </c>
      <c r="G26">
        <v>0.99496010817328795</v>
      </c>
      <c r="H26" s="3">
        <f t="shared" si="0"/>
        <v>0</v>
      </c>
      <c r="J26" s="8"/>
      <c r="P26" s="8"/>
    </row>
    <row r="27" spans="1:16" hidden="1" x14ac:dyDescent="0.25">
      <c r="A27" s="2">
        <v>40204</v>
      </c>
      <c r="B27">
        <v>30</v>
      </c>
      <c r="C27">
        <v>0</v>
      </c>
      <c r="D27">
        <v>9.0537460000000003</v>
      </c>
      <c r="E27">
        <v>0</v>
      </c>
      <c r="G27">
        <v>1.001450411640062</v>
      </c>
      <c r="H27" s="3">
        <f t="shared" si="0"/>
        <v>-5.9414615507924484E-3</v>
      </c>
      <c r="J27" s="8"/>
      <c r="P27" s="8"/>
    </row>
    <row r="28" spans="1:16" hidden="1" x14ac:dyDescent="0.25">
      <c r="A28" s="2">
        <v>40205</v>
      </c>
      <c r="B28">
        <v>19</v>
      </c>
      <c r="C28">
        <v>0</v>
      </c>
      <c r="D28">
        <v>8.6262220000000003</v>
      </c>
      <c r="E28">
        <v>0</v>
      </c>
      <c r="G28">
        <v>1.0115919275915439</v>
      </c>
      <c r="H28" s="3">
        <f t="shared" si="0"/>
        <v>-4.7220675287334091E-2</v>
      </c>
      <c r="J28" s="8"/>
      <c r="P28" s="8"/>
    </row>
    <row r="29" spans="1:16" hidden="1" x14ac:dyDescent="0.25">
      <c r="A29" s="2">
        <v>40206</v>
      </c>
      <c r="B29">
        <v>20</v>
      </c>
      <c r="C29">
        <v>0</v>
      </c>
      <c r="D29">
        <v>8.3069319999999998</v>
      </c>
      <c r="E29">
        <v>0</v>
      </c>
      <c r="G29">
        <v>0.99691158608975172</v>
      </c>
      <c r="H29" s="3">
        <f t="shared" si="0"/>
        <v>-3.7013886264462115E-2</v>
      </c>
      <c r="J29" s="8"/>
      <c r="P29" s="8"/>
    </row>
    <row r="30" spans="1:16" hidden="1" x14ac:dyDescent="0.25">
      <c r="A30" s="2">
        <v>40207</v>
      </c>
      <c r="B30">
        <v>43</v>
      </c>
      <c r="C30">
        <v>1</v>
      </c>
      <c r="D30">
        <v>8.220345</v>
      </c>
      <c r="E30">
        <v>0</v>
      </c>
      <c r="G30">
        <v>0.98403032784719835</v>
      </c>
      <c r="H30" s="3">
        <f t="shared" si="0"/>
        <v>-1.0423463199169092E-2</v>
      </c>
      <c r="J30" s="8"/>
      <c r="P30" s="8"/>
    </row>
    <row r="31" spans="1:16" hidden="1" x14ac:dyDescent="0.25">
      <c r="A31" s="2">
        <v>40208</v>
      </c>
      <c r="B31">
        <v>30</v>
      </c>
      <c r="C31">
        <v>0</v>
      </c>
      <c r="D31">
        <v>0</v>
      </c>
      <c r="E31">
        <v>0</v>
      </c>
      <c r="G31">
        <v>0</v>
      </c>
      <c r="H31" s="3">
        <f t="shared" si="0"/>
        <v>0</v>
      </c>
      <c r="J31" s="8"/>
      <c r="P31" s="8"/>
    </row>
    <row r="32" spans="1:16" hidden="1" x14ac:dyDescent="0.25">
      <c r="A32" s="2">
        <v>40209</v>
      </c>
      <c r="B32">
        <v>28</v>
      </c>
      <c r="C32">
        <v>0</v>
      </c>
      <c r="D32">
        <v>0</v>
      </c>
      <c r="E32">
        <v>0</v>
      </c>
      <c r="G32">
        <v>0</v>
      </c>
      <c r="H32" s="3">
        <f t="shared" si="0"/>
        <v>0</v>
      </c>
      <c r="J32" s="8"/>
      <c r="P32" s="8"/>
    </row>
    <row r="33" spans="1:16" hidden="1" x14ac:dyDescent="0.25">
      <c r="A33" s="2">
        <v>40210</v>
      </c>
      <c r="B33">
        <v>19</v>
      </c>
      <c r="C33">
        <v>0</v>
      </c>
      <c r="D33">
        <v>8.3448159999999998</v>
      </c>
      <c r="E33">
        <v>0</v>
      </c>
      <c r="G33">
        <v>0.98753687241703414</v>
      </c>
      <c r="H33" s="3">
        <f t="shared" si="0"/>
        <v>0</v>
      </c>
      <c r="J33" s="8"/>
      <c r="P33" s="8"/>
    </row>
    <row r="34" spans="1:16" hidden="1" x14ac:dyDescent="0.25">
      <c r="A34" s="2">
        <v>40211</v>
      </c>
      <c r="B34">
        <v>0</v>
      </c>
      <c r="C34">
        <v>0</v>
      </c>
      <c r="D34">
        <v>8.5125770000000003</v>
      </c>
      <c r="E34">
        <v>0</v>
      </c>
      <c r="G34">
        <v>0.98476467179023941</v>
      </c>
      <c r="H34" s="3">
        <f t="shared" si="0"/>
        <v>2.0103618821553537E-2</v>
      </c>
      <c r="J34" s="8"/>
      <c r="P34" s="8"/>
    </row>
    <row r="35" spans="1:16" hidden="1" x14ac:dyDescent="0.25">
      <c r="A35" s="2">
        <v>40212</v>
      </c>
      <c r="B35">
        <v>39</v>
      </c>
      <c r="C35">
        <v>1</v>
      </c>
      <c r="D35">
        <v>8.117521</v>
      </c>
      <c r="E35">
        <v>0</v>
      </c>
      <c r="G35">
        <v>0.98546691625270055</v>
      </c>
      <c r="H35" s="3">
        <f t="shared" si="0"/>
        <v>-4.6408508257840153E-2</v>
      </c>
      <c r="J35" s="8"/>
      <c r="P35" s="8"/>
    </row>
    <row r="36" spans="1:16" hidden="1" x14ac:dyDescent="0.25">
      <c r="A36" s="2">
        <v>40213</v>
      </c>
      <c r="B36">
        <v>20</v>
      </c>
      <c r="C36">
        <v>0</v>
      </c>
      <c r="D36">
        <v>7.3490650000000004</v>
      </c>
      <c r="E36">
        <v>1</v>
      </c>
      <c r="G36">
        <v>1.0069302862048519</v>
      </c>
      <c r="H36" s="3">
        <f t="shared" si="0"/>
        <v>-9.4666339637433539E-2</v>
      </c>
      <c r="J36" s="8"/>
      <c r="P36" s="8"/>
    </row>
    <row r="37" spans="1:16" hidden="1" x14ac:dyDescent="0.25">
      <c r="A37" s="2">
        <v>40214</v>
      </c>
      <c r="B37">
        <v>21</v>
      </c>
      <c r="C37">
        <v>0</v>
      </c>
      <c r="D37">
        <v>7.2083620000000002</v>
      </c>
      <c r="E37">
        <v>0</v>
      </c>
      <c r="G37">
        <v>0.9862920600640126</v>
      </c>
      <c r="H37" s="3">
        <f t="shared" si="0"/>
        <v>-1.9145700847658875E-2</v>
      </c>
      <c r="J37" s="8"/>
      <c r="P37" s="8"/>
    </row>
    <row r="38" spans="1:16" hidden="1" x14ac:dyDescent="0.25">
      <c r="A38" s="2">
        <v>40215</v>
      </c>
      <c r="B38">
        <v>0</v>
      </c>
      <c r="C38">
        <v>0</v>
      </c>
      <c r="D38">
        <v>0</v>
      </c>
      <c r="E38">
        <v>0</v>
      </c>
      <c r="G38">
        <v>0</v>
      </c>
      <c r="H38" s="3">
        <f t="shared" si="0"/>
        <v>0</v>
      </c>
      <c r="J38" s="8"/>
      <c r="P38" s="8"/>
    </row>
    <row r="39" spans="1:16" hidden="1" x14ac:dyDescent="0.25">
      <c r="A39" s="2">
        <v>40216</v>
      </c>
      <c r="B39">
        <v>28</v>
      </c>
      <c r="C39">
        <v>0</v>
      </c>
      <c r="D39">
        <v>0</v>
      </c>
      <c r="E39">
        <v>0</v>
      </c>
      <c r="G39">
        <v>0</v>
      </c>
      <c r="H39" s="3">
        <f t="shared" si="0"/>
        <v>0</v>
      </c>
      <c r="J39" s="8"/>
      <c r="P39" s="8"/>
    </row>
    <row r="40" spans="1:16" hidden="1" x14ac:dyDescent="0.25">
      <c r="A40" s="2">
        <v>40217</v>
      </c>
      <c r="B40">
        <v>18</v>
      </c>
      <c r="C40">
        <v>0</v>
      </c>
      <c r="D40">
        <v>7.0730690000000003</v>
      </c>
      <c r="E40">
        <v>0</v>
      </c>
      <c r="G40">
        <v>1.022377769309524</v>
      </c>
      <c r="H40" s="3">
        <f t="shared" si="0"/>
        <v>0</v>
      </c>
      <c r="J40" s="8"/>
      <c r="P40" s="8"/>
    </row>
    <row r="41" spans="1:16" hidden="1" x14ac:dyDescent="0.25">
      <c r="A41" s="2">
        <v>40218</v>
      </c>
      <c r="B41">
        <v>19</v>
      </c>
      <c r="C41">
        <v>0</v>
      </c>
      <c r="D41">
        <v>7.451886</v>
      </c>
      <c r="E41">
        <v>0</v>
      </c>
      <c r="G41">
        <v>1.003607181458853</v>
      </c>
      <c r="H41" s="3">
        <f t="shared" si="0"/>
        <v>5.3557656513742335E-2</v>
      </c>
      <c r="J41" s="8"/>
      <c r="P41" s="8"/>
    </row>
    <row r="42" spans="1:16" hidden="1" x14ac:dyDescent="0.25">
      <c r="A42" s="2">
        <v>40219</v>
      </c>
      <c r="B42">
        <v>19</v>
      </c>
      <c r="C42">
        <v>0</v>
      </c>
      <c r="D42">
        <v>7.5168280000000003</v>
      </c>
      <c r="E42">
        <v>0</v>
      </c>
      <c r="G42">
        <v>1.035398396509682</v>
      </c>
      <c r="H42" s="3">
        <f t="shared" si="0"/>
        <v>8.7148407799046979E-3</v>
      </c>
      <c r="J42" s="8"/>
      <c r="P42" s="8"/>
    </row>
    <row r="43" spans="1:16" hidden="1" x14ac:dyDescent="0.25">
      <c r="A43" s="2">
        <v>40220</v>
      </c>
      <c r="B43">
        <v>0</v>
      </c>
      <c r="C43">
        <v>0</v>
      </c>
      <c r="D43">
        <v>7.4572979999999998</v>
      </c>
      <c r="E43">
        <v>0</v>
      </c>
      <c r="G43">
        <v>0.98633093152185147</v>
      </c>
      <c r="H43" s="3">
        <f t="shared" si="0"/>
        <v>-7.9195639437273924E-3</v>
      </c>
      <c r="J43" s="8"/>
      <c r="P43" s="8"/>
    </row>
    <row r="44" spans="1:16" hidden="1" x14ac:dyDescent="0.25">
      <c r="A44" s="2">
        <v>40221</v>
      </c>
      <c r="B44">
        <v>0</v>
      </c>
      <c r="C44">
        <v>0</v>
      </c>
      <c r="D44">
        <v>7.3761239999999999</v>
      </c>
      <c r="E44">
        <v>0</v>
      </c>
      <c r="G44">
        <v>1.018274842051047</v>
      </c>
      <c r="H44" s="3">
        <f t="shared" si="0"/>
        <v>-1.0885175837146321E-2</v>
      </c>
      <c r="J44" s="8"/>
      <c r="P44" s="8"/>
    </row>
    <row r="45" spans="1:16" hidden="1" x14ac:dyDescent="0.25">
      <c r="A45" s="2">
        <v>40222</v>
      </c>
      <c r="B45">
        <v>23</v>
      </c>
      <c r="C45">
        <v>0</v>
      </c>
      <c r="D45">
        <v>0</v>
      </c>
      <c r="E45">
        <v>0</v>
      </c>
      <c r="G45">
        <v>0</v>
      </c>
      <c r="H45" s="3">
        <f t="shared" si="0"/>
        <v>0</v>
      </c>
      <c r="J45" s="8"/>
      <c r="P45" s="8"/>
    </row>
    <row r="46" spans="1:16" hidden="1" x14ac:dyDescent="0.25">
      <c r="A46" s="2">
        <v>40223</v>
      </c>
      <c r="B46">
        <v>24</v>
      </c>
      <c r="C46">
        <v>0</v>
      </c>
      <c r="D46">
        <v>0</v>
      </c>
      <c r="E46">
        <v>0</v>
      </c>
      <c r="G46">
        <v>0</v>
      </c>
      <c r="H46" s="3">
        <f t="shared" si="0"/>
        <v>0</v>
      </c>
      <c r="J46" s="8"/>
      <c r="P46" s="8"/>
    </row>
    <row r="47" spans="1:16" hidden="1" x14ac:dyDescent="0.25">
      <c r="A47" s="2">
        <v>40224</v>
      </c>
      <c r="B47">
        <v>19</v>
      </c>
      <c r="C47">
        <v>0</v>
      </c>
      <c r="D47">
        <v>0</v>
      </c>
      <c r="E47">
        <v>0</v>
      </c>
      <c r="G47">
        <v>0</v>
      </c>
      <c r="H47" s="3">
        <f t="shared" si="0"/>
        <v>0</v>
      </c>
      <c r="J47" s="8"/>
      <c r="P47" s="8"/>
    </row>
    <row r="48" spans="1:16" hidden="1" x14ac:dyDescent="0.25">
      <c r="A48" s="2">
        <v>40225</v>
      </c>
      <c r="B48">
        <v>29</v>
      </c>
      <c r="C48">
        <v>0</v>
      </c>
      <c r="D48">
        <v>7.5547089999999999</v>
      </c>
      <c r="E48">
        <v>0</v>
      </c>
      <c r="G48">
        <v>0.96954691580419283</v>
      </c>
      <c r="H48" s="3">
        <f t="shared" si="0"/>
        <v>0</v>
      </c>
      <c r="J48" s="8"/>
      <c r="P48" s="8"/>
    </row>
    <row r="49" spans="1:16" hidden="1" x14ac:dyDescent="0.25">
      <c r="A49" s="2">
        <v>40226</v>
      </c>
      <c r="B49">
        <v>19</v>
      </c>
      <c r="C49">
        <v>0</v>
      </c>
      <c r="D49">
        <v>7.4789440000000003</v>
      </c>
      <c r="E49">
        <v>0</v>
      </c>
      <c r="G49">
        <v>1.0099782788275731</v>
      </c>
      <c r="H49" s="3">
        <f t="shared" si="0"/>
        <v>-1.002884426124151E-2</v>
      </c>
      <c r="J49" s="8"/>
      <c r="P49" s="8"/>
    </row>
    <row r="50" spans="1:16" hidden="1" x14ac:dyDescent="0.25">
      <c r="A50" s="2">
        <v>40227</v>
      </c>
      <c r="B50">
        <v>38</v>
      </c>
      <c r="C50">
        <v>1</v>
      </c>
      <c r="D50">
        <v>7.5168280000000003</v>
      </c>
      <c r="E50">
        <v>0</v>
      </c>
      <c r="G50">
        <v>0.99510174960265252</v>
      </c>
      <c r="H50" s="3">
        <f t="shared" si="0"/>
        <v>5.0654210006118028E-3</v>
      </c>
      <c r="J50" s="8"/>
      <c r="P50" s="8"/>
    </row>
    <row r="51" spans="1:16" hidden="1" x14ac:dyDescent="0.25">
      <c r="A51" s="2">
        <v>40228</v>
      </c>
      <c r="B51">
        <v>20</v>
      </c>
      <c r="C51">
        <v>0</v>
      </c>
      <c r="D51">
        <v>7.4735329999999998</v>
      </c>
      <c r="E51">
        <v>0</v>
      </c>
      <c r="G51">
        <v>0.98743391029609218</v>
      </c>
      <c r="H51" s="3">
        <f t="shared" si="0"/>
        <v>-5.7597433385465635E-3</v>
      </c>
      <c r="J51" s="8"/>
      <c r="P51" s="8"/>
    </row>
    <row r="52" spans="1:16" hidden="1" x14ac:dyDescent="0.25">
      <c r="A52" s="2">
        <v>40229</v>
      </c>
      <c r="B52">
        <v>27</v>
      </c>
      <c r="C52">
        <v>0</v>
      </c>
      <c r="D52">
        <v>0</v>
      </c>
      <c r="E52">
        <v>0</v>
      </c>
      <c r="G52">
        <v>0</v>
      </c>
      <c r="H52" s="3">
        <f t="shared" si="0"/>
        <v>0</v>
      </c>
      <c r="J52" s="8"/>
      <c r="P52" s="8"/>
    </row>
    <row r="53" spans="1:16" hidden="1" x14ac:dyDescent="0.25">
      <c r="A53" s="2">
        <v>40230</v>
      </c>
      <c r="B53">
        <v>0</v>
      </c>
      <c r="C53">
        <v>0</v>
      </c>
      <c r="D53">
        <v>0</v>
      </c>
      <c r="E53">
        <v>0</v>
      </c>
      <c r="G53">
        <v>0</v>
      </c>
      <c r="H53" s="3">
        <f t="shared" si="0"/>
        <v>0</v>
      </c>
      <c r="J53" s="8"/>
      <c r="P53" s="8"/>
    </row>
    <row r="54" spans="1:16" hidden="1" x14ac:dyDescent="0.25">
      <c r="A54" s="2">
        <v>40231</v>
      </c>
      <c r="B54">
        <v>38</v>
      </c>
      <c r="C54">
        <v>1</v>
      </c>
      <c r="D54">
        <v>7.4627090000000003</v>
      </c>
      <c r="E54">
        <v>0</v>
      </c>
      <c r="G54">
        <v>0.99025985733105104</v>
      </c>
      <c r="H54" s="3">
        <f t="shared" si="0"/>
        <v>0</v>
      </c>
      <c r="J54" s="8"/>
      <c r="P54" s="8"/>
    </row>
    <row r="55" spans="1:16" hidden="1" x14ac:dyDescent="0.25">
      <c r="A55" s="2">
        <v>40232</v>
      </c>
      <c r="B55">
        <v>0</v>
      </c>
      <c r="C55">
        <v>0</v>
      </c>
      <c r="D55">
        <v>7.0838929999999998</v>
      </c>
      <c r="E55">
        <v>0</v>
      </c>
      <c r="G55">
        <v>1.020066765406985</v>
      </c>
      <c r="H55" s="3">
        <f t="shared" si="0"/>
        <v>-5.0761191411858642E-2</v>
      </c>
      <c r="J55" s="8"/>
      <c r="P55" s="8"/>
    </row>
    <row r="56" spans="1:16" hidden="1" x14ac:dyDescent="0.25">
      <c r="A56" s="2">
        <v>40233</v>
      </c>
      <c r="B56">
        <v>18</v>
      </c>
      <c r="C56">
        <v>0</v>
      </c>
      <c r="D56">
        <v>7.0027179999999998</v>
      </c>
      <c r="E56">
        <v>0</v>
      </c>
      <c r="G56">
        <v>0.99465238233744235</v>
      </c>
      <c r="H56" s="3">
        <f t="shared" si="0"/>
        <v>-1.1459094596714015E-2</v>
      </c>
      <c r="J56" s="8"/>
      <c r="P56" s="8"/>
    </row>
    <row r="57" spans="1:16" hidden="1" x14ac:dyDescent="0.25">
      <c r="A57" s="2">
        <v>40234</v>
      </c>
      <c r="B57">
        <v>36</v>
      </c>
      <c r="C57">
        <v>1</v>
      </c>
      <c r="D57">
        <v>6.9864839999999999</v>
      </c>
      <c r="E57">
        <v>0</v>
      </c>
      <c r="G57">
        <v>1.018934057262054</v>
      </c>
      <c r="H57" s="3">
        <f t="shared" si="0"/>
        <v>-2.3182427166137387E-3</v>
      </c>
      <c r="J57" s="8"/>
      <c r="P57" s="8"/>
    </row>
    <row r="58" spans="1:16" hidden="1" x14ac:dyDescent="0.25">
      <c r="A58" s="2">
        <v>40235</v>
      </c>
      <c r="B58">
        <v>0</v>
      </c>
      <c r="C58">
        <v>0</v>
      </c>
      <c r="D58">
        <v>7.0081280000000001</v>
      </c>
      <c r="E58">
        <v>0</v>
      </c>
      <c r="G58">
        <v>1.0028213373426611</v>
      </c>
      <c r="H58" s="3">
        <f t="shared" si="0"/>
        <v>3.0979817602101445E-3</v>
      </c>
      <c r="J58" s="8"/>
      <c r="P58" s="8"/>
    </row>
    <row r="59" spans="1:16" hidden="1" x14ac:dyDescent="0.25">
      <c r="A59" s="2">
        <v>40236</v>
      </c>
      <c r="B59">
        <v>20</v>
      </c>
      <c r="C59">
        <v>0</v>
      </c>
      <c r="D59">
        <v>0</v>
      </c>
      <c r="E59">
        <v>0</v>
      </c>
      <c r="G59">
        <v>0</v>
      </c>
      <c r="H59" s="3">
        <f t="shared" si="0"/>
        <v>0</v>
      </c>
      <c r="J59" s="8"/>
      <c r="P59" s="8"/>
    </row>
    <row r="60" spans="1:16" hidden="1" x14ac:dyDescent="0.25">
      <c r="A60" s="2">
        <v>40237</v>
      </c>
      <c r="B60">
        <v>0</v>
      </c>
      <c r="C60">
        <v>0</v>
      </c>
      <c r="D60">
        <v>0</v>
      </c>
      <c r="E60">
        <v>0</v>
      </c>
      <c r="G60">
        <v>0</v>
      </c>
      <c r="H60" s="3">
        <f t="shared" si="0"/>
        <v>0</v>
      </c>
      <c r="J60" s="8"/>
      <c r="P60" s="8"/>
    </row>
    <row r="61" spans="1:16" hidden="1" x14ac:dyDescent="0.25">
      <c r="A61" s="2">
        <v>40238</v>
      </c>
      <c r="B61">
        <v>35</v>
      </c>
      <c r="C61">
        <v>1</v>
      </c>
      <c r="D61">
        <v>7.0027179999999998</v>
      </c>
      <c r="E61">
        <v>0</v>
      </c>
      <c r="G61">
        <v>1.011682530553722</v>
      </c>
      <c r="H61" s="3">
        <f t="shared" si="0"/>
        <v>0</v>
      </c>
      <c r="J61" s="8"/>
      <c r="P61" s="8"/>
    </row>
    <row r="62" spans="1:16" hidden="1" x14ac:dyDescent="0.25">
      <c r="A62" s="2">
        <v>40239</v>
      </c>
      <c r="B62">
        <v>19</v>
      </c>
      <c r="C62">
        <v>0</v>
      </c>
      <c r="D62">
        <v>7.1163639999999999</v>
      </c>
      <c r="E62">
        <v>0</v>
      </c>
      <c r="G62">
        <v>1.0022848724885021</v>
      </c>
      <c r="H62" s="3">
        <f t="shared" si="0"/>
        <v>1.6228841429856367E-2</v>
      </c>
      <c r="J62" s="8"/>
      <c r="P62" s="8"/>
    </row>
    <row r="63" spans="1:16" hidden="1" x14ac:dyDescent="0.25">
      <c r="A63" s="2">
        <v>40240</v>
      </c>
      <c r="B63">
        <v>0</v>
      </c>
      <c r="C63">
        <v>0</v>
      </c>
      <c r="D63">
        <v>7.2895370000000002</v>
      </c>
      <c r="E63">
        <v>0</v>
      </c>
      <c r="G63">
        <v>1.103389799650315</v>
      </c>
      <c r="H63" s="3">
        <f t="shared" si="0"/>
        <v>2.4334477550614464E-2</v>
      </c>
      <c r="J63" s="8"/>
      <c r="P63" s="8"/>
    </row>
    <row r="64" spans="1:16" hidden="1" x14ac:dyDescent="0.25">
      <c r="A64" s="2">
        <v>40241</v>
      </c>
      <c r="B64">
        <v>19</v>
      </c>
      <c r="C64">
        <v>0</v>
      </c>
      <c r="D64">
        <v>7.3815340000000003</v>
      </c>
      <c r="E64">
        <v>0</v>
      </c>
      <c r="G64">
        <v>1.0997067057251111</v>
      </c>
      <c r="H64" s="3">
        <f t="shared" si="0"/>
        <v>1.2620417455868616E-2</v>
      </c>
      <c r="J64" s="8"/>
      <c r="P64" s="8"/>
    </row>
    <row r="65" spans="1:16" hidden="1" x14ac:dyDescent="0.25">
      <c r="A65" s="2">
        <v>40242</v>
      </c>
      <c r="B65">
        <v>20</v>
      </c>
      <c r="C65">
        <v>0</v>
      </c>
      <c r="D65">
        <v>7.6954130000000003</v>
      </c>
      <c r="E65">
        <v>0</v>
      </c>
      <c r="G65">
        <v>0.83495137765519789</v>
      </c>
      <c r="H65" s="3">
        <f t="shared" si="0"/>
        <v>4.2522191186818326E-2</v>
      </c>
      <c r="J65" s="8"/>
      <c r="P65" s="8"/>
    </row>
    <row r="66" spans="1:16" hidden="1" x14ac:dyDescent="0.25">
      <c r="A66" s="2">
        <v>40243</v>
      </c>
      <c r="B66">
        <v>28</v>
      </c>
      <c r="C66">
        <v>0</v>
      </c>
      <c r="D66">
        <v>0</v>
      </c>
      <c r="E66">
        <v>0</v>
      </c>
      <c r="G66">
        <v>0</v>
      </c>
      <c r="H66" s="3">
        <f t="shared" si="0"/>
        <v>0</v>
      </c>
      <c r="J66" s="8"/>
      <c r="P66" s="8"/>
    </row>
    <row r="67" spans="1:16" hidden="1" x14ac:dyDescent="0.25">
      <c r="A67" s="2">
        <v>40244</v>
      </c>
      <c r="B67">
        <v>0</v>
      </c>
      <c r="C67">
        <v>0</v>
      </c>
      <c r="D67">
        <v>0</v>
      </c>
      <c r="E67">
        <v>0</v>
      </c>
      <c r="G67">
        <v>0</v>
      </c>
      <c r="H67" s="3">
        <f t="shared" si="0"/>
        <v>0</v>
      </c>
      <c r="J67" s="8"/>
      <c r="P67" s="8"/>
    </row>
    <row r="68" spans="1:16" hidden="1" x14ac:dyDescent="0.25">
      <c r="A68" s="2">
        <v>40245</v>
      </c>
      <c r="B68">
        <v>18</v>
      </c>
      <c r="C68">
        <v>0</v>
      </c>
      <c r="D68">
        <v>7.8144689999999999</v>
      </c>
      <c r="E68">
        <v>0</v>
      </c>
      <c r="G68">
        <v>0.98438804558550674</v>
      </c>
      <c r="H68" s="3">
        <f t="shared" ref="H68:H131" si="1">IF(OR(AND(D67=0,D68=0),D68=0,D67=0),0,D68/D67-1)</f>
        <v>0</v>
      </c>
      <c r="J68" s="8"/>
      <c r="P68" s="8"/>
    </row>
    <row r="69" spans="1:16" hidden="1" x14ac:dyDescent="0.25">
      <c r="A69" s="2">
        <v>40246</v>
      </c>
      <c r="B69">
        <v>0</v>
      </c>
      <c r="C69">
        <v>0</v>
      </c>
      <c r="D69">
        <v>7.7062350000000004</v>
      </c>
      <c r="E69">
        <v>0</v>
      </c>
      <c r="G69">
        <v>1.0867958670491951</v>
      </c>
      <c r="H69" s="3">
        <f t="shared" si="1"/>
        <v>-1.3850461240552558E-2</v>
      </c>
      <c r="J69" s="8"/>
      <c r="P69" s="8"/>
    </row>
    <row r="70" spans="1:16" hidden="1" x14ac:dyDescent="0.25">
      <c r="A70" s="2">
        <v>40247</v>
      </c>
      <c r="B70">
        <v>19</v>
      </c>
      <c r="C70">
        <v>0</v>
      </c>
      <c r="D70">
        <v>7.8198819999999998</v>
      </c>
      <c r="E70">
        <v>0</v>
      </c>
      <c r="G70">
        <v>1.002785718741299</v>
      </c>
      <c r="H70" s="3">
        <f t="shared" si="1"/>
        <v>1.4747409078492923E-2</v>
      </c>
      <c r="J70" s="8"/>
      <c r="P70" s="8"/>
    </row>
    <row r="71" spans="1:16" hidden="1" x14ac:dyDescent="0.25">
      <c r="A71" s="2">
        <v>40248</v>
      </c>
      <c r="B71">
        <v>0</v>
      </c>
      <c r="C71">
        <v>0</v>
      </c>
      <c r="D71">
        <v>7.8631760000000002</v>
      </c>
      <c r="E71">
        <v>0</v>
      </c>
      <c r="G71">
        <v>1.037178198171836</v>
      </c>
      <c r="H71" s="3">
        <f t="shared" si="1"/>
        <v>5.5364006771458918E-3</v>
      </c>
      <c r="J71" s="8"/>
      <c r="P71" s="8"/>
    </row>
    <row r="72" spans="1:16" hidden="1" x14ac:dyDescent="0.25">
      <c r="A72" s="2">
        <v>40249</v>
      </c>
      <c r="B72">
        <v>0</v>
      </c>
      <c r="C72">
        <v>0</v>
      </c>
      <c r="D72">
        <v>7.8090570000000001</v>
      </c>
      <c r="E72">
        <v>0</v>
      </c>
      <c r="G72">
        <v>1.0566219977048159</v>
      </c>
      <c r="H72" s="3">
        <f t="shared" si="1"/>
        <v>-6.8825879008685975E-3</v>
      </c>
      <c r="J72" s="8"/>
      <c r="P72" s="8"/>
    </row>
    <row r="73" spans="1:16" hidden="1" x14ac:dyDescent="0.25">
      <c r="A73" s="2">
        <v>40250</v>
      </c>
      <c r="B73">
        <v>0</v>
      </c>
      <c r="C73">
        <v>0</v>
      </c>
      <c r="D73">
        <v>0</v>
      </c>
      <c r="E73">
        <v>0</v>
      </c>
      <c r="G73">
        <v>0</v>
      </c>
      <c r="H73" s="3">
        <f t="shared" si="1"/>
        <v>0</v>
      </c>
      <c r="J73" s="8"/>
      <c r="P73" s="8"/>
    </row>
    <row r="74" spans="1:16" hidden="1" x14ac:dyDescent="0.25">
      <c r="A74" s="2">
        <v>40251</v>
      </c>
      <c r="B74">
        <v>25</v>
      </c>
      <c r="C74">
        <v>0</v>
      </c>
      <c r="D74">
        <v>0</v>
      </c>
      <c r="E74">
        <v>0</v>
      </c>
      <c r="G74">
        <v>0</v>
      </c>
      <c r="H74" s="3">
        <f t="shared" si="1"/>
        <v>0</v>
      </c>
      <c r="J74" s="8"/>
      <c r="P74" s="8"/>
    </row>
    <row r="75" spans="1:16" hidden="1" x14ac:dyDescent="0.25">
      <c r="A75" s="2">
        <v>40252</v>
      </c>
      <c r="B75">
        <v>19</v>
      </c>
      <c r="C75">
        <v>0</v>
      </c>
      <c r="D75">
        <v>7.7874100000000004</v>
      </c>
      <c r="E75">
        <v>0</v>
      </c>
      <c r="G75">
        <v>1.0497461189591311</v>
      </c>
      <c r="H75" s="3">
        <f t="shared" si="1"/>
        <v>0</v>
      </c>
      <c r="J75" s="8"/>
      <c r="P75" s="8"/>
    </row>
    <row r="76" spans="1:16" hidden="1" x14ac:dyDescent="0.25">
      <c r="A76" s="2">
        <v>40253</v>
      </c>
      <c r="B76">
        <v>0</v>
      </c>
      <c r="C76">
        <v>0</v>
      </c>
      <c r="D76">
        <v>7.8956429999999997</v>
      </c>
      <c r="E76">
        <v>0</v>
      </c>
      <c r="G76">
        <v>1.021153814844906</v>
      </c>
      <c r="H76" s="3">
        <f t="shared" si="1"/>
        <v>1.3898459179624512E-2</v>
      </c>
      <c r="J76" s="8"/>
      <c r="P76" s="8"/>
    </row>
    <row r="77" spans="1:16" hidden="1" x14ac:dyDescent="0.25">
      <c r="A77" s="2">
        <v>40254</v>
      </c>
      <c r="B77">
        <v>61</v>
      </c>
      <c r="C77">
        <v>1</v>
      </c>
      <c r="D77">
        <v>7.9118820000000003</v>
      </c>
      <c r="E77">
        <v>0</v>
      </c>
      <c r="G77">
        <v>0.97370969171586097</v>
      </c>
      <c r="H77" s="3">
        <f t="shared" si="1"/>
        <v>2.0567039315229074E-3</v>
      </c>
      <c r="J77" s="8"/>
      <c r="P77" s="8"/>
    </row>
    <row r="78" spans="1:16" hidden="1" x14ac:dyDescent="0.25">
      <c r="A78" s="2">
        <v>40255</v>
      </c>
      <c r="B78">
        <v>0</v>
      </c>
      <c r="C78">
        <v>0</v>
      </c>
      <c r="D78">
        <v>7.7387069999999998</v>
      </c>
      <c r="E78">
        <v>0</v>
      </c>
      <c r="G78">
        <v>1.1109875803042859</v>
      </c>
      <c r="H78" s="3">
        <f t="shared" si="1"/>
        <v>-2.1887965467634718E-2</v>
      </c>
      <c r="J78" s="8"/>
      <c r="P78" s="8"/>
    </row>
    <row r="79" spans="1:16" hidden="1" x14ac:dyDescent="0.25">
      <c r="A79" s="2">
        <v>40256</v>
      </c>
      <c r="B79">
        <v>0</v>
      </c>
      <c r="C79">
        <v>0</v>
      </c>
      <c r="D79">
        <v>7.5276490000000003</v>
      </c>
      <c r="E79">
        <v>0</v>
      </c>
      <c r="G79">
        <v>0.98775067645185233</v>
      </c>
      <c r="H79" s="3">
        <f t="shared" si="1"/>
        <v>-2.7273031528393554E-2</v>
      </c>
      <c r="J79" s="8"/>
      <c r="P79" s="8"/>
    </row>
    <row r="80" spans="1:16" x14ac:dyDescent="0.25">
      <c r="A80" s="2">
        <v>40257</v>
      </c>
      <c r="B80" s="14">
        <v>0</v>
      </c>
      <c r="C80">
        <v>0</v>
      </c>
      <c r="D80">
        <v>0</v>
      </c>
      <c r="E80">
        <v>0</v>
      </c>
      <c r="G80">
        <v>0</v>
      </c>
      <c r="H80" s="3">
        <f t="shared" si="1"/>
        <v>0</v>
      </c>
      <c r="I80" s="5">
        <f>STDEV(H3:H80)*SQRT(77/252)</f>
        <v>1.0910245264685639E-2</v>
      </c>
      <c r="J80" s="8">
        <f>(B80-$J$1)/$K$1</f>
        <v>-0.54759234701429704</v>
      </c>
      <c r="K80">
        <f>IF(OR(J80&gt;1,80&lt;1),1,0)</f>
        <v>0</v>
      </c>
      <c r="P80" s="13">
        <f>(I80-$M$1)/$N$1</f>
        <v>-0.60381451990084112</v>
      </c>
    </row>
    <row r="81" spans="1:18" x14ac:dyDescent="0.25">
      <c r="A81" s="2">
        <v>40258</v>
      </c>
      <c r="B81">
        <v>0</v>
      </c>
      <c r="C81">
        <v>0</v>
      </c>
      <c r="D81">
        <v>0</v>
      </c>
      <c r="E81" s="14">
        <v>0</v>
      </c>
      <c r="F81" s="14"/>
      <c r="G81">
        <v>0</v>
      </c>
      <c r="H81" s="3">
        <f t="shared" si="1"/>
        <v>0</v>
      </c>
      <c r="I81" s="5">
        <f t="shared" ref="I81:I144" si="2">STDEV(H4:H81)*SQRT(77/252)</f>
        <v>1.0910245264685639E-2</v>
      </c>
      <c r="J81" s="8">
        <f t="shared" ref="J81:J144" si="3">(B81-$J$1)/$K$1</f>
        <v>-0.54759234701429704</v>
      </c>
      <c r="K81">
        <f t="shared" ref="K81:K144" si="4">IF(OR(J81&gt;1,80&lt;1),1,0)</f>
        <v>0</v>
      </c>
      <c r="P81" s="13">
        <f t="shared" ref="P81:P144" si="5">(I81-$M$1)/$N$1</f>
        <v>-0.60381451990084112</v>
      </c>
    </row>
    <row r="82" spans="1:18" x14ac:dyDescent="0.25">
      <c r="A82" s="2">
        <v>40259</v>
      </c>
      <c r="B82">
        <v>22</v>
      </c>
      <c r="C82">
        <v>0</v>
      </c>
      <c r="D82">
        <v>7.5005930000000003</v>
      </c>
      <c r="E82">
        <v>0</v>
      </c>
      <c r="G82">
        <v>0.90505057861136939</v>
      </c>
      <c r="H82" s="18">
        <f t="shared" si="1"/>
        <v>0</v>
      </c>
      <c r="I82" s="5">
        <f t="shared" si="2"/>
        <v>1.0910245264685639E-2</v>
      </c>
      <c r="J82" s="8">
        <f t="shared" si="3"/>
        <v>0.43465142544259822</v>
      </c>
      <c r="K82">
        <f t="shared" si="4"/>
        <v>0</v>
      </c>
      <c r="P82" s="13">
        <f t="shared" si="5"/>
        <v>-0.60381451990084112</v>
      </c>
    </row>
    <row r="83" spans="1:18" x14ac:dyDescent="0.25">
      <c r="A83" s="2">
        <v>40260</v>
      </c>
      <c r="B83">
        <v>0</v>
      </c>
      <c r="C83">
        <v>0</v>
      </c>
      <c r="D83">
        <v>7.5980040000000004</v>
      </c>
      <c r="E83">
        <v>0</v>
      </c>
      <c r="F83">
        <f>D83/D82</f>
        <v>1.0129871064861138</v>
      </c>
      <c r="G83">
        <v>0.99902811186002538</v>
      </c>
      <c r="H83" s="3">
        <f t="shared" si="1"/>
        <v>1.2987106486113786E-2</v>
      </c>
      <c r="I83" s="5">
        <f t="shared" si="2"/>
        <v>1.0959954077198283E-2</v>
      </c>
      <c r="J83" s="8">
        <f t="shared" si="3"/>
        <v>-0.54759234701429704</v>
      </c>
      <c r="K83">
        <f t="shared" si="4"/>
        <v>0</v>
      </c>
      <c r="L83" t="s">
        <v>27</v>
      </c>
      <c r="M83" t="s">
        <v>28</v>
      </c>
      <c r="P83" s="13">
        <f t="shared" si="5"/>
        <v>-0.58940735318962134</v>
      </c>
      <c r="Q83" t="s">
        <v>27</v>
      </c>
      <c r="R83" t="s">
        <v>28</v>
      </c>
    </row>
    <row r="84" spans="1:18" x14ac:dyDescent="0.25">
      <c r="A84" s="2">
        <v>40261</v>
      </c>
      <c r="B84">
        <v>24</v>
      </c>
      <c r="C84">
        <v>0</v>
      </c>
      <c r="D84">
        <v>7.3382420000000002</v>
      </c>
      <c r="E84">
        <v>0</v>
      </c>
      <c r="F84">
        <f>D84/D83-1</f>
        <v>-3.418818942448576E-2</v>
      </c>
      <c r="G84">
        <v>1.016713467214851</v>
      </c>
      <c r="H84" s="3">
        <f t="shared" si="1"/>
        <v>-3.418818942448576E-2</v>
      </c>
      <c r="I84" s="5">
        <f t="shared" si="2"/>
        <v>1.1096472102640495E-2</v>
      </c>
      <c r="J84" s="8">
        <f t="shared" si="3"/>
        <v>0.52394631384777057</v>
      </c>
      <c r="K84">
        <f t="shared" si="4"/>
        <v>0</v>
      </c>
      <c r="L84" t="s">
        <v>26</v>
      </c>
      <c r="M84" t="s">
        <v>29</v>
      </c>
      <c r="P84" s="13">
        <f t="shared" si="5"/>
        <v>-0.54984016475332231</v>
      </c>
      <c r="Q84" t="s">
        <v>26</v>
      </c>
      <c r="R84" t="s">
        <v>29</v>
      </c>
    </row>
    <row r="85" spans="1:18" x14ac:dyDescent="0.25">
      <c r="A85" s="2">
        <v>40262</v>
      </c>
      <c r="B85">
        <v>0</v>
      </c>
      <c r="C85">
        <v>0</v>
      </c>
      <c r="D85">
        <v>7.4194170000000002</v>
      </c>
      <c r="E85">
        <v>0</v>
      </c>
      <c r="F85">
        <f t="shared" ref="F85:F147" si="6">D85/D84</f>
        <v>1.0110619137390127</v>
      </c>
      <c r="G85">
        <v>0.95478233804459811</v>
      </c>
      <c r="H85" s="3">
        <f t="shared" si="1"/>
        <v>1.1061913739012663E-2</v>
      </c>
      <c r="I85" s="5">
        <f t="shared" si="2"/>
        <v>1.1124206068757195E-2</v>
      </c>
      <c r="J85" s="8">
        <f t="shared" si="3"/>
        <v>-0.54759234701429704</v>
      </c>
      <c r="K85">
        <f t="shared" si="4"/>
        <v>0</v>
      </c>
      <c r="P85" s="13">
        <f t="shared" si="5"/>
        <v>-0.54180199499609893</v>
      </c>
    </row>
    <row r="86" spans="1:18" x14ac:dyDescent="0.25">
      <c r="A86" s="2">
        <v>40263</v>
      </c>
      <c r="B86">
        <v>34</v>
      </c>
      <c r="C86">
        <v>0</v>
      </c>
      <c r="D86">
        <v>7.5222389999999999</v>
      </c>
      <c r="E86">
        <v>0</v>
      </c>
      <c r="F86">
        <f t="shared" si="6"/>
        <v>1.0138585012811654</v>
      </c>
      <c r="G86">
        <v>1.0151383193897461</v>
      </c>
      <c r="H86" s="3">
        <f t="shared" si="1"/>
        <v>1.3858501281165392E-2</v>
      </c>
      <c r="I86" s="5">
        <f t="shared" si="2"/>
        <v>1.1181606800296085E-2</v>
      </c>
      <c r="J86" s="8">
        <f t="shared" si="3"/>
        <v>0.97042075587363208</v>
      </c>
      <c r="K86">
        <f t="shared" si="4"/>
        <v>0</v>
      </c>
      <c r="P86" s="13">
        <f t="shared" si="5"/>
        <v>-0.52516546986453638</v>
      </c>
    </row>
    <row r="87" spans="1:18" x14ac:dyDescent="0.25">
      <c r="A87" s="2">
        <v>40264</v>
      </c>
      <c r="B87">
        <v>0</v>
      </c>
      <c r="C87">
        <v>0</v>
      </c>
      <c r="D87">
        <v>0</v>
      </c>
      <c r="E87">
        <v>0</v>
      </c>
      <c r="F87">
        <f t="shared" si="6"/>
        <v>0</v>
      </c>
      <c r="G87">
        <v>0</v>
      </c>
      <c r="H87" s="3">
        <f t="shared" si="1"/>
        <v>0</v>
      </c>
      <c r="I87" s="5">
        <f t="shared" si="2"/>
        <v>1.1133038699798092E-2</v>
      </c>
      <c r="J87" s="8">
        <f t="shared" si="3"/>
        <v>-0.54759234701429704</v>
      </c>
      <c r="K87">
        <f t="shared" si="4"/>
        <v>0</v>
      </c>
      <c r="P87" s="13">
        <f t="shared" si="5"/>
        <v>-0.53924202259940324</v>
      </c>
    </row>
    <row r="88" spans="1:18" x14ac:dyDescent="0.25">
      <c r="A88" s="2">
        <v>40265</v>
      </c>
      <c r="B88">
        <v>46</v>
      </c>
      <c r="C88">
        <v>1</v>
      </c>
      <c r="D88">
        <v>0</v>
      </c>
      <c r="E88">
        <v>0</v>
      </c>
      <c r="F88" t="e">
        <f t="shared" si="6"/>
        <v>#DIV/0!</v>
      </c>
      <c r="G88">
        <v>0</v>
      </c>
      <c r="H88" s="3">
        <f t="shared" si="1"/>
        <v>0</v>
      </c>
      <c r="I88" s="5">
        <f t="shared" si="2"/>
        <v>1.1133038699798092E-2</v>
      </c>
      <c r="J88" s="8">
        <f t="shared" si="3"/>
        <v>1.5061900863046658</v>
      </c>
      <c r="K88">
        <f t="shared" si="4"/>
        <v>1</v>
      </c>
      <c r="P88" s="13">
        <f t="shared" si="5"/>
        <v>-0.53924202259940324</v>
      </c>
    </row>
    <row r="89" spans="1:18" x14ac:dyDescent="0.25">
      <c r="A89" s="2">
        <v>40266</v>
      </c>
      <c r="B89">
        <v>0</v>
      </c>
      <c r="C89">
        <v>0</v>
      </c>
      <c r="D89">
        <v>7.538475</v>
      </c>
      <c r="E89">
        <v>0</v>
      </c>
      <c r="F89" t="e">
        <f t="shared" si="6"/>
        <v>#DIV/0!</v>
      </c>
      <c r="G89">
        <v>1.0445684570221869</v>
      </c>
      <c r="H89" s="3">
        <f t="shared" si="1"/>
        <v>0</v>
      </c>
      <c r="I89" s="5">
        <f t="shared" si="2"/>
        <v>1.1133038699798092E-2</v>
      </c>
      <c r="J89" s="8">
        <f t="shared" si="3"/>
        <v>-0.54759234701429704</v>
      </c>
      <c r="K89">
        <f t="shared" si="4"/>
        <v>0</v>
      </c>
      <c r="P89" s="13">
        <f t="shared" si="5"/>
        <v>-0.53924202259940324</v>
      </c>
    </row>
    <row r="90" spans="1:18" x14ac:dyDescent="0.25">
      <c r="A90" s="2">
        <v>40267</v>
      </c>
      <c r="B90">
        <v>0</v>
      </c>
      <c r="C90">
        <v>0</v>
      </c>
      <c r="D90">
        <v>7.4031830000000003</v>
      </c>
      <c r="E90">
        <v>0</v>
      </c>
      <c r="F90">
        <f t="shared" si="6"/>
        <v>0.98205313408879125</v>
      </c>
      <c r="G90">
        <v>1.0064105577968889</v>
      </c>
      <c r="H90" s="3">
        <f t="shared" si="1"/>
        <v>-1.7946865911208754E-2</v>
      </c>
      <c r="I90" s="5">
        <f t="shared" si="2"/>
        <v>1.1162012264920942E-2</v>
      </c>
      <c r="J90" s="8">
        <f t="shared" si="3"/>
        <v>-0.54759234701429704</v>
      </c>
      <c r="K90">
        <f t="shared" si="4"/>
        <v>0</v>
      </c>
      <c r="P90" s="13">
        <f t="shared" si="5"/>
        <v>-0.53084457832657761</v>
      </c>
    </row>
    <row r="91" spans="1:18" x14ac:dyDescent="0.25">
      <c r="A91" s="2">
        <v>40268</v>
      </c>
      <c r="B91">
        <v>0</v>
      </c>
      <c r="C91">
        <v>0</v>
      </c>
      <c r="D91">
        <v>7.4085939999999999</v>
      </c>
      <c r="E91">
        <v>0</v>
      </c>
      <c r="F91">
        <f t="shared" si="6"/>
        <v>1.0007309018296588</v>
      </c>
      <c r="G91">
        <v>0.93617027368421057</v>
      </c>
      <c r="H91" s="3">
        <f t="shared" si="1"/>
        <v>7.3090182965884765E-4</v>
      </c>
      <c r="I91" s="5">
        <f t="shared" si="2"/>
        <v>1.1161428890621466E-2</v>
      </c>
      <c r="J91" s="8">
        <f t="shared" si="3"/>
        <v>-0.54759234701429704</v>
      </c>
      <c r="K91">
        <f t="shared" si="4"/>
        <v>0</v>
      </c>
      <c r="P91" s="13">
        <f t="shared" si="5"/>
        <v>-0.53101365842249504</v>
      </c>
    </row>
    <row r="92" spans="1:18" x14ac:dyDescent="0.25">
      <c r="A92" s="2">
        <v>40269</v>
      </c>
      <c r="B92">
        <v>0</v>
      </c>
      <c r="C92">
        <v>0</v>
      </c>
      <c r="D92">
        <v>7.6412950000000004</v>
      </c>
      <c r="E92">
        <v>0</v>
      </c>
      <c r="F92">
        <f t="shared" si="6"/>
        <v>1.0314096034956162</v>
      </c>
      <c r="G92">
        <v>0.97610287104238536</v>
      </c>
      <c r="H92" s="3">
        <f t="shared" si="1"/>
        <v>3.1409603495616167E-2</v>
      </c>
      <c r="I92" s="5">
        <f t="shared" si="2"/>
        <v>1.1372540240696082E-2</v>
      </c>
      <c r="J92" s="8">
        <f t="shared" si="3"/>
        <v>-0.54759234701429704</v>
      </c>
      <c r="K92">
        <f t="shared" si="4"/>
        <v>0</v>
      </c>
      <c r="P92" s="13">
        <f t="shared" si="5"/>
        <v>-0.46982699429967062</v>
      </c>
    </row>
    <row r="93" spans="1:18" x14ac:dyDescent="0.25">
      <c r="A93" s="2">
        <v>40270</v>
      </c>
      <c r="B93">
        <v>41</v>
      </c>
      <c r="C93">
        <v>1</v>
      </c>
      <c r="D93">
        <v>0</v>
      </c>
      <c r="E93">
        <v>0</v>
      </c>
      <c r="F93">
        <f t="shared" si="6"/>
        <v>0</v>
      </c>
      <c r="G93">
        <v>0</v>
      </c>
      <c r="H93" s="3">
        <f t="shared" si="1"/>
        <v>0</v>
      </c>
      <c r="I93" s="5">
        <f t="shared" si="2"/>
        <v>1.1375373041984145E-2</v>
      </c>
      <c r="J93" s="8">
        <f t="shared" si="3"/>
        <v>1.282952865291735</v>
      </c>
      <c r="K93">
        <f t="shared" si="4"/>
        <v>1</v>
      </c>
      <c r="P93" s="13">
        <f t="shared" si="5"/>
        <v>-0.46900595999299705</v>
      </c>
    </row>
    <row r="94" spans="1:18" x14ac:dyDescent="0.25">
      <c r="A94" s="2">
        <v>40271</v>
      </c>
      <c r="B94">
        <v>50</v>
      </c>
      <c r="C94">
        <v>1</v>
      </c>
      <c r="D94">
        <v>0</v>
      </c>
      <c r="E94">
        <v>0</v>
      </c>
      <c r="F94" t="e">
        <f t="shared" si="6"/>
        <v>#DIV/0!</v>
      </c>
      <c r="G94">
        <v>0</v>
      </c>
      <c r="H94" s="3">
        <f t="shared" si="1"/>
        <v>0</v>
      </c>
      <c r="I94" s="5">
        <f t="shared" si="2"/>
        <v>1.1318466716203309E-2</v>
      </c>
      <c r="J94" s="8">
        <f t="shared" si="3"/>
        <v>1.6847798631150104</v>
      </c>
      <c r="K94">
        <f t="shared" si="4"/>
        <v>1</v>
      </c>
      <c r="P94" s="13">
        <f t="shared" si="5"/>
        <v>-0.48549919089121901</v>
      </c>
    </row>
    <row r="95" spans="1:18" x14ac:dyDescent="0.25">
      <c r="A95" s="2">
        <v>40272</v>
      </c>
      <c r="B95">
        <v>0</v>
      </c>
      <c r="C95">
        <v>0</v>
      </c>
      <c r="D95">
        <v>0</v>
      </c>
      <c r="E95">
        <v>0</v>
      </c>
      <c r="F95" t="e">
        <f t="shared" si="6"/>
        <v>#DIV/0!</v>
      </c>
      <c r="G95">
        <v>0</v>
      </c>
      <c r="H95" s="3">
        <f t="shared" si="1"/>
        <v>0</v>
      </c>
      <c r="I95" s="5">
        <f t="shared" si="2"/>
        <v>1.1318466716203309E-2</v>
      </c>
      <c r="J95">
        <f t="shared" si="3"/>
        <v>-0.54759234701429704</v>
      </c>
      <c r="K95">
        <f t="shared" si="4"/>
        <v>0</v>
      </c>
      <c r="P95" s="13">
        <f t="shared" si="5"/>
        <v>-0.48549919089121901</v>
      </c>
    </row>
    <row r="96" spans="1:18" x14ac:dyDescent="0.25">
      <c r="A96" s="2">
        <v>40273</v>
      </c>
      <c r="B96">
        <v>35</v>
      </c>
      <c r="C96">
        <v>1</v>
      </c>
      <c r="D96">
        <v>7.6683529999999998</v>
      </c>
      <c r="E96">
        <v>0</v>
      </c>
      <c r="F96" t="e">
        <f t="shared" si="6"/>
        <v>#DIV/0!</v>
      </c>
      <c r="G96">
        <v>0.97691646246380037</v>
      </c>
      <c r="H96" s="3">
        <f t="shared" si="1"/>
        <v>0</v>
      </c>
      <c r="I96" s="5">
        <f t="shared" si="2"/>
        <v>1.1318466716203309E-2</v>
      </c>
      <c r="J96">
        <f t="shared" si="3"/>
        <v>1.0150682000762181</v>
      </c>
      <c r="K96">
        <f t="shared" si="4"/>
        <v>1</v>
      </c>
      <c r="P96" s="12">
        <f t="shared" si="5"/>
        <v>-0.48549919089121901</v>
      </c>
    </row>
    <row r="97" spans="1:16" x14ac:dyDescent="0.25">
      <c r="A97" s="2">
        <v>40274</v>
      </c>
      <c r="B97">
        <v>32</v>
      </c>
      <c r="C97">
        <v>0</v>
      </c>
      <c r="D97">
        <v>7.5925919999999998</v>
      </c>
      <c r="E97">
        <v>0</v>
      </c>
      <c r="F97">
        <f t="shared" si="6"/>
        <v>0.99012030353845215</v>
      </c>
      <c r="G97">
        <v>1.0166527496266251</v>
      </c>
      <c r="H97" s="3">
        <f t="shared" si="1"/>
        <v>-9.8796964615478489E-3</v>
      </c>
      <c r="I97" s="5">
        <f t="shared" si="2"/>
        <v>1.1322424372096898E-2</v>
      </c>
      <c r="J97">
        <f t="shared" si="3"/>
        <v>0.88112586746845978</v>
      </c>
      <c r="K97">
        <f t="shared" si="4"/>
        <v>0</v>
      </c>
      <c r="P97" s="12">
        <f t="shared" si="5"/>
        <v>-0.48435213858072451</v>
      </c>
    </row>
    <row r="98" spans="1:16" x14ac:dyDescent="0.25">
      <c r="A98" s="2">
        <v>40275</v>
      </c>
      <c r="B98">
        <v>0</v>
      </c>
      <c r="C98">
        <v>0</v>
      </c>
      <c r="D98">
        <v>7.8104789999999999</v>
      </c>
      <c r="E98">
        <v>0</v>
      </c>
      <c r="F98">
        <f t="shared" si="6"/>
        <v>1.0286973144349123</v>
      </c>
      <c r="G98">
        <v>1.003241718224527</v>
      </c>
      <c r="H98" s="3">
        <f t="shared" si="1"/>
        <v>2.8697314434912302E-2</v>
      </c>
      <c r="I98" s="5">
        <f t="shared" si="2"/>
        <v>1.1502287994510817E-2</v>
      </c>
      <c r="J98">
        <f t="shared" si="3"/>
        <v>-0.54759234701429704</v>
      </c>
      <c r="K98">
        <f t="shared" si="4"/>
        <v>0</v>
      </c>
      <c r="P98" s="12">
        <f t="shared" si="5"/>
        <v>-0.43222204207636639</v>
      </c>
    </row>
    <row r="99" spans="1:16" x14ac:dyDescent="0.25">
      <c r="A99" s="2">
        <v>40276</v>
      </c>
      <c r="B99">
        <v>0</v>
      </c>
      <c r="C99">
        <v>0</v>
      </c>
      <c r="D99">
        <v>7.8489250000000004</v>
      </c>
      <c r="E99">
        <v>0</v>
      </c>
      <c r="F99">
        <f t="shared" si="6"/>
        <v>1.0049223613558145</v>
      </c>
      <c r="G99">
        <v>1.0382693759416539</v>
      </c>
      <c r="H99" s="3">
        <f t="shared" si="1"/>
        <v>4.9223613558144752E-3</v>
      </c>
      <c r="I99" s="5">
        <f t="shared" si="2"/>
        <v>1.1286313070336571E-2</v>
      </c>
      <c r="J99">
        <f t="shared" si="3"/>
        <v>-0.54759234701429704</v>
      </c>
      <c r="K99">
        <f t="shared" si="4"/>
        <v>0</v>
      </c>
      <c r="P99" s="12">
        <f t="shared" si="5"/>
        <v>-0.49481832190561986</v>
      </c>
    </row>
    <row r="100" spans="1:16" x14ac:dyDescent="0.25">
      <c r="A100" s="2">
        <v>40277</v>
      </c>
      <c r="B100">
        <v>35</v>
      </c>
      <c r="C100">
        <v>1</v>
      </c>
      <c r="D100">
        <v>8.2004520000000003</v>
      </c>
      <c r="E100">
        <v>0</v>
      </c>
      <c r="F100">
        <f t="shared" si="6"/>
        <v>1.0447866427568107</v>
      </c>
      <c r="G100">
        <v>0.98383145038843844</v>
      </c>
      <c r="H100" s="3">
        <f t="shared" si="1"/>
        <v>4.4786642756810657E-2</v>
      </c>
      <c r="I100" s="5">
        <f t="shared" si="2"/>
        <v>1.1314749031728783E-2</v>
      </c>
      <c r="J100">
        <f t="shared" si="3"/>
        <v>1.0150682000762181</v>
      </c>
      <c r="K100">
        <f t="shared" si="4"/>
        <v>1</v>
      </c>
      <c r="P100" s="12">
        <f t="shared" si="5"/>
        <v>-0.48657669198804332</v>
      </c>
    </row>
    <row r="101" spans="1:16" x14ac:dyDescent="0.25">
      <c r="A101" s="2">
        <v>40278</v>
      </c>
      <c r="B101">
        <v>0</v>
      </c>
      <c r="C101">
        <v>0</v>
      </c>
      <c r="D101">
        <v>0</v>
      </c>
      <c r="E101">
        <v>0</v>
      </c>
      <c r="F101">
        <f t="shared" si="6"/>
        <v>0</v>
      </c>
      <c r="G101">
        <v>0</v>
      </c>
      <c r="H101" s="3">
        <f t="shared" si="1"/>
        <v>0</v>
      </c>
      <c r="I101" s="5">
        <f t="shared" si="2"/>
        <v>1.1285152520858344E-2</v>
      </c>
      <c r="J101">
        <f t="shared" si="3"/>
        <v>-0.54759234701429704</v>
      </c>
      <c r="K101">
        <f t="shared" si="4"/>
        <v>0</v>
      </c>
      <c r="P101" s="12">
        <f t="shared" si="5"/>
        <v>-0.49515468539861579</v>
      </c>
    </row>
    <row r="102" spans="1:16" x14ac:dyDescent="0.25">
      <c r="A102" s="2">
        <v>40279</v>
      </c>
      <c r="B102">
        <v>0</v>
      </c>
      <c r="C102">
        <v>0</v>
      </c>
      <c r="D102">
        <v>0</v>
      </c>
      <c r="E102">
        <v>0</v>
      </c>
      <c r="F102" t="e">
        <f t="shared" si="6"/>
        <v>#DIV/0!</v>
      </c>
      <c r="G102">
        <v>0</v>
      </c>
      <c r="H102" s="3">
        <f t="shared" si="1"/>
        <v>0</v>
      </c>
      <c r="I102" s="5">
        <f t="shared" si="2"/>
        <v>1.1285152520858344E-2</v>
      </c>
      <c r="J102">
        <f t="shared" si="3"/>
        <v>-0.54759234701429704</v>
      </c>
      <c r="K102">
        <f t="shared" si="4"/>
        <v>0</v>
      </c>
      <c r="P102" s="12">
        <f t="shared" si="5"/>
        <v>-0.49515468539861579</v>
      </c>
    </row>
    <row r="103" spans="1:16" x14ac:dyDescent="0.25">
      <c r="A103" s="2">
        <v>40280</v>
      </c>
      <c r="B103">
        <v>31</v>
      </c>
      <c r="C103">
        <v>0</v>
      </c>
      <c r="D103">
        <v>8.3048110000000008</v>
      </c>
      <c r="E103">
        <v>0</v>
      </c>
      <c r="F103" t="e">
        <f t="shared" si="6"/>
        <v>#DIV/0!</v>
      </c>
      <c r="G103">
        <v>0.94042910356197429</v>
      </c>
      <c r="H103" s="3">
        <f t="shared" si="1"/>
        <v>0</v>
      </c>
      <c r="I103" s="5">
        <f t="shared" si="2"/>
        <v>1.1285152520858344E-2</v>
      </c>
      <c r="J103">
        <f t="shared" si="3"/>
        <v>0.83647842326587363</v>
      </c>
      <c r="K103">
        <f t="shared" si="4"/>
        <v>0</v>
      </c>
      <c r="P103" s="12">
        <f t="shared" si="5"/>
        <v>-0.49515468539861579</v>
      </c>
    </row>
    <row r="104" spans="1:16" x14ac:dyDescent="0.25">
      <c r="A104" s="2">
        <v>40281</v>
      </c>
      <c r="B104">
        <v>0</v>
      </c>
      <c r="C104">
        <v>0</v>
      </c>
      <c r="D104">
        <v>8.3762150000000002</v>
      </c>
      <c r="E104">
        <v>0</v>
      </c>
      <c r="F104">
        <f t="shared" si="6"/>
        <v>1.0085979078873679</v>
      </c>
      <c r="G104">
        <v>0.97334374044313265</v>
      </c>
      <c r="H104" s="3">
        <f t="shared" si="1"/>
        <v>8.5979078873679171E-3</v>
      </c>
      <c r="I104" s="5">
        <f t="shared" si="2"/>
        <v>1.1302656453743965E-2</v>
      </c>
      <c r="J104">
        <f t="shared" si="3"/>
        <v>-0.54759234701429704</v>
      </c>
      <c r="K104">
        <f t="shared" si="4"/>
        <v>0</v>
      </c>
      <c r="P104" s="12">
        <f t="shared" si="5"/>
        <v>-0.49008149884601004</v>
      </c>
    </row>
    <row r="105" spans="1:16" x14ac:dyDescent="0.25">
      <c r="A105" s="2">
        <v>40282</v>
      </c>
      <c r="B105">
        <v>0</v>
      </c>
      <c r="C105">
        <v>0</v>
      </c>
      <c r="D105">
        <v>8.4586030000000001</v>
      </c>
      <c r="E105">
        <v>0</v>
      </c>
      <c r="F105">
        <f t="shared" si="6"/>
        <v>1.0098359461881052</v>
      </c>
      <c r="G105">
        <v>1.0228452528496501</v>
      </c>
      <c r="H105" s="3">
        <f t="shared" si="1"/>
        <v>9.8359461881052379E-3</v>
      </c>
      <c r="I105" s="5">
        <f t="shared" si="2"/>
        <v>1.1320844813646511E-2</v>
      </c>
      <c r="J105">
        <f t="shared" si="3"/>
        <v>-0.54759234701429704</v>
      </c>
      <c r="K105">
        <f t="shared" si="4"/>
        <v>0</v>
      </c>
      <c r="P105" s="12">
        <f t="shared" si="5"/>
        <v>-0.4848099439632016</v>
      </c>
    </row>
    <row r="106" spans="1:16" x14ac:dyDescent="0.25">
      <c r="A106" s="2">
        <v>40283</v>
      </c>
      <c r="B106">
        <v>0</v>
      </c>
      <c r="C106">
        <v>0</v>
      </c>
      <c r="D106">
        <v>8.3762150000000002</v>
      </c>
      <c r="E106">
        <v>0</v>
      </c>
      <c r="F106">
        <f t="shared" si="6"/>
        <v>0.99025985733105104</v>
      </c>
      <c r="G106">
        <v>1.0178439070986951</v>
      </c>
      <c r="H106" s="3">
        <f t="shared" si="1"/>
        <v>-9.740142668948959E-3</v>
      </c>
      <c r="I106" s="5">
        <f t="shared" si="2"/>
        <v>1.0953827705917461E-2</v>
      </c>
      <c r="J106">
        <f t="shared" si="3"/>
        <v>-0.54759234701429704</v>
      </c>
      <c r="K106">
        <f t="shared" si="4"/>
        <v>0</v>
      </c>
      <c r="P106" s="12">
        <f t="shared" si="5"/>
        <v>-0.59118296696746375</v>
      </c>
    </row>
    <row r="107" spans="1:16" x14ac:dyDescent="0.25">
      <c r="A107" s="2">
        <v>40284</v>
      </c>
      <c r="B107">
        <v>31</v>
      </c>
      <c r="C107">
        <v>0</v>
      </c>
      <c r="D107">
        <v>8.2114379999999993</v>
      </c>
      <c r="E107">
        <v>0</v>
      </c>
      <c r="F107">
        <f t="shared" si="6"/>
        <v>0.98032798823812417</v>
      </c>
      <c r="G107">
        <v>0.99365763331043122</v>
      </c>
      <c r="H107" s="3">
        <f t="shared" si="1"/>
        <v>-1.9672011761875829E-2</v>
      </c>
      <c r="I107" s="5">
        <f t="shared" si="2"/>
        <v>1.0778418910716835E-2</v>
      </c>
      <c r="J107">
        <f t="shared" si="3"/>
        <v>0.83647842326587363</v>
      </c>
      <c r="K107">
        <f t="shared" si="4"/>
        <v>0</v>
      </c>
      <c r="P107" s="12">
        <f t="shared" si="5"/>
        <v>-0.64202191538182729</v>
      </c>
    </row>
    <row r="108" spans="1:16" x14ac:dyDescent="0.25">
      <c r="A108" s="2">
        <v>40285</v>
      </c>
      <c r="B108">
        <v>0</v>
      </c>
      <c r="C108">
        <v>0</v>
      </c>
      <c r="D108">
        <v>0</v>
      </c>
      <c r="E108">
        <v>0</v>
      </c>
      <c r="F108">
        <f t="shared" si="6"/>
        <v>0</v>
      </c>
      <c r="G108">
        <v>0</v>
      </c>
      <c r="H108" s="3">
        <f t="shared" si="1"/>
        <v>0</v>
      </c>
      <c r="I108" s="5">
        <f t="shared" si="2"/>
        <v>1.0760199521370514E-2</v>
      </c>
      <c r="J108">
        <f t="shared" si="3"/>
        <v>-0.54759234701429704</v>
      </c>
      <c r="K108">
        <f t="shared" si="4"/>
        <v>0</v>
      </c>
      <c r="P108" s="12">
        <f t="shared" si="5"/>
        <v>-0.64730246356676524</v>
      </c>
    </row>
    <row r="109" spans="1:16" x14ac:dyDescent="0.25">
      <c r="A109" s="2">
        <v>40286</v>
      </c>
      <c r="B109">
        <v>0</v>
      </c>
      <c r="C109">
        <v>0</v>
      </c>
      <c r="D109">
        <v>0</v>
      </c>
      <c r="E109">
        <v>0</v>
      </c>
      <c r="F109" t="e">
        <f t="shared" si="6"/>
        <v>#DIV/0!</v>
      </c>
      <c r="G109">
        <v>0</v>
      </c>
      <c r="H109" s="3">
        <f t="shared" si="1"/>
        <v>0</v>
      </c>
      <c r="I109" s="5">
        <f t="shared" si="2"/>
        <v>1.0760199521370514E-2</v>
      </c>
      <c r="J109">
        <f t="shared" si="3"/>
        <v>-0.54759234701429704</v>
      </c>
      <c r="K109">
        <f t="shared" si="4"/>
        <v>0</v>
      </c>
      <c r="P109" s="12">
        <f t="shared" si="5"/>
        <v>-0.64730246356676524</v>
      </c>
    </row>
    <row r="110" spans="1:16" x14ac:dyDescent="0.25">
      <c r="A110" s="2">
        <v>40287</v>
      </c>
      <c r="B110">
        <v>0</v>
      </c>
      <c r="C110">
        <v>0</v>
      </c>
      <c r="D110">
        <v>8.1729889999999994</v>
      </c>
      <c r="E110">
        <v>0</v>
      </c>
      <c r="F110" t="e">
        <f t="shared" si="6"/>
        <v>#DIV/0!</v>
      </c>
      <c r="G110">
        <v>0.99718104340875768</v>
      </c>
      <c r="H110" s="3">
        <f t="shared" si="1"/>
        <v>0</v>
      </c>
      <c r="I110" s="5">
        <f t="shared" si="2"/>
        <v>1.0760199521370514E-2</v>
      </c>
      <c r="J110">
        <f t="shared" si="3"/>
        <v>-0.54759234701429704</v>
      </c>
      <c r="K110">
        <f t="shared" si="4"/>
        <v>0</v>
      </c>
      <c r="P110" s="12">
        <f t="shared" si="5"/>
        <v>-0.64730246356676524</v>
      </c>
    </row>
    <row r="111" spans="1:16" x14ac:dyDescent="0.25">
      <c r="A111" s="2">
        <v>40288</v>
      </c>
      <c r="B111">
        <v>0</v>
      </c>
      <c r="C111">
        <v>0</v>
      </c>
      <c r="D111">
        <v>8.2169299999999996</v>
      </c>
      <c r="E111">
        <v>0</v>
      </c>
      <c r="F111">
        <f t="shared" si="6"/>
        <v>1.0053763684253092</v>
      </c>
      <c r="G111">
        <v>1.003563204606345</v>
      </c>
      <c r="H111" s="3">
        <f t="shared" si="1"/>
        <v>5.376368425309197E-3</v>
      </c>
      <c r="I111" s="5">
        <f t="shared" si="2"/>
        <v>1.0766255144850382E-2</v>
      </c>
      <c r="J111">
        <f t="shared" si="3"/>
        <v>-0.54759234701429704</v>
      </c>
      <c r="K111">
        <f t="shared" si="4"/>
        <v>0</v>
      </c>
      <c r="P111" s="12">
        <f t="shared" si="5"/>
        <v>-0.64554735471171776</v>
      </c>
    </row>
    <row r="112" spans="1:16" x14ac:dyDescent="0.25">
      <c r="A112" s="2">
        <v>40289</v>
      </c>
      <c r="B112">
        <v>30</v>
      </c>
      <c r="C112">
        <v>0</v>
      </c>
      <c r="D112">
        <v>7.980747</v>
      </c>
      <c r="E112">
        <v>0</v>
      </c>
      <c r="F112">
        <f t="shared" si="6"/>
        <v>0.97125653985125837</v>
      </c>
      <c r="G112">
        <v>1.0843000461993639</v>
      </c>
      <c r="H112" s="3">
        <f t="shared" si="1"/>
        <v>-2.8743460148741629E-2</v>
      </c>
      <c r="I112" s="5">
        <f t="shared" si="2"/>
        <v>1.0832208322398462E-2</v>
      </c>
      <c r="J112">
        <f t="shared" si="3"/>
        <v>0.79183097906328748</v>
      </c>
      <c r="K112">
        <f t="shared" si="4"/>
        <v>0</v>
      </c>
      <c r="P112" s="12">
        <f t="shared" si="5"/>
        <v>-0.62643206355830017</v>
      </c>
    </row>
    <row r="113" spans="1:16" x14ac:dyDescent="0.25">
      <c r="A113" s="2">
        <v>40290</v>
      </c>
      <c r="B113">
        <v>31</v>
      </c>
      <c r="C113">
        <v>0</v>
      </c>
      <c r="D113">
        <v>7.8324470000000002</v>
      </c>
      <c r="E113">
        <v>0</v>
      </c>
      <c r="F113">
        <f t="shared" si="6"/>
        <v>0.98141777956374265</v>
      </c>
      <c r="G113">
        <v>1.021565633231573</v>
      </c>
      <c r="H113" s="3">
        <f t="shared" si="1"/>
        <v>-1.8582220436257346E-2</v>
      </c>
      <c r="I113" s="5">
        <f t="shared" si="2"/>
        <v>1.0503935223721478E-2</v>
      </c>
      <c r="J113">
        <f t="shared" si="3"/>
        <v>0.83647842326587363</v>
      </c>
      <c r="K113">
        <f t="shared" si="4"/>
        <v>0</v>
      </c>
      <c r="P113" s="12">
        <f t="shared" si="5"/>
        <v>-0.72157586242183003</v>
      </c>
    </row>
    <row r="114" spans="1:16" x14ac:dyDescent="0.25">
      <c r="A114" s="2">
        <v>40291</v>
      </c>
      <c r="B114">
        <v>0</v>
      </c>
      <c r="C114">
        <v>0</v>
      </c>
      <c r="D114">
        <v>7.8104789999999999</v>
      </c>
      <c r="E114">
        <v>0</v>
      </c>
      <c r="F114">
        <f t="shared" si="6"/>
        <v>0.99719525711441137</v>
      </c>
      <c r="G114">
        <v>0.98200320820036313</v>
      </c>
      <c r="H114" s="3">
        <f t="shared" si="1"/>
        <v>-2.8047428855886292E-3</v>
      </c>
      <c r="I114" s="5">
        <f t="shared" si="2"/>
        <v>8.6493345657964148E-3</v>
      </c>
      <c r="J114">
        <f t="shared" si="3"/>
        <v>-0.54759234701429704</v>
      </c>
      <c r="K114">
        <f t="shared" si="4"/>
        <v>0</v>
      </c>
      <c r="L114" s="11"/>
      <c r="P114" s="12">
        <f t="shared" si="5"/>
        <v>-1.2590970686398892</v>
      </c>
    </row>
    <row r="115" spans="1:16" x14ac:dyDescent="0.25">
      <c r="A115" s="2">
        <v>40292</v>
      </c>
      <c r="B115">
        <v>0</v>
      </c>
      <c r="C115">
        <v>0</v>
      </c>
      <c r="D115">
        <v>0</v>
      </c>
      <c r="E115">
        <v>0</v>
      </c>
      <c r="F115">
        <f t="shared" si="6"/>
        <v>0</v>
      </c>
      <c r="G115">
        <v>0</v>
      </c>
      <c r="H115" s="3">
        <f t="shared" si="1"/>
        <v>0</v>
      </c>
      <c r="I115" s="5">
        <f t="shared" si="2"/>
        <v>8.5586356634310412E-3</v>
      </c>
      <c r="J115">
        <f t="shared" si="3"/>
        <v>-0.54759234701429704</v>
      </c>
      <c r="K115">
        <f t="shared" si="4"/>
        <v>0</v>
      </c>
      <c r="P115" s="12">
        <f t="shared" si="5"/>
        <v>-1.2853844438728055</v>
      </c>
    </row>
    <row r="116" spans="1:16" x14ac:dyDescent="0.25">
      <c r="A116" s="2">
        <v>40293</v>
      </c>
      <c r="B116">
        <v>47</v>
      </c>
      <c r="C116">
        <v>1</v>
      </c>
      <c r="D116">
        <v>0</v>
      </c>
      <c r="E116">
        <v>0</v>
      </c>
      <c r="F116" t="e">
        <f t="shared" si="6"/>
        <v>#DIV/0!</v>
      </c>
      <c r="G116">
        <v>0</v>
      </c>
      <c r="H116" s="3">
        <f t="shared" si="1"/>
        <v>0</v>
      </c>
      <c r="I116" s="5">
        <f t="shared" si="2"/>
        <v>8.5586356634310412E-3</v>
      </c>
      <c r="J116">
        <f t="shared" si="3"/>
        <v>1.5508375305072519</v>
      </c>
      <c r="K116">
        <f t="shared" si="4"/>
        <v>1</v>
      </c>
      <c r="P116" s="12">
        <f t="shared" si="5"/>
        <v>-1.2853844438728055</v>
      </c>
    </row>
    <row r="117" spans="1:16" x14ac:dyDescent="0.25">
      <c r="A117" s="2">
        <v>40294</v>
      </c>
      <c r="B117">
        <v>30</v>
      </c>
      <c r="C117">
        <v>0</v>
      </c>
      <c r="D117">
        <v>7.7885049999999998</v>
      </c>
      <c r="E117">
        <v>0</v>
      </c>
      <c r="F117" t="e">
        <f t="shared" si="6"/>
        <v>#DIV/0!</v>
      </c>
      <c r="G117">
        <v>1.021445877568681</v>
      </c>
      <c r="H117" s="3">
        <f t="shared" si="1"/>
        <v>0</v>
      </c>
      <c r="I117" s="5">
        <f t="shared" si="2"/>
        <v>8.5586356634310412E-3</v>
      </c>
      <c r="J117">
        <f t="shared" si="3"/>
        <v>0.79183097906328748</v>
      </c>
      <c r="K117">
        <f t="shared" si="4"/>
        <v>0</v>
      </c>
      <c r="P117" s="12">
        <f t="shared" si="5"/>
        <v>-1.2853844438728055</v>
      </c>
    </row>
    <row r="118" spans="1:16" x14ac:dyDescent="0.25">
      <c r="A118" s="2">
        <v>40295</v>
      </c>
      <c r="B118">
        <v>0</v>
      </c>
      <c r="C118">
        <v>0</v>
      </c>
      <c r="D118">
        <v>7.134887</v>
      </c>
      <c r="E118">
        <v>1</v>
      </c>
      <c r="F118">
        <f t="shared" si="6"/>
        <v>0.91607914484230291</v>
      </c>
      <c r="G118">
        <v>0.99358987220594386</v>
      </c>
      <c r="H118" s="3">
        <f t="shared" si="1"/>
        <v>-8.3920855157697094E-2</v>
      </c>
      <c r="I118" s="5">
        <f t="shared" si="2"/>
        <v>1.0069073023762193E-2</v>
      </c>
      <c r="J118">
        <f t="shared" si="3"/>
        <v>-0.54759234701429704</v>
      </c>
      <c r="K118">
        <f t="shared" si="4"/>
        <v>0</v>
      </c>
      <c r="P118" s="12">
        <f t="shared" si="5"/>
        <v>-0.84761251255559611</v>
      </c>
    </row>
    <row r="119" spans="1:16" x14ac:dyDescent="0.25">
      <c r="A119" s="2">
        <v>40296</v>
      </c>
      <c r="B119">
        <v>32</v>
      </c>
      <c r="C119">
        <v>0</v>
      </c>
      <c r="D119">
        <v>7.0524959999999997</v>
      </c>
      <c r="E119">
        <v>0</v>
      </c>
      <c r="F119">
        <f t="shared" si="6"/>
        <v>0.98845237492899318</v>
      </c>
      <c r="G119">
        <v>1.014987354667928</v>
      </c>
      <c r="H119" s="3">
        <f t="shared" si="1"/>
        <v>-1.1547625071006817E-2</v>
      </c>
      <c r="I119" s="5">
        <f t="shared" si="2"/>
        <v>9.4966079312592076E-3</v>
      </c>
      <c r="J119">
        <f t="shared" si="3"/>
        <v>0.88112586746845978</v>
      </c>
      <c r="K119">
        <f t="shared" si="4"/>
        <v>0</v>
      </c>
      <c r="P119" s="12">
        <f t="shared" si="5"/>
        <v>-1.0135307795016499</v>
      </c>
    </row>
    <row r="120" spans="1:16" x14ac:dyDescent="0.25">
      <c r="A120" s="2">
        <v>40297</v>
      </c>
      <c r="B120">
        <v>0</v>
      </c>
      <c r="C120">
        <v>0</v>
      </c>
      <c r="D120">
        <v>7.2282590000000004</v>
      </c>
      <c r="E120">
        <v>0</v>
      </c>
      <c r="F120">
        <f t="shared" si="6"/>
        <v>1.024922098502431</v>
      </c>
      <c r="G120">
        <v>0.96900493015889855</v>
      </c>
      <c r="H120" s="3">
        <f t="shared" si="1"/>
        <v>2.4922098502430989E-2</v>
      </c>
      <c r="I120" s="5">
        <f t="shared" si="2"/>
        <v>9.6164263272634741E-3</v>
      </c>
      <c r="J120">
        <f t="shared" si="3"/>
        <v>-0.54759234701429704</v>
      </c>
      <c r="K120">
        <f t="shared" si="4"/>
        <v>0</v>
      </c>
      <c r="P120" s="12">
        <f t="shared" si="5"/>
        <v>-0.97880366535332264</v>
      </c>
    </row>
    <row r="121" spans="1:16" x14ac:dyDescent="0.25">
      <c r="A121" s="2">
        <v>40298</v>
      </c>
      <c r="B121">
        <v>0</v>
      </c>
      <c r="C121">
        <v>0</v>
      </c>
      <c r="D121">
        <v>7.2117810000000002</v>
      </c>
      <c r="E121">
        <v>0</v>
      </c>
      <c r="F121">
        <f t="shared" si="6"/>
        <v>0.99772033625247791</v>
      </c>
      <c r="G121">
        <v>0.99088682695761954</v>
      </c>
      <c r="H121" s="3">
        <f t="shared" si="1"/>
        <v>-2.2796637475220871E-3</v>
      </c>
      <c r="I121" s="5">
        <f t="shared" si="2"/>
        <v>9.6065201521207729E-3</v>
      </c>
      <c r="J121">
        <f t="shared" si="3"/>
        <v>-0.54759234701429704</v>
      </c>
      <c r="K121">
        <f t="shared" si="4"/>
        <v>0</v>
      </c>
      <c r="P121" s="12">
        <f t="shared" si="5"/>
        <v>-0.98167478436698108</v>
      </c>
    </row>
    <row r="122" spans="1:16" x14ac:dyDescent="0.25">
      <c r="A122" s="2">
        <v>40299</v>
      </c>
      <c r="B122">
        <v>0</v>
      </c>
      <c r="C122">
        <v>0</v>
      </c>
      <c r="D122">
        <v>0</v>
      </c>
      <c r="E122">
        <v>0</v>
      </c>
      <c r="F122">
        <f t="shared" si="6"/>
        <v>0</v>
      </c>
      <c r="G122">
        <v>0</v>
      </c>
      <c r="H122" s="3">
        <f t="shared" si="1"/>
        <v>0</v>
      </c>
      <c r="I122" s="5">
        <f t="shared" si="2"/>
        <v>9.5853492820539687E-3</v>
      </c>
      <c r="J122">
        <f t="shared" si="3"/>
        <v>-0.54759234701429704</v>
      </c>
      <c r="K122">
        <f t="shared" si="4"/>
        <v>0</v>
      </c>
      <c r="P122" s="12">
        <f t="shared" si="5"/>
        <v>-0.98781076386551436</v>
      </c>
    </row>
    <row r="123" spans="1:16" x14ac:dyDescent="0.25">
      <c r="A123" s="2">
        <v>40300</v>
      </c>
      <c r="B123">
        <v>0</v>
      </c>
      <c r="C123">
        <v>0</v>
      </c>
      <c r="D123">
        <v>0</v>
      </c>
      <c r="E123">
        <v>0</v>
      </c>
      <c r="F123" t="e">
        <f t="shared" si="6"/>
        <v>#DIV/0!</v>
      </c>
      <c r="G123">
        <v>0</v>
      </c>
      <c r="H123" s="3">
        <f t="shared" si="1"/>
        <v>0</v>
      </c>
      <c r="I123" s="5">
        <f t="shared" si="2"/>
        <v>9.5853492820539687E-3</v>
      </c>
      <c r="J123">
        <f t="shared" si="3"/>
        <v>-0.54759234701429704</v>
      </c>
      <c r="K123">
        <f t="shared" si="4"/>
        <v>0</v>
      </c>
      <c r="P123" s="12">
        <f t="shared" si="5"/>
        <v>-0.98781076386551436</v>
      </c>
    </row>
    <row r="124" spans="1:16" x14ac:dyDescent="0.25">
      <c r="A124" s="2">
        <v>40301</v>
      </c>
      <c r="B124">
        <v>0</v>
      </c>
      <c r="C124">
        <v>0</v>
      </c>
      <c r="D124">
        <v>7.1513650000000002</v>
      </c>
      <c r="E124">
        <v>0</v>
      </c>
      <c r="F124" t="e">
        <f t="shared" si="6"/>
        <v>#DIV/0!</v>
      </c>
      <c r="G124">
        <v>0.99296283286154097</v>
      </c>
      <c r="H124" s="3">
        <f t="shared" si="1"/>
        <v>0</v>
      </c>
      <c r="I124" s="5">
        <f t="shared" si="2"/>
        <v>9.5853492820539687E-3</v>
      </c>
      <c r="J124">
        <f t="shared" si="3"/>
        <v>-0.54759234701429704</v>
      </c>
      <c r="K124">
        <f t="shared" si="4"/>
        <v>0</v>
      </c>
      <c r="P124" s="12">
        <f t="shared" si="5"/>
        <v>-0.98781076386551436</v>
      </c>
    </row>
    <row r="125" spans="1:16" x14ac:dyDescent="0.25">
      <c r="A125" s="2">
        <v>40302</v>
      </c>
      <c r="B125">
        <v>0</v>
      </c>
      <c r="C125">
        <v>0</v>
      </c>
      <c r="D125">
        <v>6.481268</v>
      </c>
      <c r="E125">
        <v>1</v>
      </c>
      <c r="F125">
        <f t="shared" si="6"/>
        <v>0.90629802841835083</v>
      </c>
      <c r="G125">
        <v>1.0495936652553921</v>
      </c>
      <c r="H125" s="3">
        <f t="shared" si="1"/>
        <v>-9.3701971581649168E-2</v>
      </c>
      <c r="I125" s="5">
        <f t="shared" si="2"/>
        <v>1.121497901798273E-2</v>
      </c>
      <c r="J125">
        <f t="shared" si="3"/>
        <v>-0.54759234701429704</v>
      </c>
      <c r="K125">
        <f t="shared" si="4"/>
        <v>0</v>
      </c>
      <c r="P125" s="12">
        <f t="shared" si="5"/>
        <v>-0.51549315866997092</v>
      </c>
    </row>
    <row r="126" spans="1:16" x14ac:dyDescent="0.25">
      <c r="A126" s="2">
        <v>40303</v>
      </c>
      <c r="B126">
        <v>0</v>
      </c>
      <c r="C126">
        <v>0</v>
      </c>
      <c r="D126">
        <v>6.1791749999999999</v>
      </c>
      <c r="E126">
        <v>0</v>
      </c>
      <c r="F126">
        <f t="shared" si="6"/>
        <v>0.95338983050847459</v>
      </c>
      <c r="G126">
        <v>0.98577060948232986</v>
      </c>
      <c r="H126" s="3">
        <f t="shared" si="1"/>
        <v>-4.6610169491525411E-2</v>
      </c>
      <c r="I126" s="5">
        <f t="shared" si="2"/>
        <v>1.1558295189223258E-2</v>
      </c>
      <c r="J126">
        <f t="shared" si="3"/>
        <v>-0.54759234701429704</v>
      </c>
      <c r="K126">
        <f t="shared" si="4"/>
        <v>0</v>
      </c>
      <c r="P126" s="12">
        <f t="shared" si="5"/>
        <v>-0.41598940744956608</v>
      </c>
    </row>
    <row r="127" spans="1:16" x14ac:dyDescent="0.25">
      <c r="A127" s="2">
        <v>40304</v>
      </c>
      <c r="B127">
        <v>0</v>
      </c>
      <c r="C127">
        <v>0</v>
      </c>
      <c r="D127">
        <v>5.6189299999999998</v>
      </c>
      <c r="E127">
        <v>1</v>
      </c>
      <c r="F127">
        <f t="shared" si="6"/>
        <v>0.90933336570011369</v>
      </c>
      <c r="G127">
        <v>0.96951212395780406</v>
      </c>
      <c r="H127" s="3">
        <f t="shared" si="1"/>
        <v>-9.0666634299886306E-2</v>
      </c>
      <c r="I127" s="5">
        <f t="shared" si="2"/>
        <v>1.2802548253619376E-2</v>
      </c>
      <c r="J127">
        <f t="shared" si="3"/>
        <v>-0.54759234701429704</v>
      </c>
      <c r="K127">
        <f t="shared" si="4"/>
        <v>0</v>
      </c>
      <c r="P127" s="12">
        <f t="shared" si="5"/>
        <v>-5.5366000379826127E-2</v>
      </c>
    </row>
    <row r="128" spans="1:16" x14ac:dyDescent="0.25">
      <c r="A128" s="2">
        <v>40305</v>
      </c>
      <c r="B128">
        <v>33</v>
      </c>
      <c r="C128">
        <v>0</v>
      </c>
      <c r="D128">
        <v>5.6683630000000003</v>
      </c>
      <c r="E128">
        <v>0</v>
      </c>
      <c r="F128">
        <f t="shared" si="6"/>
        <v>1.0087975824578701</v>
      </c>
      <c r="G128">
        <v>0.99699027818103503</v>
      </c>
      <c r="H128" s="3">
        <f t="shared" si="1"/>
        <v>8.7975824578701012E-3</v>
      </c>
      <c r="I128" s="5">
        <f t="shared" si="2"/>
        <v>1.2814584918011853E-2</v>
      </c>
      <c r="J128">
        <f t="shared" si="3"/>
        <v>0.92577331167104593</v>
      </c>
      <c r="K128">
        <f t="shared" si="4"/>
        <v>0</v>
      </c>
      <c r="P128" s="12">
        <f t="shared" si="5"/>
        <v>-5.1877399027595014E-2</v>
      </c>
    </row>
    <row r="129" spans="1:16" x14ac:dyDescent="0.25">
      <c r="A129" s="2">
        <v>40306</v>
      </c>
      <c r="B129">
        <v>100</v>
      </c>
      <c r="C129">
        <v>1</v>
      </c>
      <c r="D129">
        <v>0</v>
      </c>
      <c r="E129">
        <v>0</v>
      </c>
      <c r="F129">
        <f t="shared" si="6"/>
        <v>0</v>
      </c>
      <c r="G129">
        <v>0</v>
      </c>
      <c r="H129" s="3">
        <f t="shared" si="1"/>
        <v>0</v>
      </c>
      <c r="I129" s="5">
        <f t="shared" si="2"/>
        <v>1.2815543901682389E-2</v>
      </c>
      <c r="J129">
        <f t="shared" si="3"/>
        <v>3.9171520732443179</v>
      </c>
      <c r="K129">
        <f t="shared" si="4"/>
        <v>1</v>
      </c>
      <c r="P129" s="12">
        <f t="shared" si="5"/>
        <v>-5.1599455602347466E-2</v>
      </c>
    </row>
    <row r="130" spans="1:16" x14ac:dyDescent="0.25">
      <c r="A130" s="2">
        <v>40307</v>
      </c>
      <c r="B130">
        <v>46</v>
      </c>
      <c r="C130">
        <v>1</v>
      </c>
      <c r="D130">
        <v>0</v>
      </c>
      <c r="E130">
        <v>0</v>
      </c>
      <c r="F130" t="e">
        <f t="shared" si="6"/>
        <v>#DIV/0!</v>
      </c>
      <c r="G130">
        <v>0</v>
      </c>
      <c r="H130" s="3">
        <f t="shared" si="1"/>
        <v>0</v>
      </c>
      <c r="I130" s="5">
        <f t="shared" si="2"/>
        <v>1.2815543901682389E-2</v>
      </c>
      <c r="J130">
        <f t="shared" si="3"/>
        <v>1.5061900863046658</v>
      </c>
      <c r="K130">
        <f t="shared" si="4"/>
        <v>1</v>
      </c>
      <c r="P130" s="12">
        <f t="shared" si="5"/>
        <v>-5.1599455602347466E-2</v>
      </c>
    </row>
    <row r="131" spans="1:16" x14ac:dyDescent="0.25">
      <c r="A131" s="2">
        <v>40308</v>
      </c>
      <c r="B131">
        <v>30</v>
      </c>
      <c r="C131">
        <v>0</v>
      </c>
      <c r="D131">
        <v>6.7888539999999997</v>
      </c>
      <c r="E131">
        <v>1</v>
      </c>
      <c r="F131" t="e">
        <f t="shared" si="6"/>
        <v>#DIV/0!</v>
      </c>
      <c r="G131">
        <v>1.0159942770957471</v>
      </c>
      <c r="H131" s="3">
        <f t="shared" si="1"/>
        <v>0</v>
      </c>
      <c r="I131" s="5">
        <f t="shared" si="2"/>
        <v>1.2815543901682389E-2</v>
      </c>
      <c r="J131">
        <f t="shared" si="3"/>
        <v>0.79183097906328748</v>
      </c>
      <c r="K131">
        <f t="shared" si="4"/>
        <v>0</v>
      </c>
      <c r="P131" s="12">
        <f t="shared" si="5"/>
        <v>-5.1599455602347466E-2</v>
      </c>
    </row>
    <row r="132" spans="1:16" x14ac:dyDescent="0.25">
      <c r="A132" s="2">
        <v>40309</v>
      </c>
      <c r="B132">
        <v>31</v>
      </c>
      <c r="C132">
        <v>0</v>
      </c>
      <c r="D132">
        <v>6.5801350000000003</v>
      </c>
      <c r="E132">
        <v>0</v>
      </c>
      <c r="F132">
        <f t="shared" si="6"/>
        <v>0.96925563578182716</v>
      </c>
      <c r="G132">
        <v>0.98670605534389433</v>
      </c>
      <c r="H132" s="3">
        <f t="shared" ref="H132:H195" si="7">IF(OR(AND(D131=0,D132=0),D132=0,D131=0),0,D132/D131-1)</f>
        <v>-3.0744364218172837E-2</v>
      </c>
      <c r="I132" s="5">
        <f t="shared" si="2"/>
        <v>1.2927337283278753E-2</v>
      </c>
      <c r="J132">
        <f t="shared" si="3"/>
        <v>0.83647842326587363</v>
      </c>
      <c r="K132">
        <f t="shared" si="4"/>
        <v>0</v>
      </c>
      <c r="P132" s="12">
        <f t="shared" si="5"/>
        <v>-1.9198241321476822E-2</v>
      </c>
    </row>
    <row r="133" spans="1:16" x14ac:dyDescent="0.25">
      <c r="A133" s="2">
        <v>40310</v>
      </c>
      <c r="B133">
        <v>31</v>
      </c>
      <c r="C133">
        <v>0</v>
      </c>
      <c r="D133">
        <v>6.6844929999999998</v>
      </c>
      <c r="E133">
        <v>0</v>
      </c>
      <c r="F133">
        <f t="shared" si="6"/>
        <v>1.0158595530334864</v>
      </c>
      <c r="G133">
        <v>1.021886762901242</v>
      </c>
      <c r="H133" s="3">
        <f t="shared" si="7"/>
        <v>1.5859553033486407E-2</v>
      </c>
      <c r="I133" s="5">
        <f t="shared" si="2"/>
        <v>1.2635633833476349E-2</v>
      </c>
      <c r="J133">
        <f t="shared" si="3"/>
        <v>0.83647842326587363</v>
      </c>
      <c r="K133">
        <f t="shared" si="4"/>
        <v>0</v>
      </c>
      <c r="P133" s="12">
        <f t="shared" si="5"/>
        <v>-0.10374301354817418</v>
      </c>
    </row>
    <row r="134" spans="1:16" x14ac:dyDescent="0.25">
      <c r="A134" s="2">
        <v>40311</v>
      </c>
      <c r="B134">
        <v>0</v>
      </c>
      <c r="C134">
        <v>0</v>
      </c>
      <c r="D134">
        <v>6.4647899999999998</v>
      </c>
      <c r="E134">
        <v>0</v>
      </c>
      <c r="F134">
        <f t="shared" si="6"/>
        <v>0.96713243622216372</v>
      </c>
      <c r="G134">
        <v>1.025018687132661</v>
      </c>
      <c r="H134" s="3">
        <f t="shared" si="7"/>
        <v>-3.2867563777836284E-2</v>
      </c>
      <c r="I134" s="5">
        <f t="shared" si="2"/>
        <v>1.2763440522773332E-2</v>
      </c>
      <c r="J134">
        <f t="shared" si="3"/>
        <v>-0.54759234701429704</v>
      </c>
      <c r="K134">
        <f t="shared" si="4"/>
        <v>0</v>
      </c>
      <c r="P134" s="12">
        <f t="shared" si="5"/>
        <v>-6.6700642458695614E-2</v>
      </c>
    </row>
    <row r="135" spans="1:16" x14ac:dyDescent="0.25">
      <c r="A135" s="2">
        <v>40312</v>
      </c>
      <c r="B135">
        <v>0</v>
      </c>
      <c r="C135">
        <v>0</v>
      </c>
      <c r="D135">
        <v>5.9484859999999999</v>
      </c>
      <c r="E135">
        <v>1</v>
      </c>
      <c r="F135">
        <f t="shared" si="6"/>
        <v>0.92013599823041425</v>
      </c>
      <c r="G135">
        <v>1.0194613636694601</v>
      </c>
      <c r="H135" s="3">
        <f t="shared" si="7"/>
        <v>-7.9864001769585746E-2</v>
      </c>
      <c r="I135" s="5">
        <f t="shared" si="2"/>
        <v>1.3635331944232786E-2</v>
      </c>
      <c r="J135">
        <f t="shared" si="3"/>
        <v>-0.54759234701429704</v>
      </c>
      <c r="K135">
        <f t="shared" si="4"/>
        <v>0</v>
      </c>
      <c r="P135" s="12">
        <f t="shared" si="5"/>
        <v>0.1860007283465985</v>
      </c>
    </row>
    <row r="136" spans="1:16" x14ac:dyDescent="0.25">
      <c r="A136" s="2">
        <v>40313</v>
      </c>
      <c r="B136">
        <v>0</v>
      </c>
      <c r="C136">
        <v>0</v>
      </c>
      <c r="D136">
        <v>0</v>
      </c>
      <c r="E136">
        <v>0</v>
      </c>
      <c r="F136">
        <f t="shared" si="6"/>
        <v>0</v>
      </c>
      <c r="G136">
        <v>0</v>
      </c>
      <c r="H136" s="3">
        <f t="shared" si="7"/>
        <v>0</v>
      </c>
      <c r="I136" s="5">
        <f t="shared" si="2"/>
        <v>1.363013939855176E-2</v>
      </c>
      <c r="J136">
        <f t="shared" si="3"/>
        <v>-0.54759234701429704</v>
      </c>
      <c r="K136">
        <f t="shared" si="4"/>
        <v>0</v>
      </c>
      <c r="P136" s="12">
        <f t="shared" si="5"/>
        <v>0.18449576639919466</v>
      </c>
    </row>
    <row r="137" spans="1:16" x14ac:dyDescent="0.25">
      <c r="A137" s="2">
        <v>40314</v>
      </c>
      <c r="B137">
        <v>0</v>
      </c>
      <c r="C137">
        <v>0</v>
      </c>
      <c r="D137">
        <v>0</v>
      </c>
      <c r="E137">
        <v>0</v>
      </c>
      <c r="F137" t="e">
        <f t="shared" si="6"/>
        <v>#DIV/0!</v>
      </c>
      <c r="G137">
        <v>0</v>
      </c>
      <c r="H137" s="3">
        <f t="shared" si="7"/>
        <v>0</v>
      </c>
      <c r="I137" s="5">
        <f t="shared" si="2"/>
        <v>1.363013939855176E-2</v>
      </c>
      <c r="J137">
        <f t="shared" si="3"/>
        <v>-0.54759234701429704</v>
      </c>
      <c r="K137">
        <f t="shared" si="4"/>
        <v>0</v>
      </c>
      <c r="P137" s="12">
        <f t="shared" si="5"/>
        <v>0.18449576639919466</v>
      </c>
    </row>
    <row r="138" spans="1:16" x14ac:dyDescent="0.25">
      <c r="A138" s="2">
        <v>40315</v>
      </c>
      <c r="B138">
        <v>30</v>
      </c>
      <c r="C138">
        <v>0</v>
      </c>
      <c r="D138">
        <v>5.9320079999999997</v>
      </c>
      <c r="E138">
        <v>0</v>
      </c>
      <c r="F138" t="e">
        <f t="shared" si="6"/>
        <v>#DIV/0!</v>
      </c>
      <c r="G138">
        <v>1</v>
      </c>
      <c r="H138" s="3">
        <f t="shared" si="7"/>
        <v>0</v>
      </c>
      <c r="I138" s="5">
        <f t="shared" si="2"/>
        <v>1.363013939855176E-2</v>
      </c>
      <c r="J138">
        <f t="shared" si="3"/>
        <v>0.79183097906328748</v>
      </c>
      <c r="K138">
        <f t="shared" si="4"/>
        <v>0</v>
      </c>
      <c r="P138" s="12">
        <f t="shared" si="5"/>
        <v>0.18449576639919466</v>
      </c>
    </row>
    <row r="139" spans="1:16" x14ac:dyDescent="0.25">
      <c r="A139" s="2">
        <v>40316</v>
      </c>
      <c r="B139">
        <v>0</v>
      </c>
      <c r="C139">
        <v>0</v>
      </c>
      <c r="D139">
        <v>5.9155290000000003</v>
      </c>
      <c r="E139">
        <v>0</v>
      </c>
      <c r="F139">
        <f t="shared" si="6"/>
        <v>0.99722201992984505</v>
      </c>
      <c r="G139">
        <v>0.94496076167862364</v>
      </c>
      <c r="H139" s="3">
        <f t="shared" si="7"/>
        <v>-2.7779800701549506E-3</v>
      </c>
      <c r="I139" s="5">
        <f t="shared" si="2"/>
        <v>1.362782783161324E-2</v>
      </c>
      <c r="J139">
        <f t="shared" si="3"/>
        <v>-0.54759234701429704</v>
      </c>
      <c r="K139">
        <f t="shared" si="4"/>
        <v>0</v>
      </c>
      <c r="P139" s="12">
        <f t="shared" si="5"/>
        <v>0.18382580208976904</v>
      </c>
    </row>
    <row r="140" spans="1:16" x14ac:dyDescent="0.25">
      <c r="A140" s="2">
        <v>40317</v>
      </c>
      <c r="B140">
        <v>0</v>
      </c>
      <c r="C140">
        <v>0</v>
      </c>
      <c r="D140">
        <v>5.9759479999999998</v>
      </c>
      <c r="E140">
        <v>0</v>
      </c>
      <c r="F140">
        <f t="shared" si="6"/>
        <v>1.0102136258650747</v>
      </c>
      <c r="G140">
        <v>1.0043762884074321</v>
      </c>
      <c r="H140" s="3">
        <f t="shared" si="7"/>
        <v>1.0213625865074683E-2</v>
      </c>
      <c r="I140" s="5">
        <f t="shared" si="2"/>
        <v>1.359709812496101E-2</v>
      </c>
      <c r="J140">
        <f t="shared" si="3"/>
        <v>-0.54759234701429704</v>
      </c>
      <c r="K140">
        <f t="shared" si="4"/>
        <v>0</v>
      </c>
      <c r="P140" s="12">
        <f t="shared" si="5"/>
        <v>0.17491937314192532</v>
      </c>
    </row>
    <row r="141" spans="1:16" x14ac:dyDescent="0.25">
      <c r="A141" s="2">
        <v>40318</v>
      </c>
      <c r="B141">
        <v>30</v>
      </c>
      <c r="C141">
        <v>0</v>
      </c>
      <c r="D141">
        <v>5.7617370000000001</v>
      </c>
      <c r="E141">
        <v>0</v>
      </c>
      <c r="F141">
        <f t="shared" si="6"/>
        <v>0.9641544739010447</v>
      </c>
      <c r="G141">
        <v>1.0125740913587999</v>
      </c>
      <c r="H141" s="3">
        <f t="shared" si="7"/>
        <v>-3.5845526098955305E-2</v>
      </c>
      <c r="I141" s="5">
        <f t="shared" si="2"/>
        <v>1.3615140786833938E-2</v>
      </c>
      <c r="J141">
        <f t="shared" si="3"/>
        <v>0.79183097906328748</v>
      </c>
      <c r="K141">
        <f t="shared" si="4"/>
        <v>0</v>
      </c>
      <c r="P141" s="12">
        <f t="shared" si="5"/>
        <v>0.18014870018431461</v>
      </c>
    </row>
    <row r="142" spans="1:16" x14ac:dyDescent="0.25">
      <c r="A142" s="2">
        <v>40319</v>
      </c>
      <c r="B142">
        <v>0</v>
      </c>
      <c r="C142">
        <v>0</v>
      </c>
      <c r="D142">
        <v>6.0473520000000001</v>
      </c>
      <c r="E142">
        <v>0</v>
      </c>
      <c r="F142">
        <f t="shared" si="6"/>
        <v>1.0495709887487055</v>
      </c>
      <c r="G142">
        <v>0.98263378750916153</v>
      </c>
      <c r="H142" s="3">
        <f t="shared" si="7"/>
        <v>4.9570988748705469E-2</v>
      </c>
      <c r="I142" s="5">
        <f t="shared" si="2"/>
        <v>1.3997185418989564E-2</v>
      </c>
      <c r="J142">
        <f t="shared" si="3"/>
        <v>-0.54759234701429704</v>
      </c>
      <c r="K142">
        <f t="shared" si="4"/>
        <v>0</v>
      </c>
      <c r="P142" s="12">
        <f t="shared" si="5"/>
        <v>0.29087716920965268</v>
      </c>
    </row>
    <row r="143" spans="1:16" x14ac:dyDescent="0.25">
      <c r="A143" s="2">
        <v>40320</v>
      </c>
      <c r="B143">
        <v>45</v>
      </c>
      <c r="C143">
        <v>1</v>
      </c>
      <c r="D143">
        <v>0</v>
      </c>
      <c r="E143">
        <v>0</v>
      </c>
      <c r="F143">
        <f t="shared" si="6"/>
        <v>0</v>
      </c>
      <c r="G143">
        <v>0</v>
      </c>
      <c r="H143" s="3">
        <f t="shared" si="7"/>
        <v>0</v>
      </c>
      <c r="I143" s="5">
        <f t="shared" si="2"/>
        <v>1.3678022738483141E-2</v>
      </c>
      <c r="J143">
        <f t="shared" si="3"/>
        <v>1.4615426421020796</v>
      </c>
      <c r="K143">
        <f t="shared" si="4"/>
        <v>1</v>
      </c>
      <c r="P143" s="12">
        <f t="shared" si="5"/>
        <v>0.19837385413073952</v>
      </c>
    </row>
    <row r="144" spans="1:16" x14ac:dyDescent="0.25">
      <c r="A144" s="2">
        <v>40321</v>
      </c>
      <c r="B144">
        <v>0</v>
      </c>
      <c r="C144">
        <v>0</v>
      </c>
      <c r="D144">
        <v>0</v>
      </c>
      <c r="E144">
        <v>0</v>
      </c>
      <c r="F144" t="e">
        <f t="shared" si="6"/>
        <v>#DIV/0!</v>
      </c>
      <c r="G144">
        <v>0</v>
      </c>
      <c r="H144" s="3">
        <f t="shared" si="7"/>
        <v>0</v>
      </c>
      <c r="I144" s="5">
        <f t="shared" si="2"/>
        <v>1.3678022738483141E-2</v>
      </c>
      <c r="J144">
        <f t="shared" si="3"/>
        <v>-0.54759234701429704</v>
      </c>
      <c r="K144">
        <f t="shared" si="4"/>
        <v>0</v>
      </c>
      <c r="P144" s="12">
        <f t="shared" si="5"/>
        <v>0.19837385413073952</v>
      </c>
    </row>
    <row r="145" spans="1:16" x14ac:dyDescent="0.25">
      <c r="A145" s="2">
        <v>40322</v>
      </c>
      <c r="B145">
        <v>30</v>
      </c>
      <c r="C145">
        <v>0</v>
      </c>
      <c r="D145">
        <v>5.7232880000000002</v>
      </c>
      <c r="E145">
        <v>0</v>
      </c>
      <c r="F145" t="e">
        <f t="shared" si="6"/>
        <v>#DIV/0!</v>
      </c>
      <c r="G145">
        <v>1</v>
      </c>
      <c r="H145" s="3">
        <f t="shared" si="7"/>
        <v>0</v>
      </c>
      <c r="I145" s="5">
        <f t="shared" ref="I145:I208" si="8">STDEV(H68:H145)*SQRT(77/252)</f>
        <v>1.3678022738483141E-2</v>
      </c>
      <c r="J145">
        <f t="shared" ref="J145:J208" si="9">(B145-$J$1)/$K$1</f>
        <v>0.79183097906328748</v>
      </c>
      <c r="K145">
        <f t="shared" ref="K145:K208" si="10">IF(OR(J145&gt;1,80&lt;1),1,0)</f>
        <v>0</v>
      </c>
      <c r="P145" s="12">
        <f t="shared" ref="P145:P208" si="11">(I145-$M$1)/$N$1</f>
        <v>0.19837385413073952</v>
      </c>
    </row>
    <row r="146" spans="1:16" x14ac:dyDescent="0.25">
      <c r="A146" s="2">
        <v>40323</v>
      </c>
      <c r="B146">
        <v>30</v>
      </c>
      <c r="C146">
        <v>0</v>
      </c>
      <c r="D146">
        <v>5.6793480000000001</v>
      </c>
      <c r="E146">
        <v>0</v>
      </c>
      <c r="F146">
        <f t="shared" si="6"/>
        <v>0.99232259498386244</v>
      </c>
      <c r="G146">
        <v>1.0235121767333111</v>
      </c>
      <c r="H146" s="3">
        <f t="shared" si="7"/>
        <v>-7.6774050161375618E-3</v>
      </c>
      <c r="I146" s="5">
        <f t="shared" si="8"/>
        <v>1.3674914638689398E-2</v>
      </c>
      <c r="J146">
        <f t="shared" si="9"/>
        <v>0.79183097906328748</v>
      </c>
      <c r="K146">
        <f t="shared" si="10"/>
        <v>0</v>
      </c>
      <c r="P146" s="12">
        <f t="shared" si="11"/>
        <v>0.19747302971711736</v>
      </c>
    </row>
    <row r="147" spans="1:16" x14ac:dyDescent="0.25">
      <c r="A147" s="2">
        <v>40324</v>
      </c>
      <c r="B147">
        <v>0</v>
      </c>
      <c r="C147">
        <v>0</v>
      </c>
      <c r="D147">
        <v>5.4102110000000003</v>
      </c>
      <c r="E147">
        <v>0</v>
      </c>
      <c r="F147">
        <f t="shared" si="6"/>
        <v>0.95261128566166398</v>
      </c>
      <c r="G147">
        <v>1.0324723591423579</v>
      </c>
      <c r="H147" s="3">
        <f t="shared" si="7"/>
        <v>-4.7388714338336024E-2</v>
      </c>
      <c r="I147" s="5">
        <f t="shared" si="8"/>
        <v>1.3917256395136015E-2</v>
      </c>
      <c r="J147">
        <f t="shared" si="9"/>
        <v>-0.54759234701429704</v>
      </c>
      <c r="K147">
        <f t="shared" si="10"/>
        <v>0</v>
      </c>
      <c r="P147" s="12">
        <f t="shared" si="11"/>
        <v>0.26771124120784801</v>
      </c>
    </row>
    <row r="148" spans="1:16" x14ac:dyDescent="0.25">
      <c r="A148" s="2">
        <v>40325</v>
      </c>
      <c r="B148">
        <v>30</v>
      </c>
      <c r="C148">
        <v>0</v>
      </c>
      <c r="D148">
        <v>5.8331400000000002</v>
      </c>
      <c r="E148">
        <v>0</v>
      </c>
      <c r="F148">
        <f t="shared" ref="F148:F211" si="12">D148/D147</f>
        <v>1.0781723670296777</v>
      </c>
      <c r="G148">
        <v>1.017177178970788</v>
      </c>
      <c r="H148" s="3">
        <f t="shared" si="7"/>
        <v>7.817236702967767E-2</v>
      </c>
      <c r="I148" s="5">
        <f t="shared" si="8"/>
        <v>1.4823894672140061E-2</v>
      </c>
      <c r="J148">
        <f t="shared" si="9"/>
        <v>0.79183097906328748</v>
      </c>
      <c r="K148">
        <f t="shared" si="10"/>
        <v>0</v>
      </c>
      <c r="P148" s="12">
        <f t="shared" si="11"/>
        <v>0.53048333620101662</v>
      </c>
    </row>
    <row r="149" spans="1:16" x14ac:dyDescent="0.25">
      <c r="A149" s="2">
        <v>40326</v>
      </c>
      <c r="B149">
        <v>0</v>
      </c>
      <c r="C149">
        <v>0</v>
      </c>
      <c r="D149">
        <v>5.7123030000000004</v>
      </c>
      <c r="E149">
        <v>0</v>
      </c>
      <c r="F149">
        <f t="shared" si="12"/>
        <v>0.9792843991400858</v>
      </c>
      <c r="G149">
        <v>1.024614888153468</v>
      </c>
      <c r="H149" s="3">
        <f t="shared" si="7"/>
        <v>-2.0715600859914196E-2</v>
      </c>
      <c r="I149" s="5">
        <f t="shared" si="8"/>
        <v>1.4841602511483556E-2</v>
      </c>
      <c r="J149">
        <f t="shared" si="9"/>
        <v>-0.54759234701429704</v>
      </c>
      <c r="K149">
        <f t="shared" si="10"/>
        <v>0</v>
      </c>
      <c r="P149" s="12">
        <f t="shared" si="11"/>
        <v>0.5356156212149128</v>
      </c>
    </row>
    <row r="150" spans="1:16" x14ac:dyDescent="0.25">
      <c r="A150" s="2">
        <v>40327</v>
      </c>
      <c r="B150">
        <v>0</v>
      </c>
      <c r="C150">
        <v>0</v>
      </c>
      <c r="D150">
        <v>0</v>
      </c>
      <c r="E150">
        <v>0</v>
      </c>
      <c r="F150">
        <f t="shared" si="12"/>
        <v>0</v>
      </c>
      <c r="G150">
        <v>0</v>
      </c>
      <c r="H150" s="3">
        <f t="shared" si="7"/>
        <v>0</v>
      </c>
      <c r="I150" s="5">
        <f t="shared" si="8"/>
        <v>1.4844824694487857E-2</v>
      </c>
      <c r="J150">
        <f t="shared" si="9"/>
        <v>-0.54759234701429704</v>
      </c>
      <c r="K150">
        <f t="shared" si="10"/>
        <v>0</v>
      </c>
      <c r="P150" s="12">
        <f t="shared" si="11"/>
        <v>0.53654951050678079</v>
      </c>
    </row>
    <row r="151" spans="1:16" x14ac:dyDescent="0.25">
      <c r="A151" s="2">
        <v>40328</v>
      </c>
      <c r="B151">
        <v>0</v>
      </c>
      <c r="C151">
        <v>0</v>
      </c>
      <c r="D151">
        <v>0</v>
      </c>
      <c r="E151">
        <v>0</v>
      </c>
      <c r="F151" t="e">
        <f t="shared" si="12"/>
        <v>#DIV/0!</v>
      </c>
      <c r="G151">
        <v>0</v>
      </c>
      <c r="H151" s="3">
        <f t="shared" si="7"/>
        <v>0</v>
      </c>
      <c r="I151" s="5">
        <f t="shared" si="8"/>
        <v>1.4844824694487857E-2</v>
      </c>
      <c r="J151">
        <f t="shared" si="9"/>
        <v>-0.54759234701429704</v>
      </c>
      <c r="K151">
        <f t="shared" si="10"/>
        <v>0</v>
      </c>
      <c r="P151" s="12">
        <f t="shared" si="11"/>
        <v>0.53654951050678079</v>
      </c>
    </row>
    <row r="152" spans="1:16" x14ac:dyDescent="0.25">
      <c r="A152" s="2">
        <v>40329</v>
      </c>
      <c r="B152">
        <v>0</v>
      </c>
      <c r="C152">
        <v>0</v>
      </c>
      <c r="D152">
        <v>0</v>
      </c>
      <c r="E152">
        <v>0</v>
      </c>
      <c r="F152" t="e">
        <f t="shared" si="12"/>
        <v>#DIV/0!</v>
      </c>
      <c r="G152">
        <v>0</v>
      </c>
      <c r="H152" s="3">
        <f t="shared" si="7"/>
        <v>0</v>
      </c>
      <c r="I152" s="5">
        <f t="shared" si="8"/>
        <v>1.4844824694487857E-2</v>
      </c>
      <c r="J152">
        <f t="shared" si="9"/>
        <v>-0.54759234701429704</v>
      </c>
      <c r="K152">
        <f t="shared" si="10"/>
        <v>0</v>
      </c>
      <c r="P152" s="12">
        <f t="shared" si="11"/>
        <v>0.53654951050678079</v>
      </c>
    </row>
    <row r="153" spans="1:16" x14ac:dyDescent="0.25">
      <c r="A153" s="2">
        <v>40330</v>
      </c>
      <c r="B153">
        <v>0</v>
      </c>
      <c r="C153">
        <v>0</v>
      </c>
      <c r="D153">
        <v>5.4925990000000002</v>
      </c>
      <c r="E153">
        <v>0</v>
      </c>
      <c r="F153" t="e">
        <f t="shared" si="12"/>
        <v>#DIV/0!</v>
      </c>
      <c r="G153">
        <v>0.98707238508650996</v>
      </c>
      <c r="H153" s="3">
        <f t="shared" si="7"/>
        <v>0</v>
      </c>
      <c r="I153" s="5">
        <f t="shared" si="8"/>
        <v>1.4844824694487857E-2</v>
      </c>
      <c r="J153">
        <f t="shared" si="9"/>
        <v>-0.54759234701429704</v>
      </c>
      <c r="K153">
        <f t="shared" si="10"/>
        <v>0</v>
      </c>
      <c r="P153" s="12">
        <f t="shared" si="11"/>
        <v>0.53654951050678079</v>
      </c>
    </row>
    <row r="154" spans="1:16" x14ac:dyDescent="0.25">
      <c r="A154" s="2">
        <v>40331</v>
      </c>
      <c r="B154">
        <v>31</v>
      </c>
      <c r="C154">
        <v>0</v>
      </c>
      <c r="D154">
        <v>5.6409000000000002</v>
      </c>
      <c r="E154">
        <v>0</v>
      </c>
      <c r="F154">
        <f t="shared" si="12"/>
        <v>1.0270001505662438</v>
      </c>
      <c r="G154">
        <v>0.97587559232982368</v>
      </c>
      <c r="H154" s="3">
        <f t="shared" si="7"/>
        <v>2.700015056624383E-2</v>
      </c>
      <c r="I154" s="5">
        <f t="shared" si="8"/>
        <v>1.4933913527953317E-2</v>
      </c>
      <c r="J154">
        <f t="shared" si="9"/>
        <v>0.83647842326587363</v>
      </c>
      <c r="K154">
        <f t="shared" si="10"/>
        <v>0</v>
      </c>
      <c r="P154" s="12">
        <f t="shared" si="11"/>
        <v>0.56237023747583603</v>
      </c>
    </row>
    <row r="155" spans="1:16" x14ac:dyDescent="0.25">
      <c r="A155" s="2">
        <v>40332</v>
      </c>
      <c r="B155">
        <v>0</v>
      </c>
      <c r="C155">
        <v>0</v>
      </c>
      <c r="D155">
        <v>5.4980919999999998</v>
      </c>
      <c r="E155">
        <v>0</v>
      </c>
      <c r="F155">
        <f t="shared" si="12"/>
        <v>0.97468347249552367</v>
      </c>
      <c r="G155">
        <v>0.9905805984962418</v>
      </c>
      <c r="H155" s="3">
        <f t="shared" si="7"/>
        <v>-2.5316527504476327E-2</v>
      </c>
      <c r="I155" s="5">
        <f t="shared" si="8"/>
        <v>1.4980929608905895E-2</v>
      </c>
      <c r="J155">
        <f t="shared" si="9"/>
        <v>-0.54759234701429704</v>
      </c>
      <c r="K155">
        <f t="shared" si="10"/>
        <v>0</v>
      </c>
      <c r="P155" s="12">
        <f t="shared" si="11"/>
        <v>0.57599696646316989</v>
      </c>
    </row>
    <row r="156" spans="1:16" x14ac:dyDescent="0.25">
      <c r="A156" s="2">
        <v>40333</v>
      </c>
      <c r="B156">
        <v>0</v>
      </c>
      <c r="C156">
        <v>0</v>
      </c>
      <c r="D156">
        <v>4.9488329999999996</v>
      </c>
      <c r="E156">
        <v>1</v>
      </c>
      <c r="F156">
        <f t="shared" si="12"/>
        <v>0.90010007107920342</v>
      </c>
      <c r="G156">
        <v>1.0302262974078451</v>
      </c>
      <c r="H156" s="3">
        <f t="shared" si="7"/>
        <v>-9.9899928920796577E-2</v>
      </c>
      <c r="I156" s="5">
        <f t="shared" si="8"/>
        <v>1.6078551815147706E-2</v>
      </c>
      <c r="J156">
        <f t="shared" si="9"/>
        <v>-0.54759234701429704</v>
      </c>
      <c r="K156">
        <f t="shared" si="10"/>
        <v>0</v>
      </c>
      <c r="P156" s="12">
        <f t="shared" si="11"/>
        <v>0.89412217026360175</v>
      </c>
    </row>
    <row r="157" spans="1:16" x14ac:dyDescent="0.25">
      <c r="A157" s="2">
        <v>40334</v>
      </c>
      <c r="B157">
        <v>47</v>
      </c>
      <c r="C157">
        <v>1</v>
      </c>
      <c r="D157">
        <v>0</v>
      </c>
      <c r="E157">
        <v>0</v>
      </c>
      <c r="F157">
        <f t="shared" si="12"/>
        <v>0</v>
      </c>
      <c r="G157">
        <v>0</v>
      </c>
      <c r="H157" s="3">
        <f t="shared" si="7"/>
        <v>0</v>
      </c>
      <c r="I157" s="5">
        <f t="shared" si="8"/>
        <v>1.6028124917141645E-2</v>
      </c>
      <c r="J157">
        <f t="shared" si="9"/>
        <v>1.5508375305072519</v>
      </c>
      <c r="K157">
        <f t="shared" si="10"/>
        <v>1</v>
      </c>
      <c r="P157" s="12">
        <f t="shared" si="11"/>
        <v>0.87950687994424059</v>
      </c>
    </row>
    <row r="158" spans="1:16" x14ac:dyDescent="0.25">
      <c r="A158" s="2">
        <v>40335</v>
      </c>
      <c r="B158">
        <v>0</v>
      </c>
      <c r="C158">
        <v>0</v>
      </c>
      <c r="D158">
        <v>0</v>
      </c>
      <c r="E158">
        <v>0</v>
      </c>
      <c r="F158" t="e">
        <f t="shared" si="12"/>
        <v>#DIV/0!</v>
      </c>
      <c r="G158">
        <v>0</v>
      </c>
      <c r="H158" s="3">
        <f t="shared" si="7"/>
        <v>0</v>
      </c>
      <c r="I158" s="5">
        <f t="shared" si="8"/>
        <v>1.6028124917141645E-2</v>
      </c>
      <c r="J158">
        <f t="shared" si="9"/>
        <v>-0.54759234701429704</v>
      </c>
      <c r="K158">
        <f t="shared" si="10"/>
        <v>0</v>
      </c>
      <c r="P158" s="12">
        <f t="shared" si="11"/>
        <v>0.87950687994424059</v>
      </c>
    </row>
    <row r="159" spans="1:16" x14ac:dyDescent="0.25">
      <c r="A159" s="2">
        <v>40336</v>
      </c>
      <c r="B159">
        <v>29</v>
      </c>
      <c r="C159">
        <v>0</v>
      </c>
      <c r="D159">
        <v>4.8719359999999998</v>
      </c>
      <c r="E159">
        <v>0</v>
      </c>
      <c r="F159" t="e">
        <f t="shared" si="12"/>
        <v>#DIV/0!</v>
      </c>
      <c r="G159">
        <v>1.02149625409986</v>
      </c>
      <c r="H159" s="3">
        <f t="shared" si="7"/>
        <v>0</v>
      </c>
      <c r="I159" s="5">
        <f t="shared" si="8"/>
        <v>1.6028124917141645E-2</v>
      </c>
      <c r="J159">
        <f t="shared" si="9"/>
        <v>0.74718353486070133</v>
      </c>
      <c r="K159">
        <f t="shared" si="10"/>
        <v>0</v>
      </c>
      <c r="P159" s="12">
        <f t="shared" si="11"/>
        <v>0.87950687994424059</v>
      </c>
    </row>
    <row r="160" spans="1:16" x14ac:dyDescent="0.25">
      <c r="A160" s="2">
        <v>40337</v>
      </c>
      <c r="B160">
        <v>0</v>
      </c>
      <c r="C160">
        <v>0</v>
      </c>
      <c r="D160">
        <v>4.9323540000000001</v>
      </c>
      <c r="E160">
        <v>0</v>
      </c>
      <c r="F160">
        <f t="shared" si="12"/>
        <v>1.0124012302296255</v>
      </c>
      <c r="G160">
        <v>0.97859576806185067</v>
      </c>
      <c r="H160" s="3">
        <f t="shared" si="7"/>
        <v>1.2401230229625471E-2</v>
      </c>
      <c r="I160" s="5">
        <f t="shared" si="8"/>
        <v>1.6065241617090224E-2</v>
      </c>
      <c r="J160">
        <f t="shared" si="9"/>
        <v>-0.54759234701429704</v>
      </c>
      <c r="K160">
        <f t="shared" si="10"/>
        <v>0</v>
      </c>
      <c r="P160" s="12">
        <f t="shared" si="11"/>
        <v>0.89026445907155261</v>
      </c>
    </row>
    <row r="161" spans="1:16" x14ac:dyDescent="0.25">
      <c r="A161" s="2">
        <v>40338</v>
      </c>
      <c r="B161">
        <v>30</v>
      </c>
      <c r="C161">
        <v>0</v>
      </c>
      <c r="D161">
        <v>4.9213699999999996</v>
      </c>
      <c r="E161">
        <v>0</v>
      </c>
      <c r="F161">
        <f t="shared" si="12"/>
        <v>0.99777307143810023</v>
      </c>
      <c r="G161">
        <v>1.0290238552385389</v>
      </c>
      <c r="H161" s="3">
        <f t="shared" si="7"/>
        <v>-2.2269285618997658E-3</v>
      </c>
      <c r="I161" s="5">
        <f t="shared" si="8"/>
        <v>1.6022718334176737E-2</v>
      </c>
      <c r="J161">
        <f t="shared" si="9"/>
        <v>0.79183097906328748</v>
      </c>
      <c r="K161">
        <f t="shared" si="10"/>
        <v>0</v>
      </c>
      <c r="P161" s="12">
        <f t="shared" si="11"/>
        <v>0.87793988330569361</v>
      </c>
    </row>
    <row r="162" spans="1:16" x14ac:dyDescent="0.25">
      <c r="A162" s="2">
        <v>40339</v>
      </c>
      <c r="B162">
        <v>0</v>
      </c>
      <c r="C162">
        <v>0</v>
      </c>
      <c r="D162">
        <v>5.4376740000000003</v>
      </c>
      <c r="E162">
        <v>1</v>
      </c>
      <c r="F162">
        <f t="shared" si="12"/>
        <v>1.1049106244805817</v>
      </c>
      <c r="G162">
        <v>0.9734587218290458</v>
      </c>
      <c r="H162" s="3">
        <f t="shared" si="7"/>
        <v>0.10491062448058175</v>
      </c>
      <c r="I162" s="5">
        <f t="shared" si="8"/>
        <v>1.7361565470688865E-2</v>
      </c>
      <c r="J162">
        <f t="shared" si="9"/>
        <v>-0.54759234701429704</v>
      </c>
      <c r="K162">
        <f t="shared" si="10"/>
        <v>0</v>
      </c>
      <c r="P162" s="12">
        <f t="shared" si="11"/>
        <v>1.2659796074826233</v>
      </c>
    </row>
    <row r="163" spans="1:16" x14ac:dyDescent="0.25">
      <c r="A163" s="2">
        <v>40340</v>
      </c>
      <c r="B163">
        <v>0</v>
      </c>
      <c r="C163">
        <v>0</v>
      </c>
      <c r="D163">
        <v>5.6463919999999996</v>
      </c>
      <c r="E163">
        <v>0</v>
      </c>
      <c r="F163">
        <f t="shared" si="12"/>
        <v>1.0383836912621094</v>
      </c>
      <c r="G163">
        <v>1.0465534440947299</v>
      </c>
      <c r="H163" s="3">
        <f t="shared" si="7"/>
        <v>3.8383691262109387E-2</v>
      </c>
      <c r="I163" s="5">
        <f t="shared" si="8"/>
        <v>1.7540384158226476E-2</v>
      </c>
      <c r="J163">
        <f t="shared" si="9"/>
        <v>-0.54759234701429704</v>
      </c>
      <c r="K163">
        <f t="shared" si="10"/>
        <v>0</v>
      </c>
      <c r="P163" s="12">
        <f t="shared" si="11"/>
        <v>1.3178068492172861</v>
      </c>
    </row>
    <row r="164" spans="1:16" x14ac:dyDescent="0.25">
      <c r="A164" s="2">
        <v>40341</v>
      </c>
      <c r="B164">
        <v>0</v>
      </c>
      <c r="C164">
        <v>0</v>
      </c>
      <c r="D164">
        <v>0</v>
      </c>
      <c r="E164">
        <v>0</v>
      </c>
      <c r="F164">
        <f t="shared" si="12"/>
        <v>0</v>
      </c>
      <c r="G164">
        <v>0</v>
      </c>
      <c r="H164" s="3">
        <f t="shared" si="7"/>
        <v>0</v>
      </c>
      <c r="I164" s="5">
        <f t="shared" si="8"/>
        <v>1.7506168818235392E-2</v>
      </c>
      <c r="J164">
        <f t="shared" si="9"/>
        <v>-0.54759234701429704</v>
      </c>
      <c r="K164">
        <f t="shared" si="10"/>
        <v>0</v>
      </c>
      <c r="P164" s="12">
        <f t="shared" si="11"/>
        <v>1.3078901748407412</v>
      </c>
    </row>
    <row r="165" spans="1:16" x14ac:dyDescent="0.25">
      <c r="A165" s="2">
        <v>40342</v>
      </c>
      <c r="B165">
        <v>0</v>
      </c>
      <c r="C165">
        <v>0</v>
      </c>
      <c r="D165">
        <v>0</v>
      </c>
      <c r="E165">
        <v>0</v>
      </c>
      <c r="F165" t="e">
        <f t="shared" si="12"/>
        <v>#DIV/0!</v>
      </c>
      <c r="G165">
        <v>0</v>
      </c>
      <c r="H165" s="3">
        <f t="shared" si="7"/>
        <v>0</v>
      </c>
      <c r="I165" s="5">
        <f t="shared" si="8"/>
        <v>1.7506168818235392E-2</v>
      </c>
      <c r="J165">
        <f t="shared" si="9"/>
        <v>-0.54759234701429704</v>
      </c>
      <c r="K165">
        <f t="shared" si="10"/>
        <v>0</v>
      </c>
      <c r="P165" s="12">
        <f t="shared" si="11"/>
        <v>1.3078901748407412</v>
      </c>
    </row>
    <row r="166" spans="1:16" x14ac:dyDescent="0.25">
      <c r="A166" s="2">
        <v>40343</v>
      </c>
      <c r="B166">
        <v>0</v>
      </c>
      <c r="C166">
        <v>0</v>
      </c>
      <c r="D166">
        <v>5.651885</v>
      </c>
      <c r="E166">
        <v>0</v>
      </c>
      <c r="F166" t="e">
        <f t="shared" si="12"/>
        <v>#DIV/0!</v>
      </c>
      <c r="G166">
        <v>0.9887431648051247</v>
      </c>
      <c r="H166" s="3">
        <f t="shared" si="7"/>
        <v>0</v>
      </c>
      <c r="I166" s="5">
        <f t="shared" si="8"/>
        <v>1.7506168818235392E-2</v>
      </c>
      <c r="J166">
        <f t="shared" si="9"/>
        <v>-0.54759234701429704</v>
      </c>
      <c r="K166">
        <f t="shared" si="10"/>
        <v>0</v>
      </c>
      <c r="P166" s="12">
        <f t="shared" si="11"/>
        <v>1.3078901748407412</v>
      </c>
    </row>
    <row r="167" spans="1:16" x14ac:dyDescent="0.25">
      <c r="A167" s="2">
        <v>40344</v>
      </c>
      <c r="B167">
        <v>29</v>
      </c>
      <c r="C167">
        <v>0</v>
      </c>
      <c r="D167">
        <v>6.0143979999999999</v>
      </c>
      <c r="E167">
        <v>0</v>
      </c>
      <c r="F167">
        <f t="shared" si="12"/>
        <v>1.0641401939352977</v>
      </c>
      <c r="G167">
        <v>1.037852463987244</v>
      </c>
      <c r="H167" s="3">
        <f t="shared" si="7"/>
        <v>6.4140193935297685E-2</v>
      </c>
      <c r="I167" s="5">
        <f t="shared" si="8"/>
        <v>1.8018036342684635E-2</v>
      </c>
      <c r="J167">
        <f t="shared" si="9"/>
        <v>0.74718353486070133</v>
      </c>
      <c r="K167">
        <f t="shared" si="10"/>
        <v>0</v>
      </c>
      <c r="P167" s="12">
        <f t="shared" si="11"/>
        <v>1.4562453735678014</v>
      </c>
    </row>
    <row r="168" spans="1:16" x14ac:dyDescent="0.25">
      <c r="A168" s="2">
        <v>40345</v>
      </c>
      <c r="B168">
        <v>0</v>
      </c>
      <c r="C168">
        <v>0</v>
      </c>
      <c r="D168">
        <v>5.9155290000000003</v>
      </c>
      <c r="E168">
        <v>0</v>
      </c>
      <c r="F168">
        <f t="shared" si="12"/>
        <v>0.98356128077988858</v>
      </c>
      <c r="G168">
        <v>0.90918090923444583</v>
      </c>
      <c r="H168" s="3">
        <f t="shared" si="7"/>
        <v>-1.643871922011142E-2</v>
      </c>
      <c r="I168" s="5">
        <f t="shared" si="8"/>
        <v>1.8013397978733806E-2</v>
      </c>
      <c r="J168">
        <f t="shared" si="9"/>
        <v>-0.54759234701429704</v>
      </c>
      <c r="K168">
        <f t="shared" si="10"/>
        <v>0</v>
      </c>
      <c r="P168" s="12">
        <f t="shared" si="11"/>
        <v>1.4549010307977965</v>
      </c>
    </row>
    <row r="169" spans="1:16" x14ac:dyDescent="0.25">
      <c r="A169" s="2">
        <v>40346</v>
      </c>
      <c r="B169">
        <v>0</v>
      </c>
      <c r="C169">
        <v>0</v>
      </c>
      <c r="D169">
        <v>6.030875</v>
      </c>
      <c r="E169">
        <v>0</v>
      </c>
      <c r="F169">
        <f t="shared" si="12"/>
        <v>1.0194988478629721</v>
      </c>
      <c r="G169">
        <v>0.97685170129450283</v>
      </c>
      <c r="H169" s="3">
        <f t="shared" si="7"/>
        <v>1.9498847862972069E-2</v>
      </c>
      <c r="I169" s="5">
        <f t="shared" si="8"/>
        <v>1.8067951927940772E-2</v>
      </c>
      <c r="J169">
        <f t="shared" si="9"/>
        <v>-0.54759234701429704</v>
      </c>
      <c r="K169">
        <f t="shared" si="10"/>
        <v>0</v>
      </c>
      <c r="P169" s="12">
        <f t="shared" si="11"/>
        <v>1.4707124694794234</v>
      </c>
    </row>
    <row r="170" spans="1:16" x14ac:dyDescent="0.25">
      <c r="A170" s="2">
        <v>40347</v>
      </c>
      <c r="B170">
        <v>33</v>
      </c>
      <c r="C170">
        <v>0</v>
      </c>
      <c r="D170">
        <v>6.3164920000000002</v>
      </c>
      <c r="E170">
        <v>0</v>
      </c>
      <c r="F170">
        <f t="shared" si="12"/>
        <v>1.0473591311376873</v>
      </c>
      <c r="G170">
        <v>1.0107316163687761</v>
      </c>
      <c r="H170" s="3">
        <f t="shared" si="7"/>
        <v>4.7359131137687305E-2</v>
      </c>
      <c r="I170" s="5">
        <f t="shared" si="8"/>
        <v>1.8215392859492533E-2</v>
      </c>
      <c r="J170">
        <f t="shared" si="9"/>
        <v>0.92577331167104593</v>
      </c>
      <c r="K170">
        <f t="shared" si="10"/>
        <v>0</v>
      </c>
      <c r="P170" s="12">
        <f t="shared" si="11"/>
        <v>1.5134454573250575</v>
      </c>
    </row>
    <row r="171" spans="1:16" x14ac:dyDescent="0.25">
      <c r="A171" s="2">
        <v>40348</v>
      </c>
      <c r="B171">
        <v>0</v>
      </c>
      <c r="C171">
        <v>0</v>
      </c>
      <c r="D171">
        <v>0</v>
      </c>
      <c r="E171">
        <v>0</v>
      </c>
      <c r="F171">
        <f t="shared" si="12"/>
        <v>0</v>
      </c>
      <c r="G171">
        <v>0</v>
      </c>
      <c r="H171" s="3">
        <f t="shared" si="7"/>
        <v>0</v>
      </c>
      <c r="I171" s="5">
        <f t="shared" si="8"/>
        <v>1.8215392859492533E-2</v>
      </c>
      <c r="J171">
        <f t="shared" si="9"/>
        <v>-0.54759234701429704</v>
      </c>
      <c r="K171">
        <f t="shared" si="10"/>
        <v>0</v>
      </c>
      <c r="P171" s="12">
        <f t="shared" si="11"/>
        <v>1.5134454573250575</v>
      </c>
    </row>
    <row r="172" spans="1:16" x14ac:dyDescent="0.25">
      <c r="A172" s="2">
        <v>40349</v>
      </c>
      <c r="B172">
        <v>43</v>
      </c>
      <c r="C172">
        <v>1</v>
      </c>
      <c r="D172">
        <v>0</v>
      </c>
      <c r="E172">
        <v>0</v>
      </c>
      <c r="F172" t="e">
        <f t="shared" si="12"/>
        <v>#DIV/0!</v>
      </c>
      <c r="G172">
        <v>0</v>
      </c>
      <c r="H172" s="3">
        <f t="shared" si="7"/>
        <v>0</v>
      </c>
      <c r="I172" s="5">
        <f t="shared" si="8"/>
        <v>1.8215392859492533E-2</v>
      </c>
      <c r="J172">
        <f t="shared" si="9"/>
        <v>1.3722477536969073</v>
      </c>
      <c r="K172">
        <f t="shared" si="10"/>
        <v>1</v>
      </c>
      <c r="P172" s="12">
        <f t="shared" si="11"/>
        <v>1.5134454573250575</v>
      </c>
    </row>
    <row r="173" spans="1:16" x14ac:dyDescent="0.25">
      <c r="A173" s="2">
        <v>40350</v>
      </c>
      <c r="B173">
        <v>0</v>
      </c>
      <c r="C173">
        <v>0</v>
      </c>
      <c r="D173">
        <v>6.2615639999999999</v>
      </c>
      <c r="E173">
        <v>0</v>
      </c>
      <c r="F173" t="e">
        <f t="shared" si="12"/>
        <v>#DIV/0!</v>
      </c>
      <c r="G173">
        <v>0.99073219386266131</v>
      </c>
      <c r="H173" s="3">
        <f t="shared" si="7"/>
        <v>0</v>
      </c>
      <c r="I173" s="5">
        <f t="shared" si="8"/>
        <v>1.8215392859492533E-2</v>
      </c>
      <c r="J173">
        <f t="shared" si="9"/>
        <v>-0.54759234701429704</v>
      </c>
      <c r="K173">
        <f t="shared" si="10"/>
        <v>0</v>
      </c>
      <c r="P173" s="12">
        <f t="shared" si="11"/>
        <v>1.5134454573250575</v>
      </c>
    </row>
    <row r="174" spans="1:16" x14ac:dyDescent="0.25">
      <c r="A174" s="2">
        <v>40351</v>
      </c>
      <c r="B174">
        <v>0</v>
      </c>
      <c r="C174">
        <v>0</v>
      </c>
      <c r="D174">
        <v>6.1681879999999998</v>
      </c>
      <c r="E174">
        <v>0</v>
      </c>
      <c r="F174">
        <f t="shared" si="12"/>
        <v>0.98508743183013059</v>
      </c>
      <c r="G174">
        <v>0.99441323677033122</v>
      </c>
      <c r="H174" s="3">
        <f t="shared" si="7"/>
        <v>-1.4912568169869411E-2</v>
      </c>
      <c r="I174" s="5">
        <f t="shared" si="8"/>
        <v>1.8230283775687417E-2</v>
      </c>
      <c r="J174">
        <f t="shared" si="9"/>
        <v>-0.54759234701429704</v>
      </c>
      <c r="K174">
        <f t="shared" si="10"/>
        <v>0</v>
      </c>
      <c r="P174" s="12">
        <f t="shared" si="11"/>
        <v>1.517761310013108</v>
      </c>
    </row>
    <row r="175" spans="1:16" x14ac:dyDescent="0.25">
      <c r="A175" s="2">
        <v>40352</v>
      </c>
      <c r="B175">
        <v>29</v>
      </c>
      <c r="C175">
        <v>0</v>
      </c>
      <c r="D175">
        <v>6.1791749999999999</v>
      </c>
      <c r="E175">
        <v>0</v>
      </c>
      <c r="F175">
        <f t="shared" si="12"/>
        <v>1.0017812362398812</v>
      </c>
      <c r="G175">
        <v>1.0341130172512449</v>
      </c>
      <c r="H175" s="3">
        <f t="shared" si="7"/>
        <v>1.7812362398812454E-3</v>
      </c>
      <c r="I175" s="5">
        <f t="shared" si="8"/>
        <v>1.8227345252760485E-2</v>
      </c>
      <c r="J175">
        <f t="shared" si="9"/>
        <v>0.74718353486070133</v>
      </c>
      <c r="K175">
        <f t="shared" si="10"/>
        <v>0</v>
      </c>
      <c r="P175" s="12">
        <f t="shared" si="11"/>
        <v>1.5169096342728703</v>
      </c>
    </row>
    <row r="176" spans="1:16" x14ac:dyDescent="0.25">
      <c r="A176" s="2">
        <v>40353</v>
      </c>
      <c r="B176">
        <v>0</v>
      </c>
      <c r="C176">
        <v>0</v>
      </c>
      <c r="D176">
        <v>5.9155290000000003</v>
      </c>
      <c r="E176">
        <v>0</v>
      </c>
      <c r="F176">
        <f t="shared" si="12"/>
        <v>0.95733313913265128</v>
      </c>
      <c r="G176">
        <v>1.015920724437074</v>
      </c>
      <c r="H176" s="3">
        <f t="shared" si="7"/>
        <v>-4.2666860867348722E-2</v>
      </c>
      <c r="I176" s="5">
        <f t="shared" si="8"/>
        <v>1.8284901731694957E-2</v>
      </c>
      <c r="J176">
        <f t="shared" si="9"/>
        <v>-0.54759234701429704</v>
      </c>
      <c r="K176">
        <f t="shared" si="10"/>
        <v>0</v>
      </c>
      <c r="P176" s="12">
        <f t="shared" si="11"/>
        <v>1.5335912998650389</v>
      </c>
    </row>
    <row r="177" spans="1:16" x14ac:dyDescent="0.25">
      <c r="A177" s="2">
        <v>40354</v>
      </c>
      <c r="B177">
        <v>0</v>
      </c>
      <c r="C177">
        <v>0</v>
      </c>
      <c r="D177">
        <v>6.0363680000000004</v>
      </c>
      <c r="E177">
        <v>0</v>
      </c>
      <c r="F177">
        <f t="shared" si="12"/>
        <v>1.0204274207767388</v>
      </c>
      <c r="G177">
        <v>0.97401358278464489</v>
      </c>
      <c r="H177" s="3">
        <f t="shared" si="7"/>
        <v>2.0427420776738758E-2</v>
      </c>
      <c r="I177" s="5">
        <f t="shared" si="8"/>
        <v>1.8339693149058058E-2</v>
      </c>
      <c r="J177">
        <f t="shared" si="9"/>
        <v>-0.54759234701429704</v>
      </c>
      <c r="K177">
        <f t="shared" si="10"/>
        <v>0</v>
      </c>
      <c r="P177" s="12">
        <f t="shared" si="11"/>
        <v>1.5494715642365406</v>
      </c>
    </row>
    <row r="178" spans="1:16" x14ac:dyDescent="0.25">
      <c r="A178" s="2">
        <v>40355</v>
      </c>
      <c r="B178">
        <v>0</v>
      </c>
      <c r="C178">
        <v>0</v>
      </c>
      <c r="D178">
        <v>0</v>
      </c>
      <c r="E178">
        <v>0</v>
      </c>
      <c r="F178">
        <f t="shared" si="12"/>
        <v>0</v>
      </c>
      <c r="G178">
        <v>0</v>
      </c>
      <c r="H178" s="3">
        <f t="shared" si="7"/>
        <v>0</v>
      </c>
      <c r="I178" s="5">
        <f t="shared" si="8"/>
        <v>1.8083881953524311E-2</v>
      </c>
      <c r="J178">
        <f t="shared" si="9"/>
        <v>-0.54759234701429704</v>
      </c>
      <c r="K178">
        <f t="shared" si="10"/>
        <v>0</v>
      </c>
      <c r="P178" s="12">
        <f t="shared" si="11"/>
        <v>1.4753294885288659</v>
      </c>
    </row>
    <row r="179" spans="1:16" x14ac:dyDescent="0.25">
      <c r="A179" s="2">
        <v>40356</v>
      </c>
      <c r="B179">
        <v>50</v>
      </c>
      <c r="C179">
        <v>1</v>
      </c>
      <c r="D179">
        <v>0</v>
      </c>
      <c r="E179">
        <v>0</v>
      </c>
      <c r="F179" t="e">
        <f t="shared" si="12"/>
        <v>#DIV/0!</v>
      </c>
      <c r="G179">
        <v>0</v>
      </c>
      <c r="H179" s="3">
        <f t="shared" si="7"/>
        <v>0</v>
      </c>
      <c r="I179" s="5">
        <f t="shared" si="8"/>
        <v>1.8083881953524311E-2</v>
      </c>
      <c r="J179">
        <f t="shared" si="9"/>
        <v>1.6847798631150104</v>
      </c>
      <c r="K179">
        <f t="shared" si="10"/>
        <v>1</v>
      </c>
      <c r="P179" s="12">
        <f t="shared" si="11"/>
        <v>1.4753294885288659</v>
      </c>
    </row>
    <row r="180" spans="1:16" x14ac:dyDescent="0.25">
      <c r="A180" s="2">
        <v>40357</v>
      </c>
      <c r="B180">
        <v>0</v>
      </c>
      <c r="C180">
        <v>0</v>
      </c>
      <c r="D180">
        <v>5.9979180000000003</v>
      </c>
      <c r="E180">
        <v>0</v>
      </c>
      <c r="F180" t="e">
        <f t="shared" si="12"/>
        <v>#DIV/0!</v>
      </c>
      <c r="G180">
        <v>1.0166832863690169</v>
      </c>
      <c r="H180" s="3">
        <f t="shared" si="7"/>
        <v>0</v>
      </c>
      <c r="I180" s="5">
        <f t="shared" si="8"/>
        <v>1.8083881953524311E-2</v>
      </c>
      <c r="J180">
        <f t="shared" si="9"/>
        <v>-0.54759234701429704</v>
      </c>
      <c r="K180">
        <f t="shared" si="10"/>
        <v>0</v>
      </c>
      <c r="P180" s="12">
        <f t="shared" si="11"/>
        <v>1.4753294885288659</v>
      </c>
    </row>
    <row r="181" spans="1:16" x14ac:dyDescent="0.25">
      <c r="A181" s="2">
        <v>40358</v>
      </c>
      <c r="B181">
        <v>0</v>
      </c>
      <c r="C181">
        <v>0</v>
      </c>
      <c r="D181">
        <v>5.5585110000000002</v>
      </c>
      <c r="E181">
        <v>1</v>
      </c>
      <c r="F181">
        <f t="shared" si="12"/>
        <v>0.9267400788073461</v>
      </c>
      <c r="G181">
        <v>0.99204798080493983</v>
      </c>
      <c r="H181" s="3">
        <f t="shared" si="7"/>
        <v>-7.3259921192653898E-2</v>
      </c>
      <c r="I181" s="5">
        <f t="shared" si="8"/>
        <v>1.8592024340945958E-2</v>
      </c>
      <c r="J181">
        <f t="shared" si="9"/>
        <v>-0.54759234701429704</v>
      </c>
      <c r="K181">
        <f t="shared" si="10"/>
        <v>0</v>
      </c>
      <c r="P181" s="12">
        <f t="shared" si="11"/>
        <v>1.6226050261764127</v>
      </c>
    </row>
    <row r="182" spans="1:16" x14ac:dyDescent="0.25">
      <c r="A182" s="2">
        <v>40359</v>
      </c>
      <c r="B182">
        <v>66</v>
      </c>
      <c r="C182">
        <v>1</v>
      </c>
      <c r="D182">
        <v>0</v>
      </c>
      <c r="E182">
        <v>0</v>
      </c>
      <c r="F182">
        <f t="shared" si="12"/>
        <v>0</v>
      </c>
      <c r="G182">
        <v>0</v>
      </c>
      <c r="H182" s="3">
        <f t="shared" si="7"/>
        <v>0</v>
      </c>
      <c r="I182" s="5">
        <f t="shared" si="8"/>
        <v>1.8574765205403847E-2</v>
      </c>
      <c r="J182">
        <f t="shared" si="9"/>
        <v>2.3991389703563888</v>
      </c>
      <c r="K182">
        <f t="shared" si="10"/>
        <v>1</v>
      </c>
      <c r="P182" s="12">
        <f t="shared" si="11"/>
        <v>1.6176027895411385</v>
      </c>
    </row>
    <row r="183" spans="1:16" x14ac:dyDescent="0.25">
      <c r="A183" s="2">
        <v>40360</v>
      </c>
      <c r="B183">
        <v>39</v>
      </c>
      <c r="C183">
        <v>0</v>
      </c>
      <c r="D183">
        <v>5.9375</v>
      </c>
      <c r="E183">
        <v>0</v>
      </c>
      <c r="F183" t="e">
        <f t="shared" si="12"/>
        <v>#DIV/0!</v>
      </c>
      <c r="G183">
        <v>0.99253727079864917</v>
      </c>
      <c r="H183" s="3">
        <f t="shared" si="7"/>
        <v>0</v>
      </c>
      <c r="I183" s="5">
        <f t="shared" si="8"/>
        <v>1.8553450411613329E-2</v>
      </c>
      <c r="J183">
        <f t="shared" si="9"/>
        <v>1.1936579768865627</v>
      </c>
      <c r="K183">
        <f t="shared" si="10"/>
        <v>1</v>
      </c>
      <c r="P183" s="12">
        <f t="shared" si="11"/>
        <v>1.6114250964514647</v>
      </c>
    </row>
    <row r="184" spans="1:16" x14ac:dyDescent="0.25">
      <c r="A184" s="2">
        <v>40361</v>
      </c>
      <c r="B184">
        <v>0</v>
      </c>
      <c r="C184">
        <v>0</v>
      </c>
      <c r="D184">
        <v>5.8331400000000002</v>
      </c>
      <c r="E184">
        <v>0</v>
      </c>
      <c r="F184">
        <f t="shared" si="12"/>
        <v>0.98242357894736843</v>
      </c>
      <c r="G184">
        <v>0.98734171046792918</v>
      </c>
      <c r="H184" s="3">
        <f t="shared" si="7"/>
        <v>-1.7576421052631575E-2</v>
      </c>
      <c r="I184" s="5">
        <f t="shared" si="8"/>
        <v>1.8567398657518188E-2</v>
      </c>
      <c r="J184">
        <f t="shared" si="9"/>
        <v>-0.54759234701429704</v>
      </c>
      <c r="K184">
        <f t="shared" si="10"/>
        <v>0</v>
      </c>
      <c r="P184" s="12">
        <f t="shared" si="11"/>
        <v>1.6154677338415506</v>
      </c>
    </row>
    <row r="185" spans="1:16" x14ac:dyDescent="0.25">
      <c r="A185" s="2">
        <v>40362</v>
      </c>
      <c r="B185">
        <v>0</v>
      </c>
      <c r="C185">
        <v>0</v>
      </c>
      <c r="D185">
        <v>0</v>
      </c>
      <c r="E185">
        <v>0</v>
      </c>
      <c r="F185">
        <f t="shared" si="12"/>
        <v>0</v>
      </c>
      <c r="G185">
        <v>0</v>
      </c>
      <c r="H185" s="3">
        <f t="shared" si="7"/>
        <v>0</v>
      </c>
      <c r="I185" s="5">
        <f t="shared" si="8"/>
        <v>1.8548137606218269E-2</v>
      </c>
      <c r="J185">
        <f t="shared" si="9"/>
        <v>-0.54759234701429704</v>
      </c>
      <c r="K185">
        <f t="shared" si="10"/>
        <v>0</v>
      </c>
      <c r="P185" s="12">
        <f t="shared" si="11"/>
        <v>1.6098852794821612</v>
      </c>
    </row>
    <row r="186" spans="1:16" x14ac:dyDescent="0.25">
      <c r="A186" s="2">
        <v>40363</v>
      </c>
      <c r="B186">
        <v>0</v>
      </c>
      <c r="C186">
        <v>0</v>
      </c>
      <c r="D186">
        <v>0</v>
      </c>
      <c r="E186">
        <v>0</v>
      </c>
      <c r="F186" t="e">
        <f t="shared" si="12"/>
        <v>#DIV/0!</v>
      </c>
      <c r="G186">
        <v>0</v>
      </c>
      <c r="H186" s="3">
        <f t="shared" si="7"/>
        <v>0</v>
      </c>
      <c r="I186" s="5">
        <f t="shared" si="8"/>
        <v>1.8548137606218269E-2</v>
      </c>
      <c r="J186">
        <f t="shared" si="9"/>
        <v>-0.54759234701429704</v>
      </c>
      <c r="K186">
        <f t="shared" si="10"/>
        <v>0</v>
      </c>
      <c r="P186" s="12">
        <f t="shared" si="11"/>
        <v>1.6098852794821612</v>
      </c>
    </row>
    <row r="187" spans="1:16" x14ac:dyDescent="0.25">
      <c r="A187" s="2">
        <v>40364</v>
      </c>
      <c r="B187">
        <v>43</v>
      </c>
      <c r="C187">
        <v>0</v>
      </c>
      <c r="D187">
        <v>0</v>
      </c>
      <c r="E187">
        <v>0</v>
      </c>
      <c r="F187" t="e">
        <f t="shared" si="12"/>
        <v>#DIV/0!</v>
      </c>
      <c r="G187">
        <v>0</v>
      </c>
      <c r="H187" s="3">
        <f t="shared" si="7"/>
        <v>0</v>
      </c>
      <c r="I187" s="5">
        <f t="shared" si="8"/>
        <v>1.8548137606218269E-2</v>
      </c>
      <c r="J187">
        <f t="shared" si="9"/>
        <v>1.3722477536969073</v>
      </c>
      <c r="K187">
        <f t="shared" si="10"/>
        <v>1</v>
      </c>
      <c r="P187" s="12">
        <f t="shared" si="11"/>
        <v>1.6098852794821612</v>
      </c>
    </row>
    <row r="188" spans="1:16" x14ac:dyDescent="0.25">
      <c r="A188" s="2">
        <v>40365</v>
      </c>
      <c r="B188">
        <v>0</v>
      </c>
      <c r="C188">
        <v>0</v>
      </c>
      <c r="D188">
        <v>5.9759479999999998</v>
      </c>
      <c r="E188">
        <v>0</v>
      </c>
      <c r="F188" t="e">
        <f t="shared" si="12"/>
        <v>#DIV/0!</v>
      </c>
      <c r="G188">
        <v>0.99576256049203038</v>
      </c>
      <c r="H188" s="3">
        <f t="shared" si="7"/>
        <v>0</v>
      </c>
      <c r="I188" s="5">
        <f t="shared" si="8"/>
        <v>1.8548137606218269E-2</v>
      </c>
      <c r="J188">
        <f t="shared" si="9"/>
        <v>-0.54759234701429704</v>
      </c>
      <c r="K188">
        <f t="shared" si="10"/>
        <v>0</v>
      </c>
      <c r="P188" s="12">
        <f t="shared" si="11"/>
        <v>1.6098852794821612</v>
      </c>
    </row>
    <row r="189" spans="1:16" x14ac:dyDescent="0.25">
      <c r="A189" s="2">
        <v>40366</v>
      </c>
      <c r="B189">
        <v>0</v>
      </c>
      <c r="C189">
        <v>0</v>
      </c>
      <c r="D189">
        <v>6.5780669999999999</v>
      </c>
      <c r="E189">
        <v>0</v>
      </c>
      <c r="F189">
        <f t="shared" si="12"/>
        <v>1.1007570681672598</v>
      </c>
      <c r="G189">
        <v>0.99137475382695117</v>
      </c>
      <c r="H189" s="3">
        <f t="shared" si="7"/>
        <v>0.10075706816725982</v>
      </c>
      <c r="I189" s="5">
        <f t="shared" si="8"/>
        <v>1.9688211647168375E-2</v>
      </c>
      <c r="J189">
        <f t="shared" si="9"/>
        <v>-0.54759234701429704</v>
      </c>
      <c r="K189">
        <f t="shared" si="10"/>
        <v>0</v>
      </c>
      <c r="P189" s="12">
        <f t="shared" si="11"/>
        <v>1.940314351126629</v>
      </c>
    </row>
    <row r="190" spans="1:16" x14ac:dyDescent="0.25">
      <c r="A190" s="2">
        <v>40367</v>
      </c>
      <c r="B190">
        <v>0</v>
      </c>
      <c r="C190">
        <v>0</v>
      </c>
      <c r="D190">
        <v>6.7335000000000003</v>
      </c>
      <c r="E190">
        <v>0</v>
      </c>
      <c r="F190">
        <f t="shared" si="12"/>
        <v>1.0236289779353114</v>
      </c>
      <c r="G190">
        <v>1.050088723144589</v>
      </c>
      <c r="H190" s="3">
        <f t="shared" si="7"/>
        <v>2.3628977935311379E-2</v>
      </c>
      <c r="I190" s="5">
        <f t="shared" si="8"/>
        <v>1.9698925632342924E-2</v>
      </c>
      <c r="J190">
        <f t="shared" si="9"/>
        <v>-0.54759234701429704</v>
      </c>
      <c r="K190">
        <f t="shared" si="10"/>
        <v>0</v>
      </c>
      <c r="P190" s="12">
        <f t="shared" si="11"/>
        <v>1.9434195987225555</v>
      </c>
    </row>
    <row r="191" spans="1:16" x14ac:dyDescent="0.25">
      <c r="A191" s="2">
        <v>40368</v>
      </c>
      <c r="B191">
        <v>0</v>
      </c>
      <c r="C191">
        <v>0</v>
      </c>
      <c r="D191">
        <v>6.7779090000000002</v>
      </c>
      <c r="E191">
        <v>0</v>
      </c>
      <c r="F191">
        <f t="shared" si="12"/>
        <v>1.0065952327912675</v>
      </c>
      <c r="G191">
        <v>0.99346454600751444</v>
      </c>
      <c r="H191" s="3">
        <f t="shared" si="7"/>
        <v>6.5952327912675024E-3</v>
      </c>
      <c r="I191" s="5">
        <f t="shared" si="8"/>
        <v>1.9684119738074692E-2</v>
      </c>
      <c r="J191">
        <f t="shared" si="9"/>
        <v>-0.54759234701429704</v>
      </c>
      <c r="K191">
        <f t="shared" si="10"/>
        <v>0</v>
      </c>
      <c r="P191" s="12">
        <f t="shared" si="11"/>
        <v>1.9391283880448342</v>
      </c>
    </row>
    <row r="192" spans="1:16" x14ac:dyDescent="0.25">
      <c r="A192" s="2">
        <v>40369</v>
      </c>
      <c r="B192">
        <v>0</v>
      </c>
      <c r="C192">
        <v>1</v>
      </c>
      <c r="D192">
        <v>0</v>
      </c>
      <c r="E192">
        <v>0</v>
      </c>
      <c r="F192">
        <f t="shared" si="12"/>
        <v>0</v>
      </c>
      <c r="G192">
        <v>0</v>
      </c>
      <c r="H192" s="3">
        <f t="shared" si="7"/>
        <v>0</v>
      </c>
      <c r="I192" s="5">
        <f t="shared" si="8"/>
        <v>1.968496426000526E-2</v>
      </c>
      <c r="J192">
        <f t="shared" si="9"/>
        <v>-0.54759234701429704</v>
      </c>
      <c r="K192">
        <f t="shared" si="10"/>
        <v>0</v>
      </c>
      <c r="P192" s="12">
        <f t="shared" si="11"/>
        <v>1.9393731568821884</v>
      </c>
    </row>
    <row r="193" spans="1:16" x14ac:dyDescent="0.25">
      <c r="A193" s="2">
        <v>40370</v>
      </c>
      <c r="B193">
        <v>60</v>
      </c>
      <c r="C193">
        <v>0</v>
      </c>
      <c r="D193">
        <v>0</v>
      </c>
      <c r="E193">
        <v>0</v>
      </c>
      <c r="F193" t="e">
        <f t="shared" si="12"/>
        <v>#DIV/0!</v>
      </c>
      <c r="G193">
        <v>0</v>
      </c>
      <c r="H193" s="3">
        <f t="shared" si="7"/>
        <v>0</v>
      </c>
      <c r="I193" s="5">
        <f t="shared" si="8"/>
        <v>1.968496426000526E-2</v>
      </c>
      <c r="J193">
        <f t="shared" si="9"/>
        <v>2.1312543051408719</v>
      </c>
      <c r="K193">
        <f t="shared" si="10"/>
        <v>1</v>
      </c>
      <c r="P193" s="12">
        <f t="shared" si="11"/>
        <v>1.9393731568821884</v>
      </c>
    </row>
    <row r="194" spans="1:16" x14ac:dyDescent="0.25">
      <c r="A194" s="2">
        <v>40371</v>
      </c>
      <c r="B194">
        <v>0</v>
      </c>
      <c r="C194">
        <v>0</v>
      </c>
      <c r="D194">
        <v>6.666887</v>
      </c>
      <c r="E194">
        <v>0</v>
      </c>
      <c r="F194" t="e">
        <f t="shared" si="12"/>
        <v>#DIV/0!</v>
      </c>
      <c r="G194">
        <v>1.049560978143155</v>
      </c>
      <c r="H194" s="3">
        <f t="shared" si="7"/>
        <v>0</v>
      </c>
      <c r="I194" s="5">
        <f t="shared" si="8"/>
        <v>1.968496426000526E-2</v>
      </c>
      <c r="J194">
        <f t="shared" si="9"/>
        <v>-0.54759234701429704</v>
      </c>
      <c r="K194">
        <f t="shared" si="10"/>
        <v>0</v>
      </c>
      <c r="P194" s="12">
        <f t="shared" si="11"/>
        <v>1.9393731568821884</v>
      </c>
    </row>
    <row r="195" spans="1:16" x14ac:dyDescent="0.25">
      <c r="A195" s="2">
        <v>40372</v>
      </c>
      <c r="B195">
        <v>0</v>
      </c>
      <c r="C195">
        <v>1</v>
      </c>
      <c r="D195">
        <v>6.8722770000000004</v>
      </c>
      <c r="E195">
        <v>0</v>
      </c>
      <c r="F195">
        <f t="shared" si="12"/>
        <v>1.0308074818127262</v>
      </c>
      <c r="G195">
        <v>1.010533256207617</v>
      </c>
      <c r="H195" s="3">
        <f t="shared" si="7"/>
        <v>3.080748181272619E-2</v>
      </c>
      <c r="I195" s="5">
        <f t="shared" si="8"/>
        <v>1.9796956684511913E-2</v>
      </c>
      <c r="J195">
        <f t="shared" si="9"/>
        <v>-0.54759234701429704</v>
      </c>
      <c r="K195">
        <f t="shared" si="10"/>
        <v>0</v>
      </c>
      <c r="P195" s="12">
        <f t="shared" si="11"/>
        <v>1.9718320600163282</v>
      </c>
    </row>
    <row r="196" spans="1:16" x14ac:dyDescent="0.25">
      <c r="A196" s="2">
        <v>40373</v>
      </c>
      <c r="B196">
        <v>0</v>
      </c>
      <c r="C196">
        <v>0</v>
      </c>
      <c r="D196">
        <v>6.8500709999999998</v>
      </c>
      <c r="E196">
        <v>0</v>
      </c>
      <c r="F196">
        <f t="shared" si="12"/>
        <v>0.99676875655623298</v>
      </c>
      <c r="G196">
        <v>0.98029257180287466</v>
      </c>
      <c r="H196" s="3">
        <f t="shared" ref="H196:H259" si="13">IF(OR(AND(D195=0,D196=0),D196=0,D195=0),0,D196/D195-1)</f>
        <v>-3.2312434437670179E-3</v>
      </c>
      <c r="I196" s="5">
        <f t="shared" si="8"/>
        <v>1.9112105086551121E-2</v>
      </c>
      <c r="J196">
        <f t="shared" si="9"/>
        <v>-0.54759234701429704</v>
      </c>
      <c r="K196">
        <f t="shared" si="10"/>
        <v>0</v>
      </c>
      <c r="P196" s="12">
        <f t="shared" si="11"/>
        <v>1.7733406729658634</v>
      </c>
    </row>
    <row r="197" spans="1:16" x14ac:dyDescent="0.25">
      <c r="A197" s="2">
        <v>40374</v>
      </c>
      <c r="B197">
        <v>0</v>
      </c>
      <c r="C197">
        <v>0</v>
      </c>
      <c r="D197">
        <v>6.9277870000000004</v>
      </c>
      <c r="E197">
        <v>0</v>
      </c>
      <c r="F197">
        <f t="shared" si="12"/>
        <v>1.011345283866401</v>
      </c>
      <c r="G197">
        <v>1.104565138558443</v>
      </c>
      <c r="H197" s="3">
        <f t="shared" si="13"/>
        <v>1.134528386640099E-2</v>
      </c>
      <c r="I197" s="5">
        <f t="shared" si="8"/>
        <v>1.911781126372384E-2</v>
      </c>
      <c r="J197">
        <f t="shared" si="9"/>
        <v>-0.54759234701429704</v>
      </c>
      <c r="K197">
        <f t="shared" si="10"/>
        <v>0</v>
      </c>
      <c r="P197" s="12">
        <f t="shared" si="11"/>
        <v>1.7749945013648056</v>
      </c>
    </row>
    <row r="198" spans="1:16" x14ac:dyDescent="0.25">
      <c r="A198" s="2">
        <v>40375</v>
      </c>
      <c r="B198">
        <v>0</v>
      </c>
      <c r="C198">
        <v>0</v>
      </c>
      <c r="D198">
        <v>6.6724370000000004</v>
      </c>
      <c r="E198">
        <v>0</v>
      </c>
      <c r="F198">
        <f t="shared" si="12"/>
        <v>0.96314118779922075</v>
      </c>
      <c r="G198">
        <v>1.0191279061465399</v>
      </c>
      <c r="H198" s="3">
        <f t="shared" si="13"/>
        <v>-3.6858812200779245E-2</v>
      </c>
      <c r="I198" s="5">
        <f t="shared" si="8"/>
        <v>1.9174373364945849E-2</v>
      </c>
      <c r="J198">
        <f t="shared" si="9"/>
        <v>-0.54759234701429704</v>
      </c>
      <c r="K198">
        <f t="shared" si="10"/>
        <v>0</v>
      </c>
      <c r="P198" s="12">
        <f t="shared" si="11"/>
        <v>1.791387965232708</v>
      </c>
    </row>
    <row r="199" spans="1:16" x14ac:dyDescent="0.25">
      <c r="A199" s="2">
        <v>40376</v>
      </c>
      <c r="B199">
        <v>0</v>
      </c>
      <c r="C199">
        <v>0</v>
      </c>
      <c r="D199">
        <v>0</v>
      </c>
      <c r="E199">
        <v>0</v>
      </c>
      <c r="F199">
        <f t="shared" si="12"/>
        <v>0</v>
      </c>
      <c r="G199">
        <v>0</v>
      </c>
      <c r="H199" s="3">
        <f t="shared" si="13"/>
        <v>0</v>
      </c>
      <c r="I199" s="5">
        <f t="shared" si="8"/>
        <v>1.9174747346623115E-2</v>
      </c>
      <c r="J199">
        <f t="shared" si="9"/>
        <v>-0.54759234701429704</v>
      </c>
      <c r="K199">
        <f t="shared" si="10"/>
        <v>0</v>
      </c>
      <c r="P199" s="12">
        <f t="shared" si="11"/>
        <v>1.7914963568055289</v>
      </c>
    </row>
    <row r="200" spans="1:16" x14ac:dyDescent="0.25">
      <c r="A200" s="2">
        <v>40377</v>
      </c>
      <c r="B200">
        <v>0</v>
      </c>
      <c r="C200">
        <v>0</v>
      </c>
      <c r="D200">
        <v>0</v>
      </c>
      <c r="E200">
        <v>0</v>
      </c>
      <c r="F200" t="e">
        <f t="shared" si="12"/>
        <v>#DIV/0!</v>
      </c>
      <c r="G200">
        <v>0</v>
      </c>
      <c r="H200" s="3">
        <f t="shared" si="13"/>
        <v>0</v>
      </c>
      <c r="I200" s="5">
        <f t="shared" si="8"/>
        <v>1.9174747346623115E-2</v>
      </c>
      <c r="J200">
        <f t="shared" si="9"/>
        <v>-0.54759234701429704</v>
      </c>
      <c r="K200">
        <f t="shared" si="10"/>
        <v>0</v>
      </c>
      <c r="P200" s="12">
        <f t="shared" si="11"/>
        <v>1.7914963568055289</v>
      </c>
    </row>
    <row r="201" spans="1:16" x14ac:dyDescent="0.25">
      <c r="A201" s="2">
        <v>40378</v>
      </c>
      <c r="B201">
        <v>0</v>
      </c>
      <c r="C201">
        <v>0</v>
      </c>
      <c r="D201">
        <v>6.7557010000000002</v>
      </c>
      <c r="E201">
        <v>0</v>
      </c>
      <c r="F201" t="e">
        <f t="shared" si="12"/>
        <v>#DIV/0!</v>
      </c>
      <c r="G201">
        <v>0.99136045150959951</v>
      </c>
      <c r="H201" s="3">
        <f t="shared" si="13"/>
        <v>0</v>
      </c>
      <c r="I201" s="5">
        <f t="shared" si="8"/>
        <v>1.9174747346623115E-2</v>
      </c>
      <c r="J201">
        <f t="shared" si="9"/>
        <v>-0.54759234701429704</v>
      </c>
      <c r="K201">
        <f t="shared" si="10"/>
        <v>0</v>
      </c>
      <c r="P201" s="12">
        <f t="shared" si="11"/>
        <v>1.7914963568055289</v>
      </c>
    </row>
    <row r="202" spans="1:16" x14ac:dyDescent="0.25">
      <c r="A202" s="2">
        <v>40379</v>
      </c>
      <c r="B202">
        <v>42</v>
      </c>
      <c r="C202">
        <v>0</v>
      </c>
      <c r="D202">
        <v>6.8667259999999999</v>
      </c>
      <c r="E202">
        <v>0</v>
      </c>
      <c r="F202">
        <f t="shared" si="12"/>
        <v>1.0164342678872258</v>
      </c>
      <c r="G202">
        <v>1.0110049668362411</v>
      </c>
      <c r="H202" s="3">
        <f t="shared" si="13"/>
        <v>1.6434267887225795E-2</v>
      </c>
      <c r="I202" s="5">
        <f t="shared" si="8"/>
        <v>1.9208829125863757E-2</v>
      </c>
      <c r="J202">
        <f t="shared" si="9"/>
        <v>1.3276003094943212</v>
      </c>
      <c r="K202">
        <f t="shared" si="10"/>
        <v>1</v>
      </c>
      <c r="P202" s="12">
        <f t="shared" si="11"/>
        <v>1.8013743211043143</v>
      </c>
    </row>
    <row r="203" spans="1:16" x14ac:dyDescent="0.25">
      <c r="A203" s="2">
        <v>40380</v>
      </c>
      <c r="B203">
        <v>0</v>
      </c>
      <c r="C203">
        <v>0</v>
      </c>
      <c r="D203">
        <v>6.5725170000000004</v>
      </c>
      <c r="E203">
        <v>0</v>
      </c>
      <c r="F203">
        <f t="shared" si="12"/>
        <v>0.95715439934548141</v>
      </c>
      <c r="G203">
        <v>1.0101304408750751</v>
      </c>
      <c r="H203" s="3">
        <f t="shared" si="13"/>
        <v>-4.284560065451859E-2</v>
      </c>
      <c r="I203" s="5">
        <f t="shared" si="8"/>
        <v>1.8492695946329261E-2</v>
      </c>
      <c r="J203">
        <f t="shared" si="9"/>
        <v>-0.54759234701429704</v>
      </c>
      <c r="K203">
        <f t="shared" si="10"/>
        <v>0</v>
      </c>
      <c r="P203" s="12">
        <f t="shared" si="11"/>
        <v>1.593816554513837</v>
      </c>
    </row>
    <row r="204" spans="1:16" x14ac:dyDescent="0.25">
      <c r="A204" s="2">
        <v>40381</v>
      </c>
      <c r="B204">
        <v>42</v>
      </c>
      <c r="C204">
        <v>0</v>
      </c>
      <c r="D204">
        <v>6.9888490000000001</v>
      </c>
      <c r="E204">
        <v>0</v>
      </c>
      <c r="F204">
        <f t="shared" si="12"/>
        <v>1.06334437780838</v>
      </c>
      <c r="G204">
        <v>1.0057931101662361</v>
      </c>
      <c r="H204" s="3">
        <f t="shared" si="13"/>
        <v>6.3344377808379981E-2</v>
      </c>
      <c r="I204" s="5">
        <f t="shared" si="8"/>
        <v>1.8697249970770477E-2</v>
      </c>
      <c r="J204">
        <f t="shared" si="9"/>
        <v>1.3276003094943212</v>
      </c>
      <c r="K204">
        <f t="shared" si="10"/>
        <v>1</v>
      </c>
      <c r="P204" s="12">
        <f t="shared" si="11"/>
        <v>1.653102700824933</v>
      </c>
    </row>
    <row r="205" spans="1:16" x14ac:dyDescent="0.25">
      <c r="A205" s="2">
        <v>40382</v>
      </c>
      <c r="B205">
        <v>0</v>
      </c>
      <c r="C205">
        <v>0</v>
      </c>
      <c r="D205">
        <v>7.0943199999999997</v>
      </c>
      <c r="E205">
        <v>0</v>
      </c>
      <c r="F205">
        <f t="shared" si="12"/>
        <v>1.0150913261969174</v>
      </c>
      <c r="G205">
        <v>1.0534756806744541</v>
      </c>
      <c r="H205" s="3">
        <f t="shared" si="13"/>
        <v>1.5091326196917443E-2</v>
      </c>
      <c r="I205" s="5">
        <f t="shared" si="8"/>
        <v>1.7804594612654857E-2</v>
      </c>
      <c r="J205">
        <f t="shared" si="9"/>
        <v>-0.54759234701429704</v>
      </c>
      <c r="K205">
        <f t="shared" si="10"/>
        <v>0</v>
      </c>
      <c r="P205" s="12">
        <f t="shared" si="11"/>
        <v>1.3943832925356316</v>
      </c>
    </row>
    <row r="206" spans="1:16" x14ac:dyDescent="0.25">
      <c r="A206" s="2">
        <v>40383</v>
      </c>
      <c r="B206">
        <v>0</v>
      </c>
      <c r="C206">
        <v>0</v>
      </c>
      <c r="D206">
        <v>0</v>
      </c>
      <c r="E206">
        <v>0</v>
      </c>
      <c r="F206">
        <f t="shared" si="12"/>
        <v>0</v>
      </c>
      <c r="G206">
        <v>0</v>
      </c>
      <c r="H206" s="3">
        <f t="shared" si="13"/>
        <v>0</v>
      </c>
      <c r="I206" s="5">
        <f t="shared" si="8"/>
        <v>1.7799211723167906E-2</v>
      </c>
      <c r="J206">
        <f t="shared" si="9"/>
        <v>-0.54759234701429704</v>
      </c>
      <c r="K206">
        <f t="shared" si="10"/>
        <v>0</v>
      </c>
      <c r="P206" s="12">
        <f t="shared" si="11"/>
        <v>1.3928231630071533</v>
      </c>
    </row>
    <row r="207" spans="1:16" x14ac:dyDescent="0.25">
      <c r="A207" s="2">
        <v>40384</v>
      </c>
      <c r="B207">
        <v>0</v>
      </c>
      <c r="C207">
        <v>0</v>
      </c>
      <c r="D207">
        <v>0</v>
      </c>
      <c r="E207">
        <v>0</v>
      </c>
      <c r="F207" t="e">
        <f t="shared" si="12"/>
        <v>#DIV/0!</v>
      </c>
      <c r="G207">
        <v>0</v>
      </c>
      <c r="H207" s="3">
        <f t="shared" si="13"/>
        <v>0</v>
      </c>
      <c r="I207" s="5">
        <f t="shared" si="8"/>
        <v>1.7799211723167906E-2</v>
      </c>
      <c r="J207">
        <f t="shared" si="9"/>
        <v>-0.54759234701429704</v>
      </c>
      <c r="K207">
        <f t="shared" si="10"/>
        <v>0</v>
      </c>
      <c r="P207" s="12">
        <f t="shared" si="11"/>
        <v>1.3928231630071533</v>
      </c>
    </row>
    <row r="208" spans="1:16" x14ac:dyDescent="0.25">
      <c r="A208" s="2">
        <v>40385</v>
      </c>
      <c r="B208">
        <v>0</v>
      </c>
      <c r="C208">
        <v>0</v>
      </c>
      <c r="D208">
        <v>7.2886069999999998</v>
      </c>
      <c r="E208">
        <v>0</v>
      </c>
      <c r="F208" t="e">
        <f t="shared" si="12"/>
        <v>#DIV/0!</v>
      </c>
      <c r="G208">
        <v>1.002323629453671</v>
      </c>
      <c r="H208" s="3">
        <f t="shared" si="13"/>
        <v>0</v>
      </c>
      <c r="I208" s="5">
        <f t="shared" si="8"/>
        <v>1.7799211723167906E-2</v>
      </c>
      <c r="J208">
        <f t="shared" si="9"/>
        <v>-0.54759234701429704</v>
      </c>
      <c r="K208">
        <f t="shared" si="10"/>
        <v>0</v>
      </c>
      <c r="P208" s="12">
        <f t="shared" si="11"/>
        <v>1.3928231630071533</v>
      </c>
    </row>
    <row r="209" spans="1:16" x14ac:dyDescent="0.25">
      <c r="A209" s="2">
        <v>40386</v>
      </c>
      <c r="B209">
        <v>40</v>
      </c>
      <c r="C209">
        <v>0</v>
      </c>
      <c r="D209">
        <v>7.7049459999999996</v>
      </c>
      <c r="E209">
        <v>0</v>
      </c>
      <c r="F209">
        <f t="shared" si="12"/>
        <v>1.057121888997445</v>
      </c>
      <c r="G209">
        <v>1.0007725571699451</v>
      </c>
      <c r="H209" s="3">
        <f t="shared" si="13"/>
        <v>5.712188899744497E-2</v>
      </c>
      <c r="I209" s="5">
        <f t="shared" ref="I209:I272" si="14">STDEV(H132:H209)*SQRT(77/252)</f>
        <v>1.8134766332986777E-2</v>
      </c>
      <c r="J209">
        <f t="shared" ref="J209:J272" si="15">(B209-$J$1)/$K$1</f>
        <v>1.2383054210891489</v>
      </c>
      <c r="K209">
        <f t="shared" ref="K209:K272" si="16">IF(OR(J209&gt;1,80&lt;1),1,0)</f>
        <v>1</v>
      </c>
      <c r="P209" s="12">
        <f t="shared" ref="P209:P272" si="17">(I209-$M$1)/$N$1</f>
        <v>1.4900773712654778</v>
      </c>
    </row>
    <row r="210" spans="1:16" x14ac:dyDescent="0.25">
      <c r="A210" s="2">
        <v>40387</v>
      </c>
      <c r="B210">
        <v>0</v>
      </c>
      <c r="C210">
        <v>0</v>
      </c>
      <c r="D210">
        <v>7.5328559999999998</v>
      </c>
      <c r="E210">
        <v>0</v>
      </c>
      <c r="F210">
        <f t="shared" si="12"/>
        <v>0.97766499596492951</v>
      </c>
      <c r="G210">
        <v>0.97624362150847166</v>
      </c>
      <c r="H210" s="3">
        <f t="shared" si="13"/>
        <v>-2.2335004035070494E-2</v>
      </c>
      <c r="I210" s="5">
        <f t="shared" si="14"/>
        <v>1.8081464826346174E-2</v>
      </c>
      <c r="J210">
        <f t="shared" si="15"/>
        <v>-0.54759234701429704</v>
      </c>
      <c r="K210">
        <f t="shared" si="16"/>
        <v>0</v>
      </c>
      <c r="P210" s="12">
        <f t="shared" si="17"/>
        <v>1.474628929564421</v>
      </c>
    </row>
    <row r="211" spans="1:16" x14ac:dyDescent="0.25">
      <c r="A211" s="2">
        <v>40388</v>
      </c>
      <c r="B211">
        <v>0</v>
      </c>
      <c r="C211">
        <v>1</v>
      </c>
      <c r="D211">
        <v>7.5994729999999997</v>
      </c>
      <c r="E211">
        <v>0</v>
      </c>
      <c r="F211">
        <f t="shared" si="12"/>
        <v>1.0088435249525545</v>
      </c>
      <c r="G211">
        <v>0.9592121956287466</v>
      </c>
      <c r="H211" s="3">
        <f t="shared" si="13"/>
        <v>8.8435249525544712E-3</v>
      </c>
      <c r="I211" s="5">
        <f t="shared" si="14"/>
        <v>1.8066123970877434E-2</v>
      </c>
      <c r="J211">
        <f t="shared" si="15"/>
        <v>-0.54759234701429704</v>
      </c>
      <c r="K211">
        <f t="shared" si="16"/>
        <v>0</v>
      </c>
      <c r="P211" s="12">
        <f t="shared" si="17"/>
        <v>1.4701826704192313</v>
      </c>
    </row>
    <row r="212" spans="1:16" x14ac:dyDescent="0.25">
      <c r="A212" s="2">
        <v>40389</v>
      </c>
      <c r="B212">
        <v>0</v>
      </c>
      <c r="C212">
        <v>0</v>
      </c>
      <c r="D212">
        <v>7.4662459999999999</v>
      </c>
      <c r="E212">
        <v>0</v>
      </c>
      <c r="F212">
        <f t="shared" ref="F212:F275" si="18">D212/D211</f>
        <v>0.98246891593667085</v>
      </c>
      <c r="G212">
        <v>1.014044990841831</v>
      </c>
      <c r="H212" s="3">
        <f t="shared" si="13"/>
        <v>-1.753108406332915E-2</v>
      </c>
      <c r="I212" s="5">
        <f t="shared" si="14"/>
        <v>1.7972754191136083E-2</v>
      </c>
      <c r="J212">
        <f t="shared" si="15"/>
        <v>-0.54759234701429704</v>
      </c>
      <c r="K212">
        <f t="shared" si="16"/>
        <v>0</v>
      </c>
      <c r="P212" s="12">
        <f t="shared" si="17"/>
        <v>1.4431211914876771</v>
      </c>
    </row>
    <row r="213" spans="1:16" x14ac:dyDescent="0.25">
      <c r="A213" s="2">
        <v>40390</v>
      </c>
      <c r="B213">
        <v>0</v>
      </c>
      <c r="C213">
        <v>0</v>
      </c>
      <c r="D213">
        <v>0</v>
      </c>
      <c r="E213">
        <v>0</v>
      </c>
      <c r="F213">
        <f t="shared" si="18"/>
        <v>0</v>
      </c>
      <c r="G213">
        <v>0</v>
      </c>
      <c r="H213" s="3">
        <f t="shared" si="13"/>
        <v>0</v>
      </c>
      <c r="I213" s="5">
        <f t="shared" si="14"/>
        <v>1.7198026856931354E-2</v>
      </c>
      <c r="J213">
        <f t="shared" si="15"/>
        <v>-0.54759234701429704</v>
      </c>
      <c r="K213">
        <f t="shared" si="16"/>
        <v>0</v>
      </c>
      <c r="P213" s="12">
        <f t="shared" si="17"/>
        <v>1.2185810084610336</v>
      </c>
    </row>
    <row r="214" spans="1:16" x14ac:dyDescent="0.25">
      <c r="A214" s="2">
        <v>40391</v>
      </c>
      <c r="B214">
        <v>0</v>
      </c>
      <c r="C214">
        <v>0</v>
      </c>
      <c r="D214">
        <v>0</v>
      </c>
      <c r="E214">
        <v>0</v>
      </c>
      <c r="F214" t="e">
        <f t="shared" si="18"/>
        <v>#DIV/0!</v>
      </c>
      <c r="G214">
        <v>0</v>
      </c>
      <c r="H214" s="3">
        <f t="shared" si="13"/>
        <v>0</v>
      </c>
      <c r="I214" s="5">
        <f t="shared" si="14"/>
        <v>1.7198026856931354E-2</v>
      </c>
      <c r="J214">
        <f t="shared" si="15"/>
        <v>-0.54759234701429704</v>
      </c>
      <c r="K214">
        <f t="shared" si="16"/>
        <v>0</v>
      </c>
      <c r="P214" s="12">
        <f t="shared" si="17"/>
        <v>1.2185810084610336</v>
      </c>
    </row>
    <row r="215" spans="1:16" x14ac:dyDescent="0.25">
      <c r="A215" s="2">
        <v>40392</v>
      </c>
      <c r="B215">
        <v>0</v>
      </c>
      <c r="C215">
        <v>0</v>
      </c>
      <c r="D215">
        <v>7.8270689999999998</v>
      </c>
      <c r="E215">
        <v>0</v>
      </c>
      <c r="F215" t="e">
        <f t="shared" si="18"/>
        <v>#DIV/0!</v>
      </c>
      <c r="G215">
        <v>0.99449408228939551</v>
      </c>
      <c r="H215" s="3">
        <f t="shared" si="13"/>
        <v>0</v>
      </c>
      <c r="I215" s="5">
        <f t="shared" si="14"/>
        <v>1.7198026856931354E-2</v>
      </c>
      <c r="J215">
        <f t="shared" si="15"/>
        <v>-0.54759234701429704</v>
      </c>
      <c r="K215">
        <f t="shared" si="16"/>
        <v>0</v>
      </c>
      <c r="P215" s="12">
        <f t="shared" si="17"/>
        <v>1.2185810084610336</v>
      </c>
    </row>
    <row r="216" spans="1:16" x14ac:dyDescent="0.25">
      <c r="A216" s="2">
        <v>40393</v>
      </c>
      <c r="B216">
        <v>44</v>
      </c>
      <c r="C216">
        <v>1</v>
      </c>
      <c r="D216">
        <v>7.8770280000000001</v>
      </c>
      <c r="E216">
        <v>1</v>
      </c>
      <c r="F216">
        <f t="shared" si="18"/>
        <v>1.006382849058824</v>
      </c>
      <c r="G216">
        <v>1.002779743200884</v>
      </c>
      <c r="H216" s="3">
        <f t="shared" si="13"/>
        <v>6.382849058824025E-3</v>
      </c>
      <c r="I216" s="5">
        <f t="shared" si="14"/>
        <v>1.7197411597397825E-2</v>
      </c>
      <c r="J216">
        <f t="shared" si="15"/>
        <v>1.4168951978994935</v>
      </c>
      <c r="K216">
        <f t="shared" si="16"/>
        <v>1</v>
      </c>
      <c r="P216" s="12">
        <f t="shared" si="17"/>
        <v>1.2184026870282298</v>
      </c>
    </row>
    <row r="217" spans="1:16" x14ac:dyDescent="0.25">
      <c r="A217" s="2">
        <v>40394</v>
      </c>
      <c r="B217">
        <v>87</v>
      </c>
      <c r="C217">
        <v>0</v>
      </c>
      <c r="D217">
        <v>7.8548229999999997</v>
      </c>
      <c r="E217">
        <v>0</v>
      </c>
      <c r="F217">
        <f t="shared" si="18"/>
        <v>0.99718104340875768</v>
      </c>
      <c r="G217">
        <v>0.99794751741747401</v>
      </c>
      <c r="H217" s="3">
        <f t="shared" si="13"/>
        <v>-2.8189565912423165E-3</v>
      </c>
      <c r="I217" s="5">
        <f t="shared" si="14"/>
        <v>1.7197472567308931E-2</v>
      </c>
      <c r="J217">
        <f t="shared" si="15"/>
        <v>3.336735298610698</v>
      </c>
      <c r="K217">
        <f t="shared" si="16"/>
        <v>1</v>
      </c>
      <c r="P217" s="12">
        <f t="shared" si="17"/>
        <v>1.218420358013097</v>
      </c>
    </row>
    <row r="218" spans="1:16" x14ac:dyDescent="0.25">
      <c r="A218" s="2">
        <v>40395</v>
      </c>
      <c r="B218">
        <v>0</v>
      </c>
      <c r="C218">
        <v>0</v>
      </c>
      <c r="D218">
        <v>7.8770280000000001</v>
      </c>
      <c r="E218">
        <v>0</v>
      </c>
      <c r="F218">
        <f t="shared" si="18"/>
        <v>1.0028269255717157</v>
      </c>
      <c r="G218">
        <v>1.028037704733576</v>
      </c>
      <c r="H218" s="3">
        <f t="shared" si="13"/>
        <v>2.8269255717157105E-3</v>
      </c>
      <c r="I218" s="5">
        <f t="shared" si="14"/>
        <v>1.7192498143904181E-2</v>
      </c>
      <c r="J218">
        <f t="shared" si="15"/>
        <v>-0.54759234701429704</v>
      </c>
      <c r="K218">
        <f t="shared" si="16"/>
        <v>0</v>
      </c>
      <c r="P218" s="12">
        <f t="shared" si="17"/>
        <v>1.2169786147152422</v>
      </c>
    </row>
    <row r="219" spans="1:16" x14ac:dyDescent="0.25">
      <c r="A219" s="2">
        <v>40396</v>
      </c>
      <c r="B219">
        <v>46</v>
      </c>
      <c r="C219">
        <v>0</v>
      </c>
      <c r="D219">
        <v>7.8159650000000003</v>
      </c>
      <c r="E219">
        <v>0</v>
      </c>
      <c r="F219">
        <f t="shared" si="18"/>
        <v>0.99224796458765918</v>
      </c>
      <c r="G219">
        <v>0.98717939606243954</v>
      </c>
      <c r="H219" s="3">
        <f t="shared" si="13"/>
        <v>-7.7520354123408186E-3</v>
      </c>
      <c r="I219" s="5">
        <f t="shared" si="14"/>
        <v>1.7026123590928918E-2</v>
      </c>
      <c r="J219">
        <f t="shared" si="15"/>
        <v>1.5061900863046658</v>
      </c>
      <c r="K219">
        <f t="shared" si="16"/>
        <v>1</v>
      </c>
      <c r="P219" s="12">
        <f t="shared" si="17"/>
        <v>1.1687580719169297</v>
      </c>
    </row>
    <row r="220" spans="1:16" x14ac:dyDescent="0.25">
      <c r="A220" s="2">
        <v>40397</v>
      </c>
      <c r="B220">
        <v>0</v>
      </c>
      <c r="C220">
        <v>0</v>
      </c>
      <c r="D220">
        <v>0</v>
      </c>
      <c r="E220">
        <v>0</v>
      </c>
      <c r="F220">
        <f t="shared" si="18"/>
        <v>0</v>
      </c>
      <c r="G220">
        <v>0</v>
      </c>
      <c r="H220" s="3">
        <f t="shared" si="13"/>
        <v>0</v>
      </c>
      <c r="I220" s="5">
        <f t="shared" si="14"/>
        <v>1.6779541196123276E-2</v>
      </c>
      <c r="J220">
        <f t="shared" si="15"/>
        <v>-0.54759234701429704</v>
      </c>
      <c r="K220">
        <f t="shared" si="16"/>
        <v>0</v>
      </c>
      <c r="P220" s="12">
        <f t="shared" si="17"/>
        <v>1.0972907909571805</v>
      </c>
    </row>
    <row r="221" spans="1:16" x14ac:dyDescent="0.25">
      <c r="A221" s="2">
        <v>40398</v>
      </c>
      <c r="B221">
        <v>0</v>
      </c>
      <c r="C221">
        <v>0</v>
      </c>
      <c r="D221">
        <v>0</v>
      </c>
      <c r="E221">
        <v>0</v>
      </c>
      <c r="F221" t="e">
        <f t="shared" si="18"/>
        <v>#DIV/0!</v>
      </c>
      <c r="G221">
        <v>0</v>
      </c>
      <c r="H221" s="3">
        <f t="shared" si="13"/>
        <v>0</v>
      </c>
      <c r="I221" s="5">
        <f t="shared" si="14"/>
        <v>1.6779541196123276E-2</v>
      </c>
      <c r="J221">
        <f t="shared" si="15"/>
        <v>-0.54759234701429704</v>
      </c>
      <c r="K221">
        <f t="shared" si="16"/>
        <v>0</v>
      </c>
      <c r="P221" s="12">
        <f t="shared" si="17"/>
        <v>1.0972907909571805</v>
      </c>
    </row>
    <row r="222" spans="1:16" x14ac:dyDescent="0.25">
      <c r="A222" s="2">
        <v>40399</v>
      </c>
      <c r="B222">
        <v>0</v>
      </c>
      <c r="C222">
        <v>0</v>
      </c>
      <c r="D222">
        <v>7.788214</v>
      </c>
      <c r="E222">
        <v>0</v>
      </c>
      <c r="F222" t="e">
        <f t="shared" si="18"/>
        <v>#DIV/0!</v>
      </c>
      <c r="G222">
        <v>0.98905911340473252</v>
      </c>
      <c r="H222" s="3">
        <f t="shared" si="13"/>
        <v>0</v>
      </c>
      <c r="I222" s="5">
        <f t="shared" si="14"/>
        <v>1.6779541196123276E-2</v>
      </c>
      <c r="J222">
        <f t="shared" si="15"/>
        <v>-0.54759234701429704</v>
      </c>
      <c r="K222">
        <f t="shared" si="16"/>
        <v>0</v>
      </c>
      <c r="P222" s="12">
        <f t="shared" si="17"/>
        <v>1.0972907909571805</v>
      </c>
    </row>
    <row r="223" spans="1:16" x14ac:dyDescent="0.25">
      <c r="A223" s="2">
        <v>40400</v>
      </c>
      <c r="B223">
        <v>0</v>
      </c>
      <c r="C223">
        <v>0</v>
      </c>
      <c r="D223">
        <v>7.7826589999999998</v>
      </c>
      <c r="E223">
        <v>0</v>
      </c>
      <c r="F223">
        <f t="shared" si="18"/>
        <v>0.99928674276284646</v>
      </c>
      <c r="G223">
        <v>0.99784624874394356</v>
      </c>
      <c r="H223" s="3">
        <f t="shared" si="13"/>
        <v>-7.1325723715354172E-4</v>
      </c>
      <c r="I223" s="5">
        <f t="shared" si="14"/>
        <v>1.6780153760324309E-2</v>
      </c>
      <c r="J223">
        <f t="shared" si="15"/>
        <v>-0.54759234701429704</v>
      </c>
      <c r="K223">
        <f t="shared" si="16"/>
        <v>0</v>
      </c>
      <c r="P223" s="12">
        <f t="shared" si="17"/>
        <v>1.0974683311984279</v>
      </c>
    </row>
    <row r="224" spans="1:16" x14ac:dyDescent="0.25">
      <c r="A224" s="2">
        <v>40401</v>
      </c>
      <c r="B224">
        <v>0</v>
      </c>
      <c r="C224">
        <v>0</v>
      </c>
      <c r="D224">
        <v>7.1775880000000001</v>
      </c>
      <c r="E224">
        <v>0</v>
      </c>
      <c r="F224">
        <f t="shared" si="18"/>
        <v>0.92225394945352224</v>
      </c>
      <c r="G224">
        <v>0.9992696319976504</v>
      </c>
      <c r="H224" s="3">
        <f t="shared" si="13"/>
        <v>-7.7746050546477763E-2</v>
      </c>
      <c r="I224" s="5">
        <f t="shared" si="14"/>
        <v>1.7518402952149442E-2</v>
      </c>
      <c r="J224">
        <f t="shared" si="15"/>
        <v>-0.54759234701429704</v>
      </c>
      <c r="K224">
        <f t="shared" si="16"/>
        <v>0</v>
      </c>
      <c r="P224" s="12">
        <f t="shared" si="17"/>
        <v>1.3114360090290407</v>
      </c>
    </row>
    <row r="225" spans="1:16" x14ac:dyDescent="0.25">
      <c r="A225" s="2">
        <v>40402</v>
      </c>
      <c r="B225">
        <v>0</v>
      </c>
      <c r="C225">
        <v>0</v>
      </c>
      <c r="D225">
        <v>7.0998739999999998</v>
      </c>
      <c r="E225">
        <v>0</v>
      </c>
      <c r="F225">
        <f t="shared" si="18"/>
        <v>0.98917268586605966</v>
      </c>
      <c r="G225">
        <v>0.9964714717749692</v>
      </c>
      <c r="H225" s="3">
        <f t="shared" si="13"/>
        <v>-1.0827314133940336E-2</v>
      </c>
      <c r="I225" s="5">
        <f t="shared" si="14"/>
        <v>1.7253749456975168E-2</v>
      </c>
      <c r="J225">
        <f t="shared" si="15"/>
        <v>-0.54759234701429704</v>
      </c>
      <c r="K225">
        <f t="shared" si="16"/>
        <v>0</v>
      </c>
      <c r="P225" s="12">
        <f t="shared" si="17"/>
        <v>1.2347311586624619</v>
      </c>
    </row>
    <row r="226" spans="1:16" x14ac:dyDescent="0.25">
      <c r="A226" s="2">
        <v>40403</v>
      </c>
      <c r="B226">
        <v>0</v>
      </c>
      <c r="C226">
        <v>0</v>
      </c>
      <c r="D226">
        <v>6.9499930000000001</v>
      </c>
      <c r="E226">
        <v>0</v>
      </c>
      <c r="F226">
        <f t="shared" si="18"/>
        <v>0.97888962536518254</v>
      </c>
      <c r="G226">
        <v>0.97210324744487497</v>
      </c>
      <c r="H226" s="3">
        <f t="shared" si="13"/>
        <v>-2.1110374634817464E-2</v>
      </c>
      <c r="I226" s="5">
        <f t="shared" si="14"/>
        <v>1.6641742030114943E-2</v>
      </c>
      <c r="J226">
        <f t="shared" si="15"/>
        <v>-0.54759234701429704</v>
      </c>
      <c r="K226">
        <f t="shared" si="16"/>
        <v>0</v>
      </c>
      <c r="P226" s="12">
        <f t="shared" si="17"/>
        <v>1.0573522879634893</v>
      </c>
    </row>
    <row r="227" spans="1:16" x14ac:dyDescent="0.25">
      <c r="A227" s="2">
        <v>40404</v>
      </c>
      <c r="B227">
        <v>0</v>
      </c>
      <c r="C227">
        <v>0</v>
      </c>
      <c r="D227">
        <v>0</v>
      </c>
      <c r="E227">
        <v>0</v>
      </c>
      <c r="F227">
        <f t="shared" si="18"/>
        <v>0</v>
      </c>
      <c r="G227">
        <v>0</v>
      </c>
      <c r="H227" s="3">
        <f t="shared" si="13"/>
        <v>0</v>
      </c>
      <c r="I227" s="5">
        <f t="shared" si="14"/>
        <v>1.6582069887984312E-2</v>
      </c>
      <c r="J227">
        <f t="shared" si="15"/>
        <v>-0.54759234701429704</v>
      </c>
      <c r="K227">
        <f t="shared" si="16"/>
        <v>0</v>
      </c>
      <c r="P227" s="12">
        <f t="shared" si="17"/>
        <v>1.040057437086235</v>
      </c>
    </row>
    <row r="228" spans="1:16" x14ac:dyDescent="0.25">
      <c r="A228" s="2">
        <v>40405</v>
      </c>
      <c r="B228">
        <v>0</v>
      </c>
      <c r="C228">
        <v>0</v>
      </c>
      <c r="D228">
        <v>0</v>
      </c>
      <c r="E228">
        <v>0</v>
      </c>
      <c r="F228" t="e">
        <f t="shared" si="18"/>
        <v>#DIV/0!</v>
      </c>
      <c r="G228">
        <v>0</v>
      </c>
      <c r="H228" s="3">
        <f t="shared" si="13"/>
        <v>0</v>
      </c>
      <c r="I228" s="5">
        <f t="shared" si="14"/>
        <v>1.6582069887984312E-2</v>
      </c>
      <c r="J228">
        <f t="shared" si="15"/>
        <v>-0.54759234701429704</v>
      </c>
      <c r="K228">
        <f t="shared" si="16"/>
        <v>0</v>
      </c>
      <c r="P228" s="12">
        <f t="shared" si="17"/>
        <v>1.040057437086235</v>
      </c>
    </row>
    <row r="229" spans="1:16" x14ac:dyDescent="0.25">
      <c r="A229" s="2">
        <v>40406</v>
      </c>
      <c r="B229">
        <v>0</v>
      </c>
      <c r="C229">
        <v>0</v>
      </c>
      <c r="D229">
        <v>6.9666449999999998</v>
      </c>
      <c r="E229">
        <v>0</v>
      </c>
      <c r="F229" t="e">
        <f t="shared" si="18"/>
        <v>#DIV/0!</v>
      </c>
      <c r="G229">
        <v>0.95713321655928241</v>
      </c>
      <c r="H229" s="3">
        <f t="shared" si="13"/>
        <v>0</v>
      </c>
      <c r="I229" s="5">
        <f t="shared" si="14"/>
        <v>1.6582069887984312E-2</v>
      </c>
      <c r="J229">
        <f t="shared" si="15"/>
        <v>-0.54759234701429704</v>
      </c>
      <c r="K229">
        <f t="shared" si="16"/>
        <v>0</v>
      </c>
      <c r="P229" s="12">
        <f t="shared" si="17"/>
        <v>1.040057437086235</v>
      </c>
    </row>
    <row r="230" spans="1:16" x14ac:dyDescent="0.25">
      <c r="A230" s="2">
        <v>40407</v>
      </c>
      <c r="B230">
        <v>0</v>
      </c>
      <c r="C230">
        <v>0</v>
      </c>
      <c r="D230">
        <v>7.0943199999999997</v>
      </c>
      <c r="E230">
        <v>0</v>
      </c>
      <c r="F230">
        <f t="shared" si="18"/>
        <v>1.0183266120205636</v>
      </c>
      <c r="G230">
        <v>0.99147538595893259</v>
      </c>
      <c r="H230" s="3">
        <f t="shared" si="13"/>
        <v>1.8326612020563626E-2</v>
      </c>
      <c r="I230" s="5">
        <f t="shared" si="14"/>
        <v>1.6613671108691531E-2</v>
      </c>
      <c r="J230">
        <f t="shared" si="15"/>
        <v>-0.54759234701429704</v>
      </c>
      <c r="K230">
        <f t="shared" si="16"/>
        <v>0</v>
      </c>
      <c r="P230" s="12">
        <f t="shared" si="17"/>
        <v>1.0492164580322925</v>
      </c>
    </row>
    <row r="231" spans="1:16" x14ac:dyDescent="0.25">
      <c r="A231" s="2">
        <v>40408</v>
      </c>
      <c r="B231">
        <v>0</v>
      </c>
      <c r="C231">
        <v>1</v>
      </c>
      <c r="D231">
        <v>7.1387309999999999</v>
      </c>
      <c r="E231">
        <v>0</v>
      </c>
      <c r="F231">
        <f t="shared" si="18"/>
        <v>1.0062600784853235</v>
      </c>
      <c r="G231">
        <v>1.009835946188105</v>
      </c>
      <c r="H231" s="3">
        <f t="shared" si="13"/>
        <v>6.2600784853235059E-3</v>
      </c>
      <c r="I231" s="5">
        <f t="shared" si="14"/>
        <v>1.6615198345372405E-2</v>
      </c>
      <c r="J231">
        <f t="shared" si="15"/>
        <v>-0.54759234701429704</v>
      </c>
      <c r="K231">
        <f t="shared" si="16"/>
        <v>0</v>
      </c>
      <c r="P231" s="12">
        <f t="shared" si="17"/>
        <v>1.049659098931494</v>
      </c>
    </row>
    <row r="232" spans="1:16" x14ac:dyDescent="0.25">
      <c r="A232" s="2">
        <v>40409</v>
      </c>
      <c r="B232">
        <v>0</v>
      </c>
      <c r="C232">
        <v>0</v>
      </c>
      <c r="D232">
        <v>6.9888490000000001</v>
      </c>
      <c r="E232">
        <v>0</v>
      </c>
      <c r="F232">
        <f t="shared" si="18"/>
        <v>0.97900439167689612</v>
      </c>
      <c r="G232">
        <v>1.004704398843556</v>
      </c>
      <c r="H232" s="3">
        <f t="shared" si="13"/>
        <v>-2.0995608323103876E-2</v>
      </c>
      <c r="I232" s="5">
        <f t="shared" si="14"/>
        <v>1.6601882129494008E-2</v>
      </c>
      <c r="J232">
        <f t="shared" si="15"/>
        <v>-0.54759234701429704</v>
      </c>
      <c r="K232">
        <f t="shared" si="16"/>
        <v>0</v>
      </c>
      <c r="P232" s="12">
        <f t="shared" si="17"/>
        <v>1.0457996435869539</v>
      </c>
    </row>
    <row r="233" spans="1:16" x14ac:dyDescent="0.25">
      <c r="A233" s="2">
        <v>40410</v>
      </c>
      <c r="B233">
        <v>50</v>
      </c>
      <c r="C233">
        <v>0</v>
      </c>
      <c r="D233">
        <v>6.8833789999999997</v>
      </c>
      <c r="E233">
        <v>0</v>
      </c>
      <c r="F233">
        <f t="shared" si="18"/>
        <v>0.9849088168881599</v>
      </c>
      <c r="G233">
        <v>1.0295940968934361</v>
      </c>
      <c r="H233" s="3">
        <f t="shared" si="13"/>
        <v>-1.5091183111840101E-2</v>
      </c>
      <c r="I233" s="5">
        <f t="shared" si="14"/>
        <v>1.6548507971480653E-2</v>
      </c>
      <c r="J233">
        <f t="shared" si="15"/>
        <v>1.6847798631150104</v>
      </c>
      <c r="K233">
        <f t="shared" si="16"/>
        <v>1</v>
      </c>
      <c r="P233" s="12">
        <f t="shared" si="17"/>
        <v>1.0303301452485301</v>
      </c>
    </row>
    <row r="234" spans="1:16" x14ac:dyDescent="0.25">
      <c r="A234" s="2">
        <v>40411</v>
      </c>
      <c r="B234">
        <v>0</v>
      </c>
      <c r="C234">
        <v>0</v>
      </c>
      <c r="D234">
        <v>0</v>
      </c>
      <c r="E234">
        <v>0</v>
      </c>
      <c r="F234">
        <f t="shared" si="18"/>
        <v>0</v>
      </c>
      <c r="G234">
        <v>0</v>
      </c>
      <c r="H234" s="3">
        <f t="shared" si="13"/>
        <v>0</v>
      </c>
      <c r="I234" s="5">
        <f t="shared" si="14"/>
        <v>1.5245409856439069E-2</v>
      </c>
      <c r="J234">
        <f t="shared" si="15"/>
        <v>-0.54759234701429704</v>
      </c>
      <c r="K234">
        <f t="shared" si="16"/>
        <v>0</v>
      </c>
      <c r="P234" s="12">
        <f t="shared" si="17"/>
        <v>0.65265160425130486</v>
      </c>
    </row>
    <row r="235" spans="1:16" x14ac:dyDescent="0.25">
      <c r="A235" s="2">
        <v>40412</v>
      </c>
      <c r="B235">
        <v>0</v>
      </c>
      <c r="C235">
        <v>1</v>
      </c>
      <c r="D235">
        <v>0</v>
      </c>
      <c r="E235">
        <v>0</v>
      </c>
      <c r="F235" t="e">
        <f t="shared" si="18"/>
        <v>#DIV/0!</v>
      </c>
      <c r="G235">
        <v>0</v>
      </c>
      <c r="H235" s="3">
        <f t="shared" si="13"/>
        <v>0</v>
      </c>
      <c r="I235" s="5">
        <f t="shared" si="14"/>
        <v>1.5245409856439069E-2</v>
      </c>
      <c r="J235">
        <f t="shared" si="15"/>
        <v>-0.54759234701429704</v>
      </c>
      <c r="K235">
        <f t="shared" si="16"/>
        <v>0</v>
      </c>
      <c r="P235" s="12">
        <f t="shared" si="17"/>
        <v>0.65265160425130486</v>
      </c>
    </row>
    <row r="236" spans="1:16" x14ac:dyDescent="0.25">
      <c r="A236" s="2">
        <v>40413</v>
      </c>
      <c r="B236">
        <v>0</v>
      </c>
      <c r="C236">
        <v>0</v>
      </c>
      <c r="D236">
        <v>6.9277870000000004</v>
      </c>
      <c r="E236">
        <v>0</v>
      </c>
      <c r="F236" t="e">
        <f t="shared" si="18"/>
        <v>#DIV/0!</v>
      </c>
      <c r="G236">
        <v>1.002812631594042</v>
      </c>
      <c r="H236" s="3">
        <f t="shared" si="13"/>
        <v>0</v>
      </c>
      <c r="I236" s="5">
        <f t="shared" si="14"/>
        <v>1.5245409856439069E-2</v>
      </c>
      <c r="J236">
        <f t="shared" si="15"/>
        <v>-0.54759234701429704</v>
      </c>
      <c r="K236">
        <f t="shared" si="16"/>
        <v>0</v>
      </c>
      <c r="P236" s="12">
        <f t="shared" si="17"/>
        <v>0.65265160425130486</v>
      </c>
    </row>
    <row r="237" spans="1:16" x14ac:dyDescent="0.25">
      <c r="A237" s="2">
        <v>40414</v>
      </c>
      <c r="B237">
        <v>0</v>
      </c>
      <c r="C237">
        <v>0</v>
      </c>
      <c r="D237">
        <v>6.7668059999999999</v>
      </c>
      <c r="E237">
        <v>0</v>
      </c>
      <c r="F237">
        <f t="shared" si="18"/>
        <v>0.9767629980540683</v>
      </c>
      <c r="G237">
        <v>1.091608738862998</v>
      </c>
      <c r="H237" s="3">
        <f t="shared" si="13"/>
        <v>-2.3237001945931701E-2</v>
      </c>
      <c r="I237" s="5">
        <f t="shared" si="14"/>
        <v>1.5332348472129916E-2</v>
      </c>
      <c r="J237">
        <f t="shared" si="15"/>
        <v>-0.54759234701429704</v>
      </c>
      <c r="K237">
        <f t="shared" si="16"/>
        <v>0</v>
      </c>
      <c r="P237" s="12">
        <f t="shared" si="17"/>
        <v>0.6778491309389939</v>
      </c>
    </row>
    <row r="238" spans="1:16" x14ac:dyDescent="0.25">
      <c r="A238" s="2">
        <v>40415</v>
      </c>
      <c r="B238">
        <v>43</v>
      </c>
      <c r="C238">
        <v>1</v>
      </c>
      <c r="D238">
        <v>6.666887</v>
      </c>
      <c r="E238">
        <v>0</v>
      </c>
      <c r="F238">
        <f t="shared" si="18"/>
        <v>0.98523394936990949</v>
      </c>
      <c r="G238">
        <v>0.97568390950019901</v>
      </c>
      <c r="H238" s="3">
        <f t="shared" si="13"/>
        <v>-1.476605063009051E-2</v>
      </c>
      <c r="I238" s="5">
        <f t="shared" si="14"/>
        <v>1.5358030740728501E-2</v>
      </c>
      <c r="J238">
        <f t="shared" si="15"/>
        <v>1.3722477536969073</v>
      </c>
      <c r="K238">
        <f t="shared" si="16"/>
        <v>1</v>
      </c>
      <c r="P238" s="12">
        <f t="shared" si="17"/>
        <v>0.68529265466284106</v>
      </c>
    </row>
    <row r="239" spans="1:16" x14ac:dyDescent="0.25">
      <c r="A239" s="2">
        <v>40416</v>
      </c>
      <c r="B239">
        <v>0</v>
      </c>
      <c r="C239">
        <v>0</v>
      </c>
      <c r="D239">
        <v>6.5947209999999998</v>
      </c>
      <c r="E239">
        <v>0</v>
      </c>
      <c r="F239">
        <f t="shared" si="18"/>
        <v>0.98917545775112126</v>
      </c>
      <c r="G239">
        <v>1.008448177375928</v>
      </c>
      <c r="H239" s="3">
        <f t="shared" si="13"/>
        <v>-1.0824542248878744E-2</v>
      </c>
      <c r="I239" s="5">
        <f t="shared" si="14"/>
        <v>1.5377500031528463E-2</v>
      </c>
      <c r="J239">
        <f t="shared" si="15"/>
        <v>-0.54759234701429704</v>
      </c>
      <c r="K239">
        <f t="shared" si="16"/>
        <v>0</v>
      </c>
      <c r="P239" s="12">
        <f t="shared" si="17"/>
        <v>0.69093546333450084</v>
      </c>
    </row>
    <row r="240" spans="1:16" x14ac:dyDescent="0.25">
      <c r="A240" s="2">
        <v>40417</v>
      </c>
      <c r="B240">
        <v>0</v>
      </c>
      <c r="C240">
        <v>0</v>
      </c>
      <c r="D240">
        <v>6.805663</v>
      </c>
      <c r="E240">
        <v>0</v>
      </c>
      <c r="F240">
        <f t="shared" si="18"/>
        <v>1.031986493439222</v>
      </c>
      <c r="G240">
        <v>1.048888888888889</v>
      </c>
      <c r="H240" s="3">
        <f t="shared" si="13"/>
        <v>3.1986493439221997E-2</v>
      </c>
      <c r="I240" s="5">
        <f t="shared" si="14"/>
        <v>1.4065855081558351E-2</v>
      </c>
      <c r="J240">
        <f t="shared" si="15"/>
        <v>-0.54759234701429704</v>
      </c>
      <c r="K240">
        <f t="shared" si="16"/>
        <v>0</v>
      </c>
      <c r="P240" s="12">
        <f t="shared" si="17"/>
        <v>0.31077978258188022</v>
      </c>
    </row>
    <row r="241" spans="1:16" x14ac:dyDescent="0.25">
      <c r="A241" s="2">
        <v>40418</v>
      </c>
      <c r="B241">
        <v>0</v>
      </c>
      <c r="C241">
        <v>0</v>
      </c>
      <c r="D241">
        <v>0</v>
      </c>
      <c r="E241">
        <v>0</v>
      </c>
      <c r="F241">
        <f t="shared" si="18"/>
        <v>0</v>
      </c>
      <c r="G241">
        <v>0</v>
      </c>
      <c r="H241" s="3">
        <f t="shared" si="13"/>
        <v>0</v>
      </c>
      <c r="I241" s="5">
        <f t="shared" si="14"/>
        <v>1.3867546440180924E-2</v>
      </c>
      <c r="J241">
        <f t="shared" si="15"/>
        <v>-0.54759234701429704</v>
      </c>
      <c r="K241">
        <f t="shared" si="16"/>
        <v>0</v>
      </c>
      <c r="P241" s="12">
        <f t="shared" si="17"/>
        <v>0.25330374338111883</v>
      </c>
    </row>
    <row r="242" spans="1:16" x14ac:dyDescent="0.25">
      <c r="A242" s="2">
        <v>40419</v>
      </c>
      <c r="B242">
        <v>0</v>
      </c>
      <c r="C242">
        <v>1</v>
      </c>
      <c r="D242">
        <v>0</v>
      </c>
      <c r="E242">
        <v>0</v>
      </c>
      <c r="F242" t="e">
        <f t="shared" si="18"/>
        <v>#DIV/0!</v>
      </c>
      <c r="G242">
        <v>0</v>
      </c>
      <c r="H242" s="3">
        <f t="shared" si="13"/>
        <v>0</v>
      </c>
      <c r="I242" s="5">
        <f t="shared" si="14"/>
        <v>1.3867546440180924E-2</v>
      </c>
      <c r="J242">
        <f t="shared" si="15"/>
        <v>-0.54759234701429704</v>
      </c>
      <c r="K242">
        <f t="shared" si="16"/>
        <v>0</v>
      </c>
      <c r="P242" s="12">
        <f t="shared" si="17"/>
        <v>0.25330374338111883</v>
      </c>
    </row>
    <row r="243" spans="1:16" x14ac:dyDescent="0.25">
      <c r="A243" s="2">
        <v>40420</v>
      </c>
      <c r="B243">
        <v>0</v>
      </c>
      <c r="C243">
        <v>0</v>
      </c>
      <c r="D243">
        <v>6.6391309999999999</v>
      </c>
      <c r="E243">
        <v>0</v>
      </c>
      <c r="F243" t="e">
        <f t="shared" si="18"/>
        <v>#DIV/0!</v>
      </c>
      <c r="G243">
        <v>0.99127914002684714</v>
      </c>
      <c r="H243" s="3">
        <f t="shared" si="13"/>
        <v>0</v>
      </c>
      <c r="I243" s="5">
        <f t="shared" si="14"/>
        <v>1.3867546440180924E-2</v>
      </c>
      <c r="J243">
        <f t="shared" si="15"/>
        <v>-0.54759234701429704</v>
      </c>
      <c r="K243">
        <f t="shared" si="16"/>
        <v>0</v>
      </c>
      <c r="P243" s="12">
        <f t="shared" si="17"/>
        <v>0.25330374338111883</v>
      </c>
    </row>
    <row r="244" spans="1:16" x14ac:dyDescent="0.25">
      <c r="A244" s="2">
        <v>40421</v>
      </c>
      <c r="B244">
        <v>0</v>
      </c>
      <c r="C244">
        <v>0</v>
      </c>
      <c r="D244">
        <v>6.7001910000000002</v>
      </c>
      <c r="E244">
        <v>0</v>
      </c>
      <c r="F244">
        <f t="shared" si="18"/>
        <v>1.0091969867743233</v>
      </c>
      <c r="G244">
        <v>1.03171956198467</v>
      </c>
      <c r="H244" s="3">
        <f t="shared" si="13"/>
        <v>9.1969867743233458E-3</v>
      </c>
      <c r="I244" s="5">
        <f t="shared" si="14"/>
        <v>1.3877484952082995E-2</v>
      </c>
      <c r="J244">
        <f t="shared" si="15"/>
        <v>-0.54759234701429704</v>
      </c>
      <c r="K244">
        <f t="shared" si="16"/>
        <v>0</v>
      </c>
      <c r="P244" s="12">
        <f t="shared" si="17"/>
        <v>0.25618423459780493</v>
      </c>
    </row>
    <row r="245" spans="1:16" x14ac:dyDescent="0.25">
      <c r="A245" s="2">
        <v>40422</v>
      </c>
      <c r="B245">
        <v>40</v>
      </c>
      <c r="C245">
        <v>0</v>
      </c>
      <c r="D245">
        <v>7.0499109999999998</v>
      </c>
      <c r="E245">
        <v>0</v>
      </c>
      <c r="F245">
        <f t="shared" si="18"/>
        <v>1.0521955269633358</v>
      </c>
      <c r="G245">
        <v>1.033984553249216</v>
      </c>
      <c r="H245" s="3">
        <f t="shared" si="13"/>
        <v>5.2195526963335848E-2</v>
      </c>
      <c r="I245" s="5">
        <f t="shared" si="14"/>
        <v>1.3680148905527066E-2</v>
      </c>
      <c r="J245">
        <f t="shared" si="15"/>
        <v>1.2383054210891489</v>
      </c>
      <c r="K245">
        <f t="shared" si="16"/>
        <v>1</v>
      </c>
      <c r="P245" s="12">
        <f t="shared" si="17"/>
        <v>0.19899008375903618</v>
      </c>
    </row>
    <row r="246" spans="1:16" x14ac:dyDescent="0.25">
      <c r="A246" s="2">
        <v>40423</v>
      </c>
      <c r="B246">
        <v>0</v>
      </c>
      <c r="C246">
        <v>0</v>
      </c>
      <c r="D246">
        <v>7.0998739999999998</v>
      </c>
      <c r="E246">
        <v>0</v>
      </c>
      <c r="F246">
        <f t="shared" si="18"/>
        <v>1.0070870398222049</v>
      </c>
      <c r="G246">
        <v>1.002777811493174</v>
      </c>
      <c r="H246" s="3">
        <f t="shared" si="13"/>
        <v>7.0870398222049324E-3</v>
      </c>
      <c r="I246" s="5">
        <f t="shared" si="14"/>
        <v>1.3642199926851563E-2</v>
      </c>
      <c r="J246">
        <f t="shared" si="15"/>
        <v>-0.54759234701429704</v>
      </c>
      <c r="K246">
        <f t="shared" si="16"/>
        <v>0</v>
      </c>
      <c r="P246" s="12">
        <f t="shared" si="17"/>
        <v>0.18799128425724934</v>
      </c>
    </row>
    <row r="247" spans="1:16" x14ac:dyDescent="0.25">
      <c r="A247" s="2">
        <v>40424</v>
      </c>
      <c r="B247">
        <v>0</v>
      </c>
      <c r="C247">
        <v>0</v>
      </c>
      <c r="D247">
        <v>7.1664870000000001</v>
      </c>
      <c r="E247">
        <v>0</v>
      </c>
      <c r="F247">
        <f t="shared" si="18"/>
        <v>1.0093822791784757</v>
      </c>
      <c r="G247">
        <v>0.98988963759390147</v>
      </c>
      <c r="H247" s="3">
        <f t="shared" si="13"/>
        <v>9.3822791784756721E-3</v>
      </c>
      <c r="I247" s="5">
        <f t="shared" si="14"/>
        <v>1.3602482471220926E-2</v>
      </c>
      <c r="J247">
        <f t="shared" si="15"/>
        <v>-0.54759234701429704</v>
      </c>
      <c r="K247">
        <f t="shared" si="16"/>
        <v>0</v>
      </c>
      <c r="P247" s="12">
        <f t="shared" si="17"/>
        <v>0.17647992488871675</v>
      </c>
    </row>
    <row r="248" spans="1:16" x14ac:dyDescent="0.25">
      <c r="A248" s="2">
        <v>40425</v>
      </c>
      <c r="B248">
        <v>0</v>
      </c>
      <c r="C248">
        <v>0</v>
      </c>
      <c r="D248">
        <v>0</v>
      </c>
      <c r="E248">
        <v>0</v>
      </c>
      <c r="F248">
        <f t="shared" si="18"/>
        <v>0</v>
      </c>
      <c r="G248">
        <v>0</v>
      </c>
      <c r="H248" s="3">
        <f t="shared" si="13"/>
        <v>0</v>
      </c>
      <c r="I248" s="5">
        <f t="shared" si="14"/>
        <v>1.327971337803477E-2</v>
      </c>
      <c r="J248">
        <f t="shared" si="15"/>
        <v>-0.54759234701429704</v>
      </c>
      <c r="K248">
        <f t="shared" si="16"/>
        <v>0</v>
      </c>
      <c r="P248" s="12">
        <f t="shared" si="17"/>
        <v>8.2931358755111012E-2</v>
      </c>
    </row>
    <row r="249" spans="1:16" x14ac:dyDescent="0.25">
      <c r="A249" s="2">
        <v>40426</v>
      </c>
      <c r="B249">
        <v>0</v>
      </c>
      <c r="C249">
        <v>0</v>
      </c>
      <c r="D249">
        <v>0</v>
      </c>
      <c r="E249">
        <v>0</v>
      </c>
      <c r="F249" t="e">
        <f t="shared" si="18"/>
        <v>#DIV/0!</v>
      </c>
      <c r="G249">
        <v>0</v>
      </c>
      <c r="H249" s="3">
        <f t="shared" si="13"/>
        <v>0</v>
      </c>
      <c r="I249" s="5">
        <f t="shared" si="14"/>
        <v>1.327971337803477E-2</v>
      </c>
      <c r="J249">
        <f t="shared" si="15"/>
        <v>-0.54759234701429704</v>
      </c>
      <c r="K249">
        <f t="shared" si="16"/>
        <v>0</v>
      </c>
      <c r="P249" s="12">
        <f t="shared" si="17"/>
        <v>8.2931358755111012E-2</v>
      </c>
    </row>
    <row r="250" spans="1:16" x14ac:dyDescent="0.25">
      <c r="A250" s="2">
        <v>40427</v>
      </c>
      <c r="B250">
        <v>0</v>
      </c>
      <c r="C250">
        <v>0</v>
      </c>
      <c r="D250">
        <v>0</v>
      </c>
      <c r="E250">
        <v>0</v>
      </c>
      <c r="F250" t="e">
        <f t="shared" si="18"/>
        <v>#DIV/0!</v>
      </c>
      <c r="G250">
        <v>0</v>
      </c>
      <c r="H250" s="3">
        <f t="shared" si="13"/>
        <v>0</v>
      </c>
      <c r="I250" s="5">
        <f t="shared" si="14"/>
        <v>1.327971337803477E-2</v>
      </c>
      <c r="J250">
        <f t="shared" si="15"/>
        <v>-0.54759234701429704</v>
      </c>
      <c r="K250">
        <f t="shared" si="16"/>
        <v>0</v>
      </c>
      <c r="P250" s="12">
        <f t="shared" si="17"/>
        <v>8.2931358755111012E-2</v>
      </c>
    </row>
    <row r="251" spans="1:16" x14ac:dyDescent="0.25">
      <c r="A251" s="2">
        <v>40428</v>
      </c>
      <c r="B251">
        <v>41</v>
      </c>
      <c r="C251">
        <v>0</v>
      </c>
      <c r="D251">
        <v>6.8278679999999996</v>
      </c>
      <c r="E251">
        <v>0</v>
      </c>
      <c r="F251" t="e">
        <f t="shared" si="18"/>
        <v>#DIV/0!</v>
      </c>
      <c r="G251">
        <v>0.95277023728732846</v>
      </c>
      <c r="H251" s="3">
        <f t="shared" si="13"/>
        <v>0</v>
      </c>
      <c r="I251" s="5">
        <f t="shared" si="14"/>
        <v>1.327971337803477E-2</v>
      </c>
      <c r="J251">
        <f t="shared" si="15"/>
        <v>1.282952865291735</v>
      </c>
      <c r="K251">
        <f t="shared" si="16"/>
        <v>1</v>
      </c>
      <c r="P251" s="12">
        <f t="shared" si="17"/>
        <v>8.2931358755111012E-2</v>
      </c>
    </row>
    <row r="252" spans="1:16" x14ac:dyDescent="0.25">
      <c r="A252" s="2">
        <v>40429</v>
      </c>
      <c r="B252">
        <v>0</v>
      </c>
      <c r="C252">
        <v>0</v>
      </c>
      <c r="D252">
        <v>6.9222349999999997</v>
      </c>
      <c r="E252">
        <v>0</v>
      </c>
      <c r="F252">
        <f t="shared" si="18"/>
        <v>1.0138208588683906</v>
      </c>
      <c r="G252">
        <v>1.007736803590835</v>
      </c>
      <c r="H252" s="3">
        <f t="shared" si="13"/>
        <v>1.3820858868390573E-2</v>
      </c>
      <c r="I252" s="5">
        <f t="shared" si="14"/>
        <v>1.3270940904817542E-2</v>
      </c>
      <c r="J252">
        <f t="shared" si="15"/>
        <v>-0.54759234701429704</v>
      </c>
      <c r="K252">
        <f t="shared" si="16"/>
        <v>0</v>
      </c>
      <c r="P252" s="12">
        <f t="shared" si="17"/>
        <v>8.038882197497435E-2</v>
      </c>
    </row>
    <row r="253" spans="1:16" x14ac:dyDescent="0.25">
      <c r="A253" s="2">
        <v>40430</v>
      </c>
      <c r="B253">
        <v>0</v>
      </c>
      <c r="C253">
        <v>0</v>
      </c>
      <c r="D253">
        <v>7.0221559999999998</v>
      </c>
      <c r="E253">
        <v>0</v>
      </c>
      <c r="F253">
        <f t="shared" si="18"/>
        <v>1.0144347887640337</v>
      </c>
      <c r="G253">
        <v>0.92749548270742688</v>
      </c>
      <c r="H253" s="3">
        <f t="shared" si="13"/>
        <v>1.4434788764033701E-2</v>
      </c>
      <c r="I253" s="5">
        <f t="shared" si="14"/>
        <v>1.3298786559048682E-2</v>
      </c>
      <c r="J253">
        <f t="shared" si="15"/>
        <v>-0.54759234701429704</v>
      </c>
      <c r="K253">
        <f t="shared" si="16"/>
        <v>0</v>
      </c>
      <c r="P253" s="12">
        <f t="shared" si="17"/>
        <v>8.8459362436768038E-2</v>
      </c>
    </row>
    <row r="254" spans="1:16" x14ac:dyDescent="0.25">
      <c r="A254" s="2">
        <v>40431</v>
      </c>
      <c r="B254">
        <v>0</v>
      </c>
      <c r="C254">
        <v>0</v>
      </c>
      <c r="D254">
        <v>7.0610140000000001</v>
      </c>
      <c r="E254">
        <v>0</v>
      </c>
      <c r="F254">
        <f t="shared" si="18"/>
        <v>1.0055336281335818</v>
      </c>
      <c r="G254">
        <v>1.0400000072825271</v>
      </c>
      <c r="H254" s="3">
        <f t="shared" si="13"/>
        <v>5.5336281335818249E-3</v>
      </c>
      <c r="I254" s="5">
        <f t="shared" si="14"/>
        <v>1.3012400461854408E-2</v>
      </c>
      <c r="J254">
        <f t="shared" si="15"/>
        <v>-0.54759234701429704</v>
      </c>
      <c r="K254">
        <f t="shared" si="16"/>
        <v>0</v>
      </c>
      <c r="P254" s="12">
        <f t="shared" si="17"/>
        <v>5.4557251037713854E-3</v>
      </c>
    </row>
    <row r="255" spans="1:16" x14ac:dyDescent="0.25">
      <c r="A255" s="2">
        <v>40432</v>
      </c>
      <c r="B255">
        <v>64</v>
      </c>
      <c r="C255">
        <v>0</v>
      </c>
      <c r="D255">
        <v>0</v>
      </c>
      <c r="E255">
        <v>0</v>
      </c>
      <c r="F255">
        <f t="shared" si="18"/>
        <v>0</v>
      </c>
      <c r="G255">
        <v>0</v>
      </c>
      <c r="H255" s="3">
        <f t="shared" si="13"/>
        <v>0</v>
      </c>
      <c r="I255" s="5">
        <f t="shared" si="14"/>
        <v>1.2956809096201395E-2</v>
      </c>
      <c r="J255">
        <f t="shared" si="15"/>
        <v>2.3098440819512165</v>
      </c>
      <c r="K255">
        <f t="shared" si="16"/>
        <v>1</v>
      </c>
      <c r="P255" s="12">
        <f t="shared" si="17"/>
        <v>-1.0656389271593833E-2</v>
      </c>
    </row>
    <row r="256" spans="1:16" x14ac:dyDescent="0.25">
      <c r="A256" s="2">
        <v>40433</v>
      </c>
      <c r="B256">
        <v>60</v>
      </c>
      <c r="C256">
        <v>0</v>
      </c>
      <c r="D256">
        <v>0</v>
      </c>
      <c r="E256">
        <v>0</v>
      </c>
      <c r="F256" t="e">
        <f t="shared" si="18"/>
        <v>#DIV/0!</v>
      </c>
      <c r="G256">
        <v>0</v>
      </c>
      <c r="H256" s="3">
        <f t="shared" si="13"/>
        <v>0</v>
      </c>
      <c r="I256" s="5">
        <f t="shared" si="14"/>
        <v>1.2956809096201395E-2</v>
      </c>
      <c r="J256">
        <f t="shared" si="15"/>
        <v>2.1312543051408719</v>
      </c>
      <c r="K256">
        <f t="shared" si="16"/>
        <v>1</v>
      </c>
      <c r="P256" s="12">
        <f t="shared" si="17"/>
        <v>-1.0656389271593833E-2</v>
      </c>
    </row>
    <row r="257" spans="1:16" x14ac:dyDescent="0.25">
      <c r="A257" s="2">
        <v>40434</v>
      </c>
      <c r="B257">
        <v>0</v>
      </c>
      <c r="C257">
        <v>0</v>
      </c>
      <c r="D257">
        <v>7.2830589999999997</v>
      </c>
      <c r="E257">
        <v>0</v>
      </c>
      <c r="F257" t="e">
        <f t="shared" si="18"/>
        <v>#DIV/0!</v>
      </c>
      <c r="G257">
        <v>1.0259741015610511</v>
      </c>
      <c r="H257" s="3">
        <f t="shared" si="13"/>
        <v>0</v>
      </c>
      <c r="I257" s="5">
        <f t="shared" si="14"/>
        <v>1.2956809096201395E-2</v>
      </c>
      <c r="J257">
        <f t="shared" si="15"/>
        <v>-0.54759234701429704</v>
      </c>
      <c r="K257">
        <f t="shared" si="16"/>
        <v>0</v>
      </c>
      <c r="P257" s="12">
        <f t="shared" si="17"/>
        <v>-1.0656389271593833E-2</v>
      </c>
    </row>
    <row r="258" spans="1:16" x14ac:dyDescent="0.25">
      <c r="A258" s="2">
        <v>40435</v>
      </c>
      <c r="B258">
        <v>0</v>
      </c>
      <c r="C258">
        <v>1</v>
      </c>
      <c r="D258">
        <v>7.3552220000000004</v>
      </c>
      <c r="E258">
        <v>0</v>
      </c>
      <c r="F258">
        <f t="shared" si="18"/>
        <v>1.0099083365931816</v>
      </c>
      <c r="G258">
        <v>1.0157836638248121</v>
      </c>
      <c r="H258" s="3">
        <f t="shared" si="13"/>
        <v>9.908336593181577E-3</v>
      </c>
      <c r="I258" s="5">
        <f t="shared" si="14"/>
        <v>1.2968070675477401E-2</v>
      </c>
      <c r="J258">
        <f t="shared" si="15"/>
        <v>-0.54759234701429704</v>
      </c>
      <c r="K258">
        <f t="shared" si="16"/>
        <v>0</v>
      </c>
      <c r="P258" s="12">
        <f t="shared" si="17"/>
        <v>-7.3924317988667979E-3</v>
      </c>
    </row>
    <row r="259" spans="1:16" x14ac:dyDescent="0.25">
      <c r="A259" s="2">
        <v>40436</v>
      </c>
      <c r="B259">
        <v>0</v>
      </c>
      <c r="C259">
        <v>0</v>
      </c>
      <c r="D259">
        <v>7.3774259999999998</v>
      </c>
      <c r="E259">
        <v>0</v>
      </c>
      <c r="F259">
        <f t="shared" si="18"/>
        <v>1.0030188075900359</v>
      </c>
      <c r="G259">
        <v>1.002231898841176</v>
      </c>
      <c r="H259" s="3">
        <f t="shared" si="13"/>
        <v>3.0188075900359213E-3</v>
      </c>
      <c r="I259" s="5">
        <f t="shared" si="14"/>
        <v>1.20757311902886E-2</v>
      </c>
      <c r="J259">
        <f t="shared" si="15"/>
        <v>-0.54759234701429704</v>
      </c>
      <c r="K259">
        <f t="shared" si="16"/>
        <v>0</v>
      </c>
      <c r="P259" s="12">
        <f t="shared" si="17"/>
        <v>-0.26602029024647617</v>
      </c>
    </row>
    <row r="260" spans="1:16" x14ac:dyDescent="0.25">
      <c r="A260" s="2">
        <v>40437</v>
      </c>
      <c r="B260">
        <v>86</v>
      </c>
      <c r="C260">
        <v>0</v>
      </c>
      <c r="D260">
        <v>7.4051830000000001</v>
      </c>
      <c r="E260">
        <v>0</v>
      </c>
      <c r="F260">
        <f t="shared" si="18"/>
        <v>1.0037624233709699</v>
      </c>
      <c r="G260">
        <v>0.96303515590132616</v>
      </c>
      <c r="H260" s="3">
        <f t="shared" ref="H260:H323" si="19">IF(OR(AND(D259=0,D260=0),D260=0,D259=0),0,D260/D259-1)</f>
        <v>3.7624233709698807E-3</v>
      </c>
      <c r="I260" s="5">
        <f t="shared" si="14"/>
        <v>1.2075204656356451E-2</v>
      </c>
      <c r="J260">
        <f t="shared" si="15"/>
        <v>3.2920878544081118</v>
      </c>
      <c r="K260">
        <f t="shared" si="16"/>
        <v>1</v>
      </c>
      <c r="P260" s="12">
        <f t="shared" si="17"/>
        <v>-0.26617289622831608</v>
      </c>
    </row>
    <row r="261" spans="1:16" x14ac:dyDescent="0.25">
      <c r="A261" s="2">
        <v>40438</v>
      </c>
      <c r="B261">
        <v>0</v>
      </c>
      <c r="C261">
        <v>0</v>
      </c>
      <c r="D261">
        <v>7.2886069999999998</v>
      </c>
      <c r="E261">
        <v>0</v>
      </c>
      <c r="F261">
        <f t="shared" si="18"/>
        <v>0.98425751260974914</v>
      </c>
      <c r="G261">
        <v>0.93972580464412236</v>
      </c>
      <c r="H261" s="3">
        <f t="shared" si="19"/>
        <v>-1.5742487390250859E-2</v>
      </c>
      <c r="I261" s="5">
        <f t="shared" si="14"/>
        <v>1.2127351514960421E-2</v>
      </c>
      <c r="J261">
        <f t="shared" si="15"/>
        <v>-0.54759234701429704</v>
      </c>
      <c r="K261">
        <f t="shared" si="16"/>
        <v>0</v>
      </c>
      <c r="P261" s="12">
        <f t="shared" si="17"/>
        <v>-0.25105910759812711</v>
      </c>
    </row>
    <row r="262" spans="1:16" x14ac:dyDescent="0.25">
      <c r="A262" s="2">
        <v>40439</v>
      </c>
      <c r="B262">
        <v>0</v>
      </c>
      <c r="C262">
        <v>0</v>
      </c>
      <c r="D262">
        <v>0</v>
      </c>
      <c r="E262">
        <v>0</v>
      </c>
      <c r="F262">
        <f t="shared" si="18"/>
        <v>0</v>
      </c>
      <c r="G262">
        <v>0</v>
      </c>
      <c r="H262" s="3">
        <f t="shared" si="19"/>
        <v>0</v>
      </c>
      <c r="I262" s="5">
        <f t="shared" si="14"/>
        <v>1.2063746808543448E-2</v>
      </c>
      <c r="J262">
        <f t="shared" si="15"/>
        <v>-0.54759234701429704</v>
      </c>
      <c r="K262">
        <f t="shared" si="16"/>
        <v>0</v>
      </c>
      <c r="P262" s="12">
        <f t="shared" si="17"/>
        <v>-0.26949373845426405</v>
      </c>
    </row>
    <row r="263" spans="1:16" x14ac:dyDescent="0.25">
      <c r="A263" s="2">
        <v>40440</v>
      </c>
      <c r="B263">
        <v>0</v>
      </c>
      <c r="C263">
        <v>0</v>
      </c>
      <c r="D263">
        <v>0</v>
      </c>
      <c r="E263">
        <v>0</v>
      </c>
      <c r="F263" t="e">
        <f t="shared" si="18"/>
        <v>#DIV/0!</v>
      </c>
      <c r="G263">
        <v>0</v>
      </c>
      <c r="H263" s="3">
        <f t="shared" si="19"/>
        <v>0</v>
      </c>
      <c r="I263" s="5">
        <f t="shared" si="14"/>
        <v>1.2063746808543448E-2</v>
      </c>
      <c r="J263">
        <f t="shared" si="15"/>
        <v>-0.54759234701429704</v>
      </c>
      <c r="K263">
        <f t="shared" si="16"/>
        <v>0</v>
      </c>
      <c r="P263" s="12">
        <f t="shared" si="17"/>
        <v>-0.26949373845426405</v>
      </c>
    </row>
    <row r="264" spans="1:16" x14ac:dyDescent="0.25">
      <c r="A264" s="2">
        <v>40441</v>
      </c>
      <c r="B264">
        <v>42</v>
      </c>
      <c r="C264">
        <v>0</v>
      </c>
      <c r="D264">
        <v>7.4162840000000001</v>
      </c>
      <c r="E264">
        <v>0</v>
      </c>
      <c r="F264" t="e">
        <f t="shared" si="18"/>
        <v>#DIV/0!</v>
      </c>
      <c r="G264">
        <v>0.98087408543536392</v>
      </c>
      <c r="H264" s="3">
        <f t="shared" si="19"/>
        <v>0</v>
      </c>
      <c r="I264" s="5">
        <f t="shared" si="14"/>
        <v>1.2063746808543448E-2</v>
      </c>
      <c r="J264">
        <f t="shared" si="15"/>
        <v>1.3276003094943212</v>
      </c>
      <c r="K264">
        <f t="shared" si="16"/>
        <v>1</v>
      </c>
      <c r="P264" s="12">
        <f t="shared" si="17"/>
        <v>-0.26949373845426405</v>
      </c>
    </row>
    <row r="265" spans="1:16" x14ac:dyDescent="0.25">
      <c r="A265" s="2">
        <v>40442</v>
      </c>
      <c r="B265">
        <v>0</v>
      </c>
      <c r="C265">
        <v>0</v>
      </c>
      <c r="D265">
        <v>7.5162040000000001</v>
      </c>
      <c r="E265">
        <v>0</v>
      </c>
      <c r="F265">
        <f t="shared" si="18"/>
        <v>1.0134730546996313</v>
      </c>
      <c r="G265">
        <v>1.008772249233578</v>
      </c>
      <c r="H265" s="3">
        <f t="shared" si="19"/>
        <v>1.3473054699631337E-2</v>
      </c>
      <c r="I265" s="5">
        <f t="shared" si="14"/>
        <v>1.2082768585615253E-2</v>
      </c>
      <c r="J265">
        <f t="shared" si="15"/>
        <v>-0.54759234701429704</v>
      </c>
      <c r="K265">
        <f t="shared" si="16"/>
        <v>0</v>
      </c>
      <c r="P265" s="12">
        <f t="shared" si="17"/>
        <v>-0.26398063324082838</v>
      </c>
    </row>
    <row r="266" spans="1:16" x14ac:dyDescent="0.25">
      <c r="A266" s="2">
        <v>40443</v>
      </c>
      <c r="B266">
        <v>0</v>
      </c>
      <c r="C266">
        <v>0</v>
      </c>
      <c r="D266">
        <v>7.5162040000000001</v>
      </c>
      <c r="E266">
        <v>0</v>
      </c>
      <c r="F266">
        <f t="shared" si="18"/>
        <v>1</v>
      </c>
      <c r="G266">
        <v>0.99822193092119904</v>
      </c>
      <c r="H266" s="3">
        <f t="shared" si="19"/>
        <v>0</v>
      </c>
      <c r="I266" s="5">
        <f t="shared" si="14"/>
        <v>1.2082768585615253E-2</v>
      </c>
      <c r="J266">
        <f t="shared" si="15"/>
        <v>-0.54759234701429704</v>
      </c>
      <c r="K266">
        <f t="shared" si="16"/>
        <v>0</v>
      </c>
      <c r="P266" s="12">
        <f t="shared" si="17"/>
        <v>-0.26398063324082838</v>
      </c>
    </row>
    <row r="267" spans="1:16" x14ac:dyDescent="0.25">
      <c r="A267" s="2">
        <v>40444</v>
      </c>
      <c r="B267">
        <v>0</v>
      </c>
      <c r="C267">
        <v>0</v>
      </c>
      <c r="D267">
        <v>7.3552220000000004</v>
      </c>
      <c r="E267">
        <v>0</v>
      </c>
      <c r="F267">
        <f t="shared" si="18"/>
        <v>0.97858200761980385</v>
      </c>
      <c r="G267">
        <v>0.97998150543505624</v>
      </c>
      <c r="H267" s="3">
        <f t="shared" si="19"/>
        <v>-2.1417992380196149E-2</v>
      </c>
      <c r="I267" s="5">
        <f t="shared" si="14"/>
        <v>1.0450803794961338E-2</v>
      </c>
      <c r="J267">
        <f t="shared" si="15"/>
        <v>-0.54759234701429704</v>
      </c>
      <c r="K267">
        <f t="shared" si="16"/>
        <v>0</v>
      </c>
      <c r="P267" s="12">
        <f t="shared" si="17"/>
        <v>-0.73697501024009482</v>
      </c>
    </row>
    <row r="268" spans="1:16" x14ac:dyDescent="0.25">
      <c r="A268" s="2">
        <v>40445</v>
      </c>
      <c r="B268">
        <v>0</v>
      </c>
      <c r="C268">
        <v>0</v>
      </c>
      <c r="D268">
        <v>7.7327009999999996</v>
      </c>
      <c r="E268">
        <v>0</v>
      </c>
      <c r="F268">
        <f t="shared" si="18"/>
        <v>1.0513212245667092</v>
      </c>
      <c r="G268">
        <v>1.0790512063392519</v>
      </c>
      <c r="H268" s="3">
        <f t="shared" si="19"/>
        <v>5.1321224566709178E-2</v>
      </c>
      <c r="I268" s="5">
        <f t="shared" si="14"/>
        <v>1.082614091974273E-2</v>
      </c>
      <c r="J268">
        <f t="shared" si="15"/>
        <v>-0.54759234701429704</v>
      </c>
      <c r="K268">
        <f t="shared" si="16"/>
        <v>0</v>
      </c>
      <c r="P268" s="12">
        <f t="shared" si="17"/>
        <v>-0.62819058638648062</v>
      </c>
    </row>
    <row r="269" spans="1:16" x14ac:dyDescent="0.25">
      <c r="A269" s="2">
        <v>40446</v>
      </c>
      <c r="B269">
        <v>0</v>
      </c>
      <c r="C269">
        <v>1</v>
      </c>
      <c r="D269">
        <v>0</v>
      </c>
      <c r="E269">
        <v>0</v>
      </c>
      <c r="F269">
        <f t="shared" si="18"/>
        <v>0</v>
      </c>
      <c r="G269">
        <v>0</v>
      </c>
      <c r="H269" s="3">
        <f t="shared" si="19"/>
        <v>0</v>
      </c>
      <c r="I269" s="5">
        <f t="shared" si="14"/>
        <v>1.0821247439889319E-2</v>
      </c>
      <c r="J269">
        <f t="shared" si="15"/>
        <v>-0.54759234701429704</v>
      </c>
      <c r="K269">
        <f t="shared" si="16"/>
        <v>0</v>
      </c>
      <c r="P269" s="12">
        <f t="shared" si="17"/>
        <v>-0.62960886971457575</v>
      </c>
    </row>
    <row r="270" spans="1:16" x14ac:dyDescent="0.25">
      <c r="A270" s="2">
        <v>40447</v>
      </c>
      <c r="B270">
        <v>0</v>
      </c>
      <c r="C270">
        <v>0</v>
      </c>
      <c r="D270">
        <v>0</v>
      </c>
      <c r="E270">
        <v>0</v>
      </c>
      <c r="F270" t="e">
        <f t="shared" si="18"/>
        <v>#DIV/0!</v>
      </c>
      <c r="G270">
        <v>0</v>
      </c>
      <c r="H270" s="3">
        <f t="shared" si="19"/>
        <v>0</v>
      </c>
      <c r="I270" s="5">
        <f t="shared" si="14"/>
        <v>1.0821247439889319E-2</v>
      </c>
      <c r="J270">
        <f t="shared" si="15"/>
        <v>-0.54759234701429704</v>
      </c>
      <c r="K270">
        <f t="shared" si="16"/>
        <v>0</v>
      </c>
      <c r="P270" s="12">
        <f t="shared" si="17"/>
        <v>-0.62960886971457575</v>
      </c>
    </row>
    <row r="271" spans="1:16" x14ac:dyDescent="0.25">
      <c r="A271" s="2">
        <v>40448</v>
      </c>
      <c r="B271">
        <v>0</v>
      </c>
      <c r="C271">
        <v>0</v>
      </c>
      <c r="D271">
        <v>7.5439610000000004</v>
      </c>
      <c r="E271">
        <v>0</v>
      </c>
      <c r="F271" t="e">
        <f t="shared" si="18"/>
        <v>#DIV/0!</v>
      </c>
      <c r="G271">
        <v>1.0178908786691221</v>
      </c>
      <c r="H271" s="3">
        <f t="shared" si="19"/>
        <v>0</v>
      </c>
      <c r="I271" s="5">
        <f t="shared" si="14"/>
        <v>1.0821247439889319E-2</v>
      </c>
      <c r="J271">
        <f t="shared" si="15"/>
        <v>-0.54759234701429704</v>
      </c>
      <c r="K271">
        <f t="shared" si="16"/>
        <v>0</v>
      </c>
      <c r="P271" s="12">
        <f t="shared" si="17"/>
        <v>-0.62960886971457575</v>
      </c>
    </row>
    <row r="272" spans="1:16" x14ac:dyDescent="0.25">
      <c r="A272" s="2">
        <v>40449</v>
      </c>
      <c r="B272">
        <v>0</v>
      </c>
      <c r="C272">
        <v>0</v>
      </c>
      <c r="D272">
        <v>7.5606150000000003</v>
      </c>
      <c r="E272">
        <v>0</v>
      </c>
      <c r="F272">
        <f t="shared" si="18"/>
        <v>1.0022075935970507</v>
      </c>
      <c r="G272">
        <v>0.90846566324119227</v>
      </c>
      <c r="H272" s="3">
        <f t="shared" si="19"/>
        <v>2.2075935970506944E-3</v>
      </c>
      <c r="I272" s="5">
        <f t="shared" si="14"/>
        <v>1.0821132555299234E-2</v>
      </c>
      <c r="J272">
        <f t="shared" si="15"/>
        <v>-0.54759234701429704</v>
      </c>
      <c r="K272">
        <f t="shared" si="16"/>
        <v>0</v>
      </c>
      <c r="P272" s="12">
        <f t="shared" si="17"/>
        <v>-0.62964216685764207</v>
      </c>
    </row>
    <row r="273" spans="1:16" x14ac:dyDescent="0.25">
      <c r="A273" s="2">
        <v>40450</v>
      </c>
      <c r="B273">
        <v>0</v>
      </c>
      <c r="C273">
        <v>0</v>
      </c>
      <c r="D273">
        <v>7.4162840000000001</v>
      </c>
      <c r="E273">
        <v>0</v>
      </c>
      <c r="F273">
        <f t="shared" si="18"/>
        <v>0.9809101508276773</v>
      </c>
      <c r="G273">
        <v>0.99344797931043338</v>
      </c>
      <c r="H273" s="3">
        <f t="shared" si="19"/>
        <v>-1.9089849172322704E-2</v>
      </c>
      <c r="I273" s="5">
        <f t="shared" ref="I273:I336" si="20">STDEV(H196:H273)*SQRT(77/252)</f>
        <v>1.0730750605637114E-2</v>
      </c>
      <c r="J273">
        <f t="shared" ref="J273:J336" si="21">(B273-$J$1)/$K$1</f>
        <v>-0.54759234701429704</v>
      </c>
      <c r="K273">
        <f t="shared" ref="K273:K336" si="22">IF(OR(J273&gt;1,80&lt;1),1,0)</f>
        <v>0</v>
      </c>
      <c r="P273" s="12">
        <f t="shared" ref="P273:P336" si="23">(I273-$M$1)/$N$1</f>
        <v>-0.65583767929592451</v>
      </c>
    </row>
    <row r="274" spans="1:16" x14ac:dyDescent="0.25">
      <c r="A274" s="2">
        <v>40451</v>
      </c>
      <c r="B274">
        <v>0</v>
      </c>
      <c r="C274">
        <v>1</v>
      </c>
      <c r="D274">
        <v>7.4828979999999996</v>
      </c>
      <c r="E274">
        <v>0</v>
      </c>
      <c r="F274">
        <f t="shared" si="18"/>
        <v>1.0089821263586993</v>
      </c>
      <c r="G274">
        <v>0.97011325358392853</v>
      </c>
      <c r="H274" s="3">
        <f t="shared" si="19"/>
        <v>8.9821263586993272E-3</v>
      </c>
      <c r="I274" s="5">
        <f t="shared" si="20"/>
        <v>1.0740578591224294E-2</v>
      </c>
      <c r="J274">
        <f t="shared" si="21"/>
        <v>-0.54759234701429704</v>
      </c>
      <c r="K274">
        <f t="shared" si="22"/>
        <v>0</v>
      </c>
      <c r="P274" s="12">
        <f t="shared" si="23"/>
        <v>-0.65298922205800625</v>
      </c>
    </row>
    <row r="275" spans="1:16" x14ac:dyDescent="0.25">
      <c r="A275" s="2">
        <v>40452</v>
      </c>
      <c r="B275">
        <v>0</v>
      </c>
      <c r="C275">
        <v>1</v>
      </c>
      <c r="D275">
        <v>7.4828979999999996</v>
      </c>
      <c r="E275">
        <v>0</v>
      </c>
      <c r="F275">
        <f t="shared" si="18"/>
        <v>1</v>
      </c>
      <c r="G275">
        <v>0.98878198766792336</v>
      </c>
      <c r="H275" s="3">
        <f t="shared" si="19"/>
        <v>0</v>
      </c>
      <c r="I275" s="5">
        <f t="shared" si="20"/>
        <v>1.0719731473573147E-2</v>
      </c>
      <c r="J275">
        <f t="shared" si="21"/>
        <v>-0.54759234701429704</v>
      </c>
      <c r="K275">
        <f t="shared" si="22"/>
        <v>0</v>
      </c>
      <c r="P275" s="12">
        <f t="shared" si="23"/>
        <v>-0.65903136799283579</v>
      </c>
    </row>
    <row r="276" spans="1:16" x14ac:dyDescent="0.25">
      <c r="A276" s="2">
        <v>40453</v>
      </c>
      <c r="B276">
        <v>0</v>
      </c>
      <c r="C276">
        <v>0</v>
      </c>
      <c r="D276">
        <v>0</v>
      </c>
      <c r="E276">
        <v>0</v>
      </c>
      <c r="F276">
        <f t="shared" ref="F276:F339" si="24">D276/D275</f>
        <v>0</v>
      </c>
      <c r="G276">
        <v>0</v>
      </c>
      <c r="H276" s="3">
        <f t="shared" si="19"/>
        <v>0</v>
      </c>
      <c r="I276" s="5">
        <f t="shared" si="20"/>
        <v>1.045311906378683E-2</v>
      </c>
      <c r="J276">
        <f t="shared" si="21"/>
        <v>-0.54759234701429704</v>
      </c>
      <c r="K276">
        <f t="shared" si="22"/>
        <v>0</v>
      </c>
      <c r="P276" s="12">
        <f t="shared" si="23"/>
        <v>-0.73630397300818207</v>
      </c>
    </row>
    <row r="277" spans="1:16" x14ac:dyDescent="0.25">
      <c r="A277" s="2">
        <v>40454</v>
      </c>
      <c r="B277">
        <v>0</v>
      </c>
      <c r="C277">
        <v>1</v>
      </c>
      <c r="D277">
        <v>0</v>
      </c>
      <c r="E277">
        <v>0</v>
      </c>
      <c r="F277" t="e">
        <f t="shared" si="24"/>
        <v>#DIV/0!</v>
      </c>
      <c r="G277">
        <v>0</v>
      </c>
      <c r="H277" s="3">
        <f t="shared" si="19"/>
        <v>0</v>
      </c>
      <c r="I277" s="5">
        <f t="shared" si="20"/>
        <v>1.045311906378683E-2</v>
      </c>
      <c r="J277">
        <f t="shared" si="21"/>
        <v>-0.54759234701429704</v>
      </c>
      <c r="K277">
        <f t="shared" si="22"/>
        <v>0</v>
      </c>
      <c r="P277" s="12">
        <f t="shared" si="23"/>
        <v>-0.73630397300818207</v>
      </c>
    </row>
    <row r="278" spans="1:16" x14ac:dyDescent="0.25">
      <c r="A278" s="2">
        <v>40455</v>
      </c>
      <c r="B278">
        <v>0</v>
      </c>
      <c r="C278">
        <v>0</v>
      </c>
      <c r="D278">
        <v>7.3385699999999998</v>
      </c>
      <c r="E278">
        <v>0</v>
      </c>
      <c r="F278" t="e">
        <f t="shared" si="24"/>
        <v>#DIV/0!</v>
      </c>
      <c r="G278">
        <v>0.98767500219444293</v>
      </c>
      <c r="H278" s="3">
        <f t="shared" si="19"/>
        <v>0</v>
      </c>
      <c r="I278" s="5">
        <f t="shared" si="20"/>
        <v>1.045311906378683E-2</v>
      </c>
      <c r="J278">
        <f t="shared" si="21"/>
        <v>-0.54759234701429704</v>
      </c>
      <c r="K278">
        <f t="shared" si="22"/>
        <v>0</v>
      </c>
      <c r="P278" s="12">
        <f t="shared" si="23"/>
        <v>-0.73630397300818207</v>
      </c>
    </row>
    <row r="279" spans="1:16" x14ac:dyDescent="0.25">
      <c r="A279" s="2">
        <v>40456</v>
      </c>
      <c r="B279">
        <v>0</v>
      </c>
      <c r="C279">
        <v>0</v>
      </c>
      <c r="D279">
        <v>7.7660049999999998</v>
      </c>
      <c r="E279">
        <v>0</v>
      </c>
      <c r="F279">
        <f t="shared" si="24"/>
        <v>1.05824499868503</v>
      </c>
      <c r="G279">
        <v>1.044763520581232</v>
      </c>
      <c r="H279" s="3">
        <f t="shared" si="19"/>
        <v>5.8244998685029969E-2</v>
      </c>
      <c r="I279" s="5">
        <f t="shared" si="20"/>
        <v>1.1047491543828579E-2</v>
      </c>
      <c r="J279">
        <f t="shared" si="21"/>
        <v>-0.54759234701429704</v>
      </c>
      <c r="K279">
        <f t="shared" si="22"/>
        <v>0</v>
      </c>
      <c r="P279" s="12">
        <f t="shared" si="23"/>
        <v>-0.56403626079227853</v>
      </c>
    </row>
    <row r="280" spans="1:16" x14ac:dyDescent="0.25">
      <c r="A280" s="2">
        <v>40457</v>
      </c>
      <c r="B280">
        <v>0</v>
      </c>
      <c r="C280">
        <v>0</v>
      </c>
      <c r="D280">
        <v>7.7136339999999999</v>
      </c>
      <c r="E280">
        <v>0</v>
      </c>
      <c r="F280">
        <f t="shared" si="24"/>
        <v>0.99325637827943714</v>
      </c>
      <c r="G280">
        <v>0.98513303600626989</v>
      </c>
      <c r="H280" s="3">
        <f t="shared" si="19"/>
        <v>-6.7436217205628646E-3</v>
      </c>
      <c r="I280" s="5">
        <f t="shared" si="20"/>
        <v>1.1021290636269977E-2</v>
      </c>
      <c r="J280">
        <f t="shared" si="21"/>
        <v>-0.54759234701429704</v>
      </c>
      <c r="K280">
        <f t="shared" si="22"/>
        <v>0</v>
      </c>
      <c r="P280" s="12">
        <f t="shared" si="23"/>
        <v>-0.57163010228841182</v>
      </c>
    </row>
    <row r="281" spans="1:16" x14ac:dyDescent="0.25">
      <c r="A281" s="2">
        <v>40458</v>
      </c>
      <c r="B281">
        <v>0</v>
      </c>
      <c r="C281">
        <v>1</v>
      </c>
      <c r="D281">
        <v>7.6800240000000004</v>
      </c>
      <c r="E281">
        <v>0</v>
      </c>
      <c r="F281">
        <f t="shared" si="24"/>
        <v>0.99564278004375117</v>
      </c>
      <c r="G281">
        <v>0.94596470890256723</v>
      </c>
      <c r="H281" s="3">
        <f t="shared" si="19"/>
        <v>-4.3572199562488256E-3</v>
      </c>
      <c r="I281" s="5">
        <f t="shared" si="20"/>
        <v>1.0663470767556908E-2</v>
      </c>
      <c r="J281">
        <f t="shared" si="21"/>
        <v>-0.54759234701429704</v>
      </c>
      <c r="K281">
        <f t="shared" si="22"/>
        <v>0</v>
      </c>
      <c r="P281" s="12">
        <f t="shared" si="23"/>
        <v>-0.67533747811487288</v>
      </c>
    </row>
    <row r="282" spans="1:16" x14ac:dyDescent="0.25">
      <c r="A282" s="2">
        <v>40459</v>
      </c>
      <c r="B282">
        <v>0</v>
      </c>
      <c r="C282">
        <v>0</v>
      </c>
      <c r="D282">
        <v>7.6688200000000002</v>
      </c>
      <c r="E282">
        <v>0</v>
      </c>
      <c r="F282">
        <f t="shared" si="24"/>
        <v>0.99854115039223834</v>
      </c>
      <c r="G282">
        <v>0.99123399741008356</v>
      </c>
      <c r="H282" s="3">
        <f t="shared" si="19"/>
        <v>-1.4588496077616586E-3</v>
      </c>
      <c r="I282" s="5">
        <f t="shared" si="20"/>
        <v>9.9314885075149299E-3</v>
      </c>
      <c r="J282">
        <f t="shared" si="21"/>
        <v>-0.54759234701429704</v>
      </c>
      <c r="K282">
        <f t="shared" si="22"/>
        <v>0</v>
      </c>
      <c r="P282" s="12">
        <f t="shared" si="23"/>
        <v>-0.88748880334312219</v>
      </c>
    </row>
    <row r="283" spans="1:16" x14ac:dyDescent="0.25">
      <c r="A283" s="2">
        <v>40460</v>
      </c>
      <c r="B283">
        <v>0</v>
      </c>
      <c r="C283">
        <v>0</v>
      </c>
      <c r="D283">
        <v>0</v>
      </c>
      <c r="E283">
        <v>0</v>
      </c>
      <c r="F283">
        <f t="shared" si="24"/>
        <v>0</v>
      </c>
      <c r="G283">
        <v>0</v>
      </c>
      <c r="H283" s="3">
        <f t="shared" si="19"/>
        <v>0</v>
      </c>
      <c r="I283" s="5">
        <f t="shared" si="20"/>
        <v>9.8926620574634559E-3</v>
      </c>
      <c r="J283">
        <f t="shared" si="21"/>
        <v>-0.54759234701429704</v>
      </c>
      <c r="K283">
        <f t="shared" si="22"/>
        <v>0</v>
      </c>
      <c r="P283" s="12">
        <f t="shared" si="23"/>
        <v>-0.89874192146084309</v>
      </c>
    </row>
    <row r="284" spans="1:16" x14ac:dyDescent="0.25">
      <c r="A284" s="2">
        <v>40461</v>
      </c>
      <c r="B284">
        <v>0</v>
      </c>
      <c r="C284">
        <v>0</v>
      </c>
      <c r="D284">
        <v>0</v>
      </c>
      <c r="E284">
        <v>0</v>
      </c>
      <c r="F284" t="e">
        <f t="shared" si="24"/>
        <v>#DIV/0!</v>
      </c>
      <c r="G284">
        <v>0</v>
      </c>
      <c r="H284" s="3">
        <f t="shared" si="19"/>
        <v>0</v>
      </c>
      <c r="I284" s="5">
        <f t="shared" si="20"/>
        <v>9.8926620574634559E-3</v>
      </c>
      <c r="J284">
        <f t="shared" si="21"/>
        <v>-0.54759234701429704</v>
      </c>
      <c r="K284">
        <f t="shared" si="22"/>
        <v>0</v>
      </c>
      <c r="P284" s="12">
        <f t="shared" si="23"/>
        <v>-0.89874192146084309</v>
      </c>
    </row>
    <row r="285" spans="1:16" x14ac:dyDescent="0.25">
      <c r="A285" s="2">
        <v>40462</v>
      </c>
      <c r="B285">
        <v>42</v>
      </c>
      <c r="C285">
        <v>0</v>
      </c>
      <c r="D285">
        <v>7.5735890000000001</v>
      </c>
      <c r="E285">
        <v>0</v>
      </c>
      <c r="F285" t="e">
        <f t="shared" si="24"/>
        <v>#DIV/0!</v>
      </c>
      <c r="G285">
        <v>0.9539006235923051</v>
      </c>
      <c r="H285" s="3">
        <f t="shared" si="19"/>
        <v>0</v>
      </c>
      <c r="I285" s="5">
        <f t="shared" si="20"/>
        <v>9.8926620574634559E-3</v>
      </c>
      <c r="J285">
        <f t="shared" si="21"/>
        <v>1.3276003094943212</v>
      </c>
      <c r="K285">
        <f t="shared" si="22"/>
        <v>1</v>
      </c>
      <c r="P285" s="12">
        <f t="shared" si="23"/>
        <v>-0.89874192146084309</v>
      </c>
    </row>
    <row r="286" spans="1:16" x14ac:dyDescent="0.25">
      <c r="A286" s="2">
        <v>40463</v>
      </c>
      <c r="B286">
        <v>0</v>
      </c>
      <c r="C286">
        <v>0</v>
      </c>
      <c r="D286">
        <v>7.6071989999999996</v>
      </c>
      <c r="E286">
        <v>0</v>
      </c>
      <c r="F286">
        <f t="shared" si="24"/>
        <v>1.0044377903263564</v>
      </c>
      <c r="G286">
        <v>1.0028269255717159</v>
      </c>
      <c r="H286" s="3">
        <f t="shared" si="19"/>
        <v>4.4377903263563834E-3</v>
      </c>
      <c r="I286" s="5">
        <f t="shared" si="20"/>
        <v>9.8947408402464184E-3</v>
      </c>
      <c r="J286">
        <f t="shared" si="21"/>
        <v>-0.54759234701429704</v>
      </c>
      <c r="K286">
        <f t="shared" si="22"/>
        <v>0</v>
      </c>
      <c r="P286" s="12">
        <f t="shared" si="23"/>
        <v>-0.89813942527160229</v>
      </c>
    </row>
    <row r="287" spans="1:16" x14ac:dyDescent="0.25">
      <c r="A287" s="2">
        <v>40464</v>
      </c>
      <c r="B287">
        <v>0</v>
      </c>
      <c r="C287">
        <v>0</v>
      </c>
      <c r="D287">
        <v>7.7416419999999997</v>
      </c>
      <c r="E287">
        <v>0</v>
      </c>
      <c r="F287">
        <f t="shared" si="24"/>
        <v>1.0176731277833011</v>
      </c>
      <c r="G287">
        <v>1.0078125989561111</v>
      </c>
      <c r="H287" s="3">
        <f t="shared" si="19"/>
        <v>1.7673127783301101E-2</v>
      </c>
      <c r="I287" s="5">
        <f t="shared" si="20"/>
        <v>9.2981756944267944E-3</v>
      </c>
      <c r="J287">
        <f t="shared" si="21"/>
        <v>-0.54759234701429704</v>
      </c>
      <c r="K287">
        <f t="shared" si="22"/>
        <v>0</v>
      </c>
      <c r="P287" s="12">
        <f t="shared" si="23"/>
        <v>-1.0710426405262437</v>
      </c>
    </row>
    <row r="288" spans="1:16" x14ac:dyDescent="0.25">
      <c r="A288" s="2">
        <v>40465</v>
      </c>
      <c r="B288">
        <v>0</v>
      </c>
      <c r="C288">
        <v>0</v>
      </c>
      <c r="D288">
        <v>7.6744209999999997</v>
      </c>
      <c r="E288">
        <v>0</v>
      </c>
      <c r="F288">
        <f t="shared" si="24"/>
        <v>0.99131695834036238</v>
      </c>
      <c r="G288">
        <v>1.0007137663361581</v>
      </c>
      <c r="H288" s="3">
        <f t="shared" si="19"/>
        <v>-8.6830416596376248E-3</v>
      </c>
      <c r="I288" s="5">
        <f t="shared" si="20"/>
        <v>9.2034799890310832E-3</v>
      </c>
      <c r="J288">
        <f t="shared" si="21"/>
        <v>-0.54759234701429704</v>
      </c>
      <c r="K288">
        <f t="shared" si="22"/>
        <v>0</v>
      </c>
      <c r="P288" s="12">
        <f t="shared" si="23"/>
        <v>-1.0984884141327951</v>
      </c>
    </row>
    <row r="289" spans="1:16" x14ac:dyDescent="0.25">
      <c r="A289" s="2">
        <v>40466</v>
      </c>
      <c r="B289">
        <v>0</v>
      </c>
      <c r="C289">
        <v>0</v>
      </c>
      <c r="D289">
        <v>7.6744209999999997</v>
      </c>
      <c r="E289">
        <v>0</v>
      </c>
      <c r="F289">
        <f t="shared" si="24"/>
        <v>1</v>
      </c>
      <c r="G289">
        <v>1.010945828052723</v>
      </c>
      <c r="H289" s="3">
        <f t="shared" si="19"/>
        <v>0</v>
      </c>
      <c r="I289" s="5">
        <f t="shared" si="20"/>
        <v>9.1892473401728805E-3</v>
      </c>
      <c r="J289">
        <f t="shared" si="21"/>
        <v>-0.54759234701429704</v>
      </c>
      <c r="K289">
        <f t="shared" si="22"/>
        <v>0</v>
      </c>
      <c r="P289" s="12">
        <f t="shared" si="23"/>
        <v>-1.1026134803831751</v>
      </c>
    </row>
    <row r="290" spans="1:16" x14ac:dyDescent="0.25">
      <c r="A290" s="2">
        <v>40467</v>
      </c>
      <c r="B290">
        <v>63</v>
      </c>
      <c r="C290">
        <v>0</v>
      </c>
      <c r="D290">
        <v>0</v>
      </c>
      <c r="E290">
        <v>0</v>
      </c>
      <c r="F290">
        <f t="shared" si="24"/>
        <v>0</v>
      </c>
      <c r="G290">
        <v>0</v>
      </c>
      <c r="H290" s="3">
        <f t="shared" si="19"/>
        <v>0</v>
      </c>
      <c r="I290" s="5">
        <f t="shared" si="20"/>
        <v>9.1169420662517639E-3</v>
      </c>
      <c r="J290">
        <f t="shared" si="21"/>
        <v>2.2651966377486303</v>
      </c>
      <c r="K290">
        <f t="shared" si="22"/>
        <v>1</v>
      </c>
      <c r="P290" s="12">
        <f t="shared" si="23"/>
        <v>-1.1235698074975462</v>
      </c>
    </row>
    <row r="291" spans="1:16" x14ac:dyDescent="0.25">
      <c r="A291" s="2">
        <v>40468</v>
      </c>
      <c r="B291">
        <v>0</v>
      </c>
      <c r="C291">
        <v>0</v>
      </c>
      <c r="D291">
        <v>0</v>
      </c>
      <c r="E291">
        <v>0</v>
      </c>
      <c r="F291" t="e">
        <f t="shared" si="24"/>
        <v>#DIV/0!</v>
      </c>
      <c r="G291">
        <v>0</v>
      </c>
      <c r="H291" s="3">
        <f t="shared" si="19"/>
        <v>0</v>
      </c>
      <c r="I291" s="5">
        <f t="shared" si="20"/>
        <v>9.1169420662517639E-3</v>
      </c>
      <c r="J291">
        <f t="shared" si="21"/>
        <v>-0.54759234701429704</v>
      </c>
      <c r="K291">
        <f t="shared" si="22"/>
        <v>0</v>
      </c>
      <c r="P291" s="12">
        <f t="shared" si="23"/>
        <v>-1.1235698074975462</v>
      </c>
    </row>
    <row r="292" spans="1:16" x14ac:dyDescent="0.25">
      <c r="A292" s="2">
        <v>40469</v>
      </c>
      <c r="B292">
        <v>0</v>
      </c>
      <c r="C292">
        <v>0</v>
      </c>
      <c r="D292">
        <v>7.8032640000000004</v>
      </c>
      <c r="E292">
        <v>0</v>
      </c>
      <c r="F292" t="e">
        <f t="shared" si="24"/>
        <v>#DIV/0!</v>
      </c>
      <c r="G292">
        <v>0.99760975333176882</v>
      </c>
      <c r="H292" s="3">
        <f t="shared" si="19"/>
        <v>0</v>
      </c>
      <c r="I292" s="5">
        <f t="shared" si="20"/>
        <v>9.1169420662517639E-3</v>
      </c>
      <c r="J292">
        <f t="shared" si="21"/>
        <v>-0.54759234701429704</v>
      </c>
      <c r="K292">
        <f t="shared" si="22"/>
        <v>0</v>
      </c>
      <c r="P292" s="12">
        <f t="shared" si="23"/>
        <v>-1.1235698074975462</v>
      </c>
    </row>
    <row r="293" spans="1:16" x14ac:dyDescent="0.25">
      <c r="A293" s="2">
        <v>40470</v>
      </c>
      <c r="B293">
        <v>0</v>
      </c>
      <c r="C293">
        <v>0</v>
      </c>
      <c r="D293">
        <v>7.6240069999999998</v>
      </c>
      <c r="E293">
        <v>0</v>
      </c>
      <c r="F293">
        <f t="shared" si="24"/>
        <v>0.97702794625428535</v>
      </c>
      <c r="G293">
        <v>0.99377886629990675</v>
      </c>
      <c r="H293" s="3">
        <f t="shared" si="19"/>
        <v>-2.2972053745714649E-2</v>
      </c>
      <c r="I293" s="5">
        <f t="shared" si="20"/>
        <v>9.2381115816683422E-3</v>
      </c>
      <c r="J293">
        <f t="shared" si="21"/>
        <v>-0.54759234701429704</v>
      </c>
      <c r="K293">
        <f t="shared" si="22"/>
        <v>0</v>
      </c>
      <c r="P293" s="12">
        <f t="shared" si="23"/>
        <v>-1.0884510967361438</v>
      </c>
    </row>
    <row r="294" spans="1:16" x14ac:dyDescent="0.25">
      <c r="A294" s="2">
        <v>40471</v>
      </c>
      <c r="B294">
        <v>0</v>
      </c>
      <c r="C294">
        <v>0</v>
      </c>
      <c r="D294">
        <v>7.8368719999999996</v>
      </c>
      <c r="E294">
        <v>0</v>
      </c>
      <c r="F294">
        <f t="shared" si="24"/>
        <v>1.0279203573658837</v>
      </c>
      <c r="G294">
        <v>1.015322416505033</v>
      </c>
      <c r="H294" s="3">
        <f t="shared" si="19"/>
        <v>2.7920357365883719E-2</v>
      </c>
      <c r="I294" s="5">
        <f t="shared" si="20"/>
        <v>9.3890466419288346E-3</v>
      </c>
      <c r="J294">
        <f t="shared" si="21"/>
        <v>-0.54759234701429704</v>
      </c>
      <c r="K294">
        <f t="shared" si="22"/>
        <v>0</v>
      </c>
      <c r="P294" s="12">
        <f t="shared" si="23"/>
        <v>-1.0447054012382329</v>
      </c>
    </row>
    <row r="295" spans="1:16" x14ac:dyDescent="0.25">
      <c r="A295" s="2">
        <v>40472</v>
      </c>
      <c r="B295">
        <v>0</v>
      </c>
      <c r="C295">
        <v>0</v>
      </c>
      <c r="D295">
        <v>7.5903939999999999</v>
      </c>
      <c r="E295">
        <v>1</v>
      </c>
      <c r="F295">
        <f t="shared" si="24"/>
        <v>0.96854893125726693</v>
      </c>
      <c r="G295">
        <v>1.023789805707449</v>
      </c>
      <c r="H295" s="3">
        <f t="shared" si="19"/>
        <v>-3.1451068742733068E-2</v>
      </c>
      <c r="I295" s="5">
        <f t="shared" si="20"/>
        <v>9.6019530489770966E-3</v>
      </c>
      <c r="J295">
        <f t="shared" si="21"/>
        <v>-0.54759234701429704</v>
      </c>
      <c r="K295">
        <f t="shared" si="22"/>
        <v>0</v>
      </c>
      <c r="P295" s="12">
        <f t="shared" si="23"/>
        <v>-0.98299847352896907</v>
      </c>
    </row>
    <row r="296" spans="1:16" x14ac:dyDescent="0.25">
      <c r="A296" s="2">
        <v>40473</v>
      </c>
      <c r="B296">
        <v>0</v>
      </c>
      <c r="C296">
        <v>0</v>
      </c>
      <c r="D296">
        <v>7.6296080000000002</v>
      </c>
      <c r="E296">
        <v>0</v>
      </c>
      <c r="F296">
        <f t="shared" si="24"/>
        <v>1.005166266731345</v>
      </c>
      <c r="G296">
        <v>1.010942995162343</v>
      </c>
      <c r="H296" s="3">
        <f t="shared" si="19"/>
        <v>5.166266731345015E-3</v>
      </c>
      <c r="I296" s="5">
        <f t="shared" si="20"/>
        <v>9.6053429606500051E-3</v>
      </c>
      <c r="J296">
        <f t="shared" si="21"/>
        <v>-0.54759234701429704</v>
      </c>
      <c r="K296">
        <f t="shared" si="22"/>
        <v>0</v>
      </c>
      <c r="P296" s="12">
        <f t="shared" si="23"/>
        <v>-0.98201597122929174</v>
      </c>
    </row>
    <row r="297" spans="1:16" x14ac:dyDescent="0.25">
      <c r="A297" s="2">
        <v>40474</v>
      </c>
      <c r="B297">
        <v>0</v>
      </c>
      <c r="C297">
        <v>1</v>
      </c>
      <c r="D297">
        <v>0</v>
      </c>
      <c r="E297">
        <v>0</v>
      </c>
      <c r="F297">
        <f t="shared" si="24"/>
        <v>0</v>
      </c>
      <c r="G297">
        <v>0</v>
      </c>
      <c r="H297" s="3">
        <f t="shared" si="19"/>
        <v>0</v>
      </c>
      <c r="I297" s="5">
        <f t="shared" si="20"/>
        <v>9.5911438842087738E-3</v>
      </c>
      <c r="J297">
        <f t="shared" si="21"/>
        <v>-0.54759234701429704</v>
      </c>
      <c r="K297">
        <f t="shared" si="22"/>
        <v>0</v>
      </c>
      <c r="P297" s="12">
        <f t="shared" si="23"/>
        <v>-0.9861313071444705</v>
      </c>
    </row>
    <row r="298" spans="1:16" x14ac:dyDescent="0.25">
      <c r="A298" s="2">
        <v>40475</v>
      </c>
      <c r="B298">
        <v>0</v>
      </c>
      <c r="C298">
        <v>0</v>
      </c>
      <c r="D298">
        <v>0</v>
      </c>
      <c r="E298">
        <v>0</v>
      </c>
      <c r="F298" t="e">
        <f t="shared" si="24"/>
        <v>#DIV/0!</v>
      </c>
      <c r="G298">
        <v>0</v>
      </c>
      <c r="H298" s="3">
        <f t="shared" si="19"/>
        <v>0</v>
      </c>
      <c r="I298" s="5">
        <f t="shared" si="20"/>
        <v>9.5911438842087738E-3</v>
      </c>
      <c r="J298">
        <f t="shared" si="21"/>
        <v>-0.54759234701429704</v>
      </c>
      <c r="K298">
        <f t="shared" si="22"/>
        <v>0</v>
      </c>
      <c r="P298" s="12">
        <f t="shared" si="23"/>
        <v>-0.9861313071444705</v>
      </c>
    </row>
    <row r="299" spans="1:16" x14ac:dyDescent="0.25">
      <c r="A299" s="2">
        <v>40476</v>
      </c>
      <c r="B299">
        <v>41</v>
      </c>
      <c r="C299">
        <v>0</v>
      </c>
      <c r="D299">
        <v>7.5007659999999996</v>
      </c>
      <c r="E299">
        <v>0</v>
      </c>
      <c r="F299" t="e">
        <f t="shared" si="24"/>
        <v>#DIV/0!</v>
      </c>
      <c r="G299">
        <v>1.0250834032345499</v>
      </c>
      <c r="H299" s="3">
        <f t="shared" si="19"/>
        <v>0</v>
      </c>
      <c r="I299" s="5">
        <f t="shared" si="20"/>
        <v>9.5911438842087738E-3</v>
      </c>
      <c r="J299">
        <f t="shared" si="21"/>
        <v>1.282952865291735</v>
      </c>
      <c r="K299">
        <f t="shared" si="22"/>
        <v>1</v>
      </c>
      <c r="P299" s="12">
        <f t="shared" si="23"/>
        <v>-0.9861313071444705</v>
      </c>
    </row>
    <row r="300" spans="1:16" x14ac:dyDescent="0.25">
      <c r="A300" s="2">
        <v>40477</v>
      </c>
      <c r="B300">
        <v>0</v>
      </c>
      <c r="C300">
        <v>0</v>
      </c>
      <c r="D300">
        <v>7.4615530000000003</v>
      </c>
      <c r="E300">
        <v>0</v>
      </c>
      <c r="F300">
        <f t="shared" si="24"/>
        <v>0.99477213393938713</v>
      </c>
      <c r="G300">
        <v>0.95039370000557455</v>
      </c>
      <c r="H300" s="3">
        <f t="shared" si="19"/>
        <v>-5.2278660606128735E-3</v>
      </c>
      <c r="I300" s="5">
        <f t="shared" si="20"/>
        <v>9.5980292907836412E-3</v>
      </c>
      <c r="J300">
        <f t="shared" si="21"/>
        <v>-0.54759234701429704</v>
      </c>
      <c r="K300">
        <f t="shared" si="22"/>
        <v>0</v>
      </c>
      <c r="P300" s="12">
        <f t="shared" si="23"/>
        <v>-0.98413570122704064</v>
      </c>
    </row>
    <row r="301" spans="1:16" x14ac:dyDescent="0.25">
      <c r="A301" s="2">
        <v>40478</v>
      </c>
      <c r="B301">
        <v>40</v>
      </c>
      <c r="C301">
        <v>0</v>
      </c>
      <c r="D301">
        <v>7.2823000000000002</v>
      </c>
      <c r="E301">
        <v>0</v>
      </c>
      <c r="F301">
        <f t="shared" si="24"/>
        <v>0.97597644887063051</v>
      </c>
      <c r="G301">
        <v>0.99070492976544855</v>
      </c>
      <c r="H301" s="3">
        <f t="shared" si="19"/>
        <v>-2.4023551129369491E-2</v>
      </c>
      <c r="I301" s="5">
        <f t="shared" si="20"/>
        <v>9.7201877412693132E-3</v>
      </c>
      <c r="J301">
        <f t="shared" si="21"/>
        <v>1.2383054210891489</v>
      </c>
      <c r="K301">
        <f t="shared" si="22"/>
        <v>1</v>
      </c>
      <c r="P301" s="12">
        <f t="shared" si="23"/>
        <v>-0.94873036618944218</v>
      </c>
    </row>
    <row r="302" spans="1:16" x14ac:dyDescent="0.25">
      <c r="A302" s="2">
        <v>40479</v>
      </c>
      <c r="B302">
        <v>0</v>
      </c>
      <c r="C302">
        <v>0</v>
      </c>
      <c r="D302">
        <v>7.2710949999999999</v>
      </c>
      <c r="E302">
        <v>1</v>
      </c>
      <c r="F302">
        <f t="shared" si="24"/>
        <v>0.9984613377641679</v>
      </c>
      <c r="G302">
        <v>0.98636755325411518</v>
      </c>
      <c r="H302" s="3">
        <f t="shared" si="19"/>
        <v>-1.5386622358321E-3</v>
      </c>
      <c r="I302" s="5">
        <f t="shared" si="20"/>
        <v>8.3705464561843138E-3</v>
      </c>
      <c r="J302">
        <f t="shared" si="21"/>
        <v>-0.54759234701429704</v>
      </c>
      <c r="K302">
        <f t="shared" si="22"/>
        <v>0</v>
      </c>
      <c r="P302" s="12">
        <f t="shared" si="23"/>
        <v>-1.339898571819343</v>
      </c>
    </row>
    <row r="303" spans="1:16" x14ac:dyDescent="0.25">
      <c r="A303" s="2">
        <v>40480</v>
      </c>
      <c r="B303">
        <v>44</v>
      </c>
      <c r="C303">
        <v>0</v>
      </c>
      <c r="D303">
        <v>7.3663239999999996</v>
      </c>
      <c r="E303">
        <v>0</v>
      </c>
      <c r="F303">
        <f t="shared" si="24"/>
        <v>1.0130969269415404</v>
      </c>
      <c r="G303">
        <v>0.99449682439377685</v>
      </c>
      <c r="H303" s="3">
        <f t="shared" si="19"/>
        <v>1.309692694154041E-2</v>
      </c>
      <c r="I303" s="5">
        <f t="shared" si="20"/>
        <v>8.3678953472903165E-3</v>
      </c>
      <c r="J303">
        <f t="shared" si="21"/>
        <v>1.4168951978994935</v>
      </c>
      <c r="K303">
        <f t="shared" si="22"/>
        <v>1</v>
      </c>
      <c r="P303" s="12">
        <f t="shared" si="23"/>
        <v>-1.3406669459943588</v>
      </c>
    </row>
    <row r="304" spans="1:16" x14ac:dyDescent="0.25">
      <c r="A304" s="2">
        <v>40481</v>
      </c>
      <c r="B304">
        <v>0</v>
      </c>
      <c r="C304">
        <v>0</v>
      </c>
      <c r="D304">
        <v>0</v>
      </c>
      <c r="E304">
        <v>0</v>
      </c>
      <c r="F304">
        <f t="shared" si="24"/>
        <v>0</v>
      </c>
      <c r="G304">
        <v>0</v>
      </c>
      <c r="H304" s="3">
        <f t="shared" si="19"/>
        <v>0</v>
      </c>
      <c r="I304" s="5">
        <f t="shared" si="20"/>
        <v>8.2447302548331203E-3</v>
      </c>
      <c r="J304">
        <f t="shared" si="21"/>
        <v>-0.54759234701429704</v>
      </c>
      <c r="K304">
        <f t="shared" si="22"/>
        <v>0</v>
      </c>
      <c r="P304" s="12">
        <f t="shared" si="23"/>
        <v>-1.3763640373216206</v>
      </c>
    </row>
    <row r="305" spans="1:16" x14ac:dyDescent="0.25">
      <c r="A305" s="2">
        <v>40482</v>
      </c>
      <c r="B305">
        <v>0</v>
      </c>
      <c r="C305">
        <v>0</v>
      </c>
      <c r="D305">
        <v>0</v>
      </c>
      <c r="E305">
        <v>0</v>
      </c>
      <c r="F305" t="e">
        <f t="shared" si="24"/>
        <v>#DIV/0!</v>
      </c>
      <c r="G305">
        <v>0</v>
      </c>
      <c r="H305" s="3">
        <f t="shared" si="19"/>
        <v>0</v>
      </c>
      <c r="I305" s="5">
        <f t="shared" si="20"/>
        <v>8.2447302548331203E-3</v>
      </c>
      <c r="J305">
        <f t="shared" si="21"/>
        <v>-0.54759234701429704</v>
      </c>
      <c r="K305">
        <f t="shared" si="22"/>
        <v>0</v>
      </c>
      <c r="P305" s="12">
        <f t="shared" si="23"/>
        <v>-1.3763640373216206</v>
      </c>
    </row>
    <row r="306" spans="1:16" x14ac:dyDescent="0.25">
      <c r="A306" s="2">
        <v>40483</v>
      </c>
      <c r="B306">
        <v>0</v>
      </c>
      <c r="C306">
        <v>0</v>
      </c>
      <c r="D306">
        <v>7.024616</v>
      </c>
      <c r="E306">
        <v>1</v>
      </c>
      <c r="F306" t="e">
        <f t="shared" si="24"/>
        <v>#DIV/0!</v>
      </c>
      <c r="G306">
        <v>0.99018887533238276</v>
      </c>
      <c r="H306" s="3">
        <f t="shared" si="19"/>
        <v>0</v>
      </c>
      <c r="I306" s="5">
        <f t="shared" si="20"/>
        <v>8.2447302548331203E-3</v>
      </c>
      <c r="J306">
        <f t="shared" si="21"/>
        <v>-0.54759234701429704</v>
      </c>
      <c r="K306">
        <f t="shared" si="22"/>
        <v>0</v>
      </c>
      <c r="P306" s="12">
        <f t="shared" si="23"/>
        <v>-1.3763640373216206</v>
      </c>
    </row>
    <row r="307" spans="1:16" x14ac:dyDescent="0.25">
      <c r="A307" s="2">
        <v>40484</v>
      </c>
      <c r="B307">
        <v>0</v>
      </c>
      <c r="C307">
        <v>0</v>
      </c>
      <c r="D307">
        <v>7.1982699999999999</v>
      </c>
      <c r="E307">
        <v>0</v>
      </c>
      <c r="F307">
        <f t="shared" si="24"/>
        <v>1.0247207818904265</v>
      </c>
      <c r="G307">
        <v>0.9962516793980648</v>
      </c>
      <c r="H307" s="3">
        <f t="shared" si="19"/>
        <v>2.472078189042648E-2</v>
      </c>
      <c r="I307" s="5">
        <f t="shared" si="20"/>
        <v>8.3676679714875836E-3</v>
      </c>
      <c r="J307">
        <f t="shared" si="21"/>
        <v>-0.54759234701429704</v>
      </c>
      <c r="K307">
        <f t="shared" si="22"/>
        <v>0</v>
      </c>
      <c r="P307" s="12">
        <f t="shared" si="23"/>
        <v>-1.3407328466049444</v>
      </c>
    </row>
    <row r="308" spans="1:16" x14ac:dyDescent="0.25">
      <c r="A308" s="2">
        <v>40485</v>
      </c>
      <c r="B308">
        <v>32</v>
      </c>
      <c r="C308">
        <v>0</v>
      </c>
      <c r="D308">
        <v>7.0694299999999997</v>
      </c>
      <c r="E308">
        <v>1</v>
      </c>
      <c r="F308">
        <f t="shared" si="24"/>
        <v>0.98210125488485422</v>
      </c>
      <c r="G308">
        <v>0.98278423533942327</v>
      </c>
      <c r="H308" s="3">
        <f t="shared" si="19"/>
        <v>-1.7898745115145775E-2</v>
      </c>
      <c r="I308" s="5">
        <f t="shared" si="20"/>
        <v>8.3961939502513079E-3</v>
      </c>
      <c r="J308">
        <f t="shared" si="21"/>
        <v>0.88112586746845978</v>
      </c>
      <c r="K308">
        <f t="shared" si="22"/>
        <v>0</v>
      </c>
      <c r="P308" s="12">
        <f t="shared" si="23"/>
        <v>-1.3324651268410665</v>
      </c>
    </row>
    <row r="309" spans="1:16" x14ac:dyDescent="0.25">
      <c r="A309" s="2">
        <v>40486</v>
      </c>
      <c r="B309">
        <v>0</v>
      </c>
      <c r="C309">
        <v>0</v>
      </c>
      <c r="D309">
        <v>7.1366529999999999</v>
      </c>
      <c r="E309">
        <v>0</v>
      </c>
      <c r="F309">
        <f t="shared" si="24"/>
        <v>1.0095089703130238</v>
      </c>
      <c r="G309">
        <v>1</v>
      </c>
      <c r="H309" s="3">
        <f t="shared" si="19"/>
        <v>9.508970313023779E-3</v>
      </c>
      <c r="I309" s="5">
        <f t="shared" si="20"/>
        <v>8.4057373496238333E-3</v>
      </c>
      <c r="J309">
        <f t="shared" si="21"/>
        <v>-0.54759234701429704</v>
      </c>
      <c r="K309">
        <f t="shared" si="22"/>
        <v>0</v>
      </c>
      <c r="P309" s="12">
        <f t="shared" si="23"/>
        <v>-1.329699151578295</v>
      </c>
    </row>
    <row r="310" spans="1:16" x14ac:dyDescent="0.25">
      <c r="A310" s="2">
        <v>40487</v>
      </c>
      <c r="B310">
        <v>0</v>
      </c>
      <c r="C310">
        <v>1</v>
      </c>
      <c r="D310">
        <v>6.8733680000000001</v>
      </c>
      <c r="E310">
        <v>0</v>
      </c>
      <c r="F310">
        <f t="shared" si="24"/>
        <v>0.96310805639562413</v>
      </c>
      <c r="G310">
        <v>0.9511840688007982</v>
      </c>
      <c r="H310" s="3">
        <f t="shared" si="19"/>
        <v>-3.6891943604375865E-2</v>
      </c>
      <c r="I310" s="5">
        <f t="shared" si="20"/>
        <v>8.6317985065353861E-3</v>
      </c>
      <c r="J310">
        <f t="shared" si="21"/>
        <v>-0.54759234701429704</v>
      </c>
      <c r="K310">
        <f t="shared" si="22"/>
        <v>0</v>
      </c>
      <c r="P310" s="12">
        <f t="shared" si="23"/>
        <v>-1.2641795664196782</v>
      </c>
    </row>
    <row r="311" spans="1:16" x14ac:dyDescent="0.25">
      <c r="A311" s="2">
        <v>40488</v>
      </c>
      <c r="B311">
        <v>0</v>
      </c>
      <c r="C311">
        <v>1</v>
      </c>
      <c r="D311">
        <v>0</v>
      </c>
      <c r="E311">
        <v>0</v>
      </c>
      <c r="F311">
        <f t="shared" si="24"/>
        <v>0</v>
      </c>
      <c r="G311">
        <v>0</v>
      </c>
      <c r="H311" s="3">
        <f t="shared" si="19"/>
        <v>0</v>
      </c>
      <c r="I311" s="5">
        <f t="shared" si="20"/>
        <v>8.5682557866562162E-3</v>
      </c>
      <c r="J311">
        <f t="shared" si="21"/>
        <v>-0.54759234701429704</v>
      </c>
      <c r="K311">
        <f t="shared" si="22"/>
        <v>0</v>
      </c>
      <c r="P311" s="12">
        <f t="shared" si="23"/>
        <v>-1.2825962316407729</v>
      </c>
    </row>
    <row r="312" spans="1:16" x14ac:dyDescent="0.25">
      <c r="A312" s="2">
        <v>40489</v>
      </c>
      <c r="B312">
        <v>0</v>
      </c>
      <c r="C312">
        <v>0</v>
      </c>
      <c r="D312">
        <v>0</v>
      </c>
      <c r="E312">
        <v>0</v>
      </c>
      <c r="F312" t="e">
        <f t="shared" si="24"/>
        <v>#DIV/0!</v>
      </c>
      <c r="G312">
        <v>0</v>
      </c>
      <c r="H312" s="3">
        <f t="shared" si="19"/>
        <v>0</v>
      </c>
      <c r="I312" s="5">
        <f t="shared" si="20"/>
        <v>8.5682557866562162E-3</v>
      </c>
      <c r="J312">
        <f t="shared" si="21"/>
        <v>-0.54759234701429704</v>
      </c>
      <c r="K312">
        <f t="shared" si="22"/>
        <v>0</v>
      </c>
      <c r="P312" s="12">
        <f t="shared" si="23"/>
        <v>-1.2825962316407729</v>
      </c>
    </row>
    <row r="313" spans="1:16" x14ac:dyDescent="0.25">
      <c r="A313" s="2">
        <v>40490</v>
      </c>
      <c r="B313">
        <v>0</v>
      </c>
      <c r="C313">
        <v>0</v>
      </c>
      <c r="D313">
        <v>6.6717069999999996</v>
      </c>
      <c r="E313">
        <v>0</v>
      </c>
      <c r="F313" t="e">
        <f t="shared" si="24"/>
        <v>#DIV/0!</v>
      </c>
      <c r="G313">
        <v>0.99779726913749744</v>
      </c>
      <c r="H313" s="3">
        <f t="shared" si="19"/>
        <v>0</v>
      </c>
      <c r="I313" s="5">
        <f t="shared" si="20"/>
        <v>8.5682557866562162E-3</v>
      </c>
      <c r="J313">
        <f t="shared" si="21"/>
        <v>-0.54759234701429704</v>
      </c>
      <c r="K313">
        <f t="shared" si="22"/>
        <v>0</v>
      </c>
      <c r="P313" s="12">
        <f t="shared" si="23"/>
        <v>-1.2825962316407729</v>
      </c>
    </row>
    <row r="314" spans="1:16" x14ac:dyDescent="0.25">
      <c r="A314" s="2">
        <v>40491</v>
      </c>
      <c r="B314">
        <v>0</v>
      </c>
      <c r="C314">
        <v>0</v>
      </c>
      <c r="D314">
        <v>6.6549009999999997</v>
      </c>
      <c r="E314">
        <v>1</v>
      </c>
      <c r="F314">
        <f t="shared" si="24"/>
        <v>0.99748100448655797</v>
      </c>
      <c r="G314">
        <v>0.99109783402099028</v>
      </c>
      <c r="H314" s="3">
        <f t="shared" si="19"/>
        <v>-2.518995513442035E-3</v>
      </c>
      <c r="I314" s="5">
        <f t="shared" si="20"/>
        <v>8.571661338103536E-3</v>
      </c>
      <c r="J314">
        <f t="shared" si="21"/>
        <v>-0.54759234701429704</v>
      </c>
      <c r="K314">
        <f t="shared" si="22"/>
        <v>0</v>
      </c>
      <c r="P314" s="12">
        <f t="shared" si="23"/>
        <v>-1.2816091964459029</v>
      </c>
    </row>
    <row r="315" spans="1:16" x14ac:dyDescent="0.25">
      <c r="A315" s="2">
        <v>40492</v>
      </c>
      <c r="B315">
        <v>0</v>
      </c>
      <c r="C315">
        <v>0</v>
      </c>
      <c r="D315">
        <v>6.514856</v>
      </c>
      <c r="E315">
        <v>0</v>
      </c>
      <c r="F315">
        <f t="shared" si="24"/>
        <v>0.97895611069195476</v>
      </c>
      <c r="G315">
        <v>1.0196670468497271</v>
      </c>
      <c r="H315" s="3">
        <f t="shared" si="19"/>
        <v>-2.1043889308045238E-2</v>
      </c>
      <c r="I315" s="5">
        <f t="shared" si="20"/>
        <v>8.5474644452341979E-3</v>
      </c>
      <c r="J315">
        <f t="shared" si="21"/>
        <v>-0.54759234701429704</v>
      </c>
      <c r="K315">
        <f t="shared" si="22"/>
        <v>0</v>
      </c>
      <c r="P315" s="12">
        <f t="shared" si="23"/>
        <v>-1.288622211882017</v>
      </c>
    </row>
    <row r="316" spans="1:16" x14ac:dyDescent="0.25">
      <c r="A316" s="2">
        <v>40493</v>
      </c>
      <c r="B316">
        <v>0</v>
      </c>
      <c r="C316">
        <v>0</v>
      </c>
      <c r="D316">
        <v>6.4028200000000002</v>
      </c>
      <c r="E316">
        <v>0</v>
      </c>
      <c r="F316">
        <f t="shared" si="24"/>
        <v>0.98280299672011173</v>
      </c>
      <c r="G316">
        <v>1.0067894069124881</v>
      </c>
      <c r="H316" s="3">
        <f t="shared" si="19"/>
        <v>-1.7197003279888268E-2</v>
      </c>
      <c r="I316" s="5">
        <f t="shared" si="20"/>
        <v>8.5673476407658895E-3</v>
      </c>
      <c r="J316">
        <f t="shared" si="21"/>
        <v>-0.54759234701429704</v>
      </c>
      <c r="K316">
        <f t="shared" si="22"/>
        <v>0</v>
      </c>
      <c r="P316" s="12">
        <f t="shared" si="23"/>
        <v>-1.2828594406892031</v>
      </c>
    </row>
    <row r="317" spans="1:16" x14ac:dyDescent="0.25">
      <c r="A317" s="2">
        <v>40494</v>
      </c>
      <c r="B317">
        <v>0</v>
      </c>
      <c r="C317">
        <v>0</v>
      </c>
      <c r="D317">
        <v>6.5428649999999999</v>
      </c>
      <c r="E317">
        <v>0</v>
      </c>
      <c r="F317">
        <f t="shared" si="24"/>
        <v>1.0218723937265142</v>
      </c>
      <c r="G317">
        <v>1.0014609809592609</v>
      </c>
      <c r="H317" s="3">
        <f t="shared" si="19"/>
        <v>2.1872393726514172E-2</v>
      </c>
      <c r="I317" s="5">
        <f t="shared" si="20"/>
        <v>8.6227994014998269E-3</v>
      </c>
      <c r="J317">
        <f t="shared" si="21"/>
        <v>-0.54759234701429704</v>
      </c>
      <c r="K317">
        <f t="shared" si="22"/>
        <v>0</v>
      </c>
      <c r="P317" s="12">
        <f t="shared" si="23"/>
        <v>-1.2667877881804797</v>
      </c>
    </row>
    <row r="318" spans="1:16" x14ac:dyDescent="0.25">
      <c r="A318" s="2">
        <v>40495</v>
      </c>
      <c r="B318">
        <v>0</v>
      </c>
      <c r="C318">
        <v>0</v>
      </c>
      <c r="D318">
        <v>0</v>
      </c>
      <c r="E318">
        <v>0</v>
      </c>
      <c r="F318">
        <f t="shared" si="24"/>
        <v>0</v>
      </c>
      <c r="G318">
        <v>0</v>
      </c>
      <c r="H318" s="3">
        <f t="shared" si="19"/>
        <v>0</v>
      </c>
      <c r="I318" s="5">
        <f t="shared" si="20"/>
        <v>8.412107973109437E-3</v>
      </c>
      <c r="J318">
        <f t="shared" si="21"/>
        <v>-0.54759234701429704</v>
      </c>
      <c r="K318">
        <f t="shared" si="22"/>
        <v>0</v>
      </c>
      <c r="P318" s="12">
        <f t="shared" si="23"/>
        <v>-1.3278527458813543</v>
      </c>
    </row>
    <row r="319" spans="1:16" x14ac:dyDescent="0.25">
      <c r="A319" s="2">
        <v>40496</v>
      </c>
      <c r="B319">
        <v>0</v>
      </c>
      <c r="C319">
        <v>0</v>
      </c>
      <c r="D319">
        <v>0</v>
      </c>
      <c r="E319">
        <v>0</v>
      </c>
      <c r="F319" t="e">
        <f t="shared" si="24"/>
        <v>#DIV/0!</v>
      </c>
      <c r="G319">
        <v>0</v>
      </c>
      <c r="H319" s="3">
        <f t="shared" si="19"/>
        <v>0</v>
      </c>
      <c r="I319" s="5">
        <f t="shared" si="20"/>
        <v>8.412107973109437E-3</v>
      </c>
      <c r="J319">
        <f t="shared" si="21"/>
        <v>-0.54759234701429704</v>
      </c>
      <c r="K319">
        <f t="shared" si="22"/>
        <v>0</v>
      </c>
      <c r="P319" s="12">
        <f t="shared" si="23"/>
        <v>-1.3278527458813543</v>
      </c>
    </row>
    <row r="320" spans="1:16" x14ac:dyDescent="0.25">
      <c r="A320" s="2">
        <v>40497</v>
      </c>
      <c r="B320">
        <v>0</v>
      </c>
      <c r="C320">
        <v>0</v>
      </c>
      <c r="D320">
        <v>6.554068</v>
      </c>
      <c r="E320">
        <v>0</v>
      </c>
      <c r="F320" t="e">
        <f t="shared" si="24"/>
        <v>#DIV/0!</v>
      </c>
      <c r="G320">
        <v>0.99558181664499645</v>
      </c>
      <c r="H320" s="3">
        <f t="shared" si="19"/>
        <v>0</v>
      </c>
      <c r="I320" s="5">
        <f t="shared" si="20"/>
        <v>8.412107973109437E-3</v>
      </c>
      <c r="J320">
        <f t="shared" si="21"/>
        <v>-0.54759234701429704</v>
      </c>
      <c r="K320">
        <f t="shared" si="22"/>
        <v>0</v>
      </c>
      <c r="P320" s="12">
        <f t="shared" si="23"/>
        <v>-1.3278527458813543</v>
      </c>
    </row>
    <row r="321" spans="1:16" x14ac:dyDescent="0.25">
      <c r="A321" s="2">
        <v>40498</v>
      </c>
      <c r="B321">
        <v>0</v>
      </c>
      <c r="C321">
        <v>0</v>
      </c>
      <c r="D321">
        <v>6.3692089999999997</v>
      </c>
      <c r="E321">
        <v>0</v>
      </c>
      <c r="F321">
        <f t="shared" si="24"/>
        <v>0.97179476929442898</v>
      </c>
      <c r="G321">
        <v>1.0087590972661</v>
      </c>
      <c r="H321" s="3">
        <f t="shared" si="19"/>
        <v>-2.8205230705571016E-2</v>
      </c>
      <c r="I321" s="5">
        <f t="shared" si="20"/>
        <v>8.6168064890176747E-3</v>
      </c>
      <c r="J321">
        <f t="shared" si="21"/>
        <v>-0.54759234701429704</v>
      </c>
      <c r="K321">
        <f t="shared" si="22"/>
        <v>0</v>
      </c>
      <c r="P321" s="12">
        <f t="shared" si="23"/>
        <v>-1.2685247214293709</v>
      </c>
    </row>
    <row r="322" spans="1:16" x14ac:dyDescent="0.25">
      <c r="A322" s="2">
        <v>40499</v>
      </c>
      <c r="B322">
        <v>0</v>
      </c>
      <c r="C322">
        <v>0</v>
      </c>
      <c r="D322">
        <v>6.3692089999999997</v>
      </c>
      <c r="E322">
        <v>0</v>
      </c>
      <c r="F322">
        <f t="shared" si="24"/>
        <v>1</v>
      </c>
      <c r="G322">
        <v>0.9834885760625296</v>
      </c>
      <c r="H322" s="3">
        <f t="shared" si="19"/>
        <v>0</v>
      </c>
      <c r="I322" s="5">
        <f t="shared" si="20"/>
        <v>8.6025257375137356E-3</v>
      </c>
      <c r="J322">
        <f t="shared" si="21"/>
        <v>-0.54759234701429704</v>
      </c>
      <c r="K322">
        <f t="shared" si="22"/>
        <v>0</v>
      </c>
      <c r="P322" s="12">
        <f t="shared" si="23"/>
        <v>-1.2726637293291556</v>
      </c>
    </row>
    <row r="323" spans="1:16" x14ac:dyDescent="0.25">
      <c r="A323" s="2">
        <v>40500</v>
      </c>
      <c r="B323">
        <v>0</v>
      </c>
      <c r="C323">
        <v>0</v>
      </c>
      <c r="D323">
        <v>6.5428649999999999</v>
      </c>
      <c r="E323">
        <v>0</v>
      </c>
      <c r="F323">
        <f t="shared" si="24"/>
        <v>1.0272649241059604</v>
      </c>
      <c r="G323">
        <v>0.97283801496311284</v>
      </c>
      <c r="H323" s="3">
        <f t="shared" si="19"/>
        <v>2.7264924105960375E-2</v>
      </c>
      <c r="I323" s="5">
        <f t="shared" si="20"/>
        <v>8.1450811969845677E-3</v>
      </c>
      <c r="J323">
        <f t="shared" si="21"/>
        <v>-0.54759234701429704</v>
      </c>
      <c r="K323">
        <f t="shared" si="22"/>
        <v>0</v>
      </c>
      <c r="P323" s="12">
        <f t="shared" si="23"/>
        <v>-1.4052454472059319</v>
      </c>
    </row>
    <row r="324" spans="1:16" x14ac:dyDescent="0.25">
      <c r="A324" s="2">
        <v>40501</v>
      </c>
      <c r="B324">
        <v>48</v>
      </c>
      <c r="C324">
        <v>1</v>
      </c>
      <c r="D324">
        <v>6.5484669999999996</v>
      </c>
      <c r="E324">
        <v>0</v>
      </c>
      <c r="F324">
        <f t="shared" si="24"/>
        <v>1.0008561998451748</v>
      </c>
      <c r="G324">
        <v>0.99486028640003521</v>
      </c>
      <c r="H324" s="3">
        <f t="shared" ref="H324:H366" si="25">IF(OR(AND(D323=0,D324=0),D324=0,D323=0),0,D324/D323-1)</f>
        <v>8.5619984517482095E-4</v>
      </c>
      <c r="I324" s="5">
        <f t="shared" si="20"/>
        <v>8.1354811521733832E-3</v>
      </c>
      <c r="J324">
        <f t="shared" si="21"/>
        <v>1.5954849747098381</v>
      </c>
      <c r="K324">
        <f t="shared" si="22"/>
        <v>1</v>
      </c>
      <c r="P324" s="12">
        <f t="shared" si="23"/>
        <v>-1.4080278400863639</v>
      </c>
    </row>
    <row r="325" spans="1:16" x14ac:dyDescent="0.25">
      <c r="A325" s="2">
        <v>40502</v>
      </c>
      <c r="B325">
        <v>65</v>
      </c>
      <c r="C325">
        <v>0</v>
      </c>
      <c r="D325">
        <v>0</v>
      </c>
      <c r="E325">
        <v>0</v>
      </c>
      <c r="F325">
        <f t="shared" si="24"/>
        <v>0</v>
      </c>
      <c r="G325">
        <v>0</v>
      </c>
      <c r="H325" s="3">
        <f t="shared" si="25"/>
        <v>0</v>
      </c>
      <c r="I325" s="5">
        <f t="shared" si="20"/>
        <v>8.1172457830059903E-3</v>
      </c>
      <c r="J325">
        <f t="shared" si="21"/>
        <v>2.3544915261538026</v>
      </c>
      <c r="K325">
        <f t="shared" si="22"/>
        <v>1</v>
      </c>
      <c r="P325" s="12">
        <f t="shared" si="23"/>
        <v>-1.4133130197226393</v>
      </c>
    </row>
    <row r="326" spans="1:16" x14ac:dyDescent="0.25">
      <c r="A326" s="2">
        <v>40503</v>
      </c>
      <c r="B326">
        <v>0</v>
      </c>
      <c r="C326">
        <v>0</v>
      </c>
      <c r="D326">
        <v>0</v>
      </c>
      <c r="E326">
        <v>0</v>
      </c>
      <c r="F326" t="e">
        <f t="shared" si="24"/>
        <v>#DIV/0!</v>
      </c>
      <c r="G326">
        <v>0</v>
      </c>
      <c r="H326" s="3">
        <f t="shared" si="25"/>
        <v>0</v>
      </c>
      <c r="I326" s="5">
        <f t="shared" si="20"/>
        <v>8.1172457830059903E-3</v>
      </c>
      <c r="J326">
        <f t="shared" si="21"/>
        <v>-0.54759234701429704</v>
      </c>
      <c r="K326">
        <f t="shared" si="22"/>
        <v>0</v>
      </c>
      <c r="P326" s="12">
        <f t="shared" si="23"/>
        <v>-1.4133130197226393</v>
      </c>
    </row>
    <row r="327" spans="1:16" x14ac:dyDescent="0.25">
      <c r="A327" s="2">
        <v>40504</v>
      </c>
      <c r="B327">
        <v>41</v>
      </c>
      <c r="C327">
        <v>0</v>
      </c>
      <c r="D327">
        <v>6.257174</v>
      </c>
      <c r="E327">
        <v>0</v>
      </c>
      <c r="F327" t="e">
        <f t="shared" si="24"/>
        <v>#DIV/0!</v>
      </c>
      <c r="G327">
        <v>1.005255340275677</v>
      </c>
      <c r="H327" s="3">
        <f t="shared" si="25"/>
        <v>0</v>
      </c>
      <c r="I327" s="5">
        <f t="shared" si="20"/>
        <v>8.1172457830059903E-3</v>
      </c>
      <c r="J327">
        <f t="shared" si="21"/>
        <v>1.282952865291735</v>
      </c>
      <c r="K327">
        <f t="shared" si="22"/>
        <v>1</v>
      </c>
      <c r="P327" s="12">
        <f t="shared" si="23"/>
        <v>-1.4133130197226393</v>
      </c>
    </row>
    <row r="328" spans="1:16" x14ac:dyDescent="0.25">
      <c r="A328" s="2">
        <v>40505</v>
      </c>
      <c r="B328">
        <v>44</v>
      </c>
      <c r="C328">
        <v>0</v>
      </c>
      <c r="D328">
        <v>5.9042630000000003</v>
      </c>
      <c r="E328">
        <v>0</v>
      </c>
      <c r="F328">
        <f t="shared" si="24"/>
        <v>0.94359897934754577</v>
      </c>
      <c r="G328">
        <v>1.001541033365676</v>
      </c>
      <c r="H328" s="3">
        <f t="shared" si="25"/>
        <v>-5.6401020652454226E-2</v>
      </c>
      <c r="I328" s="5">
        <f t="shared" si="20"/>
        <v>8.8680594193411323E-3</v>
      </c>
      <c r="J328">
        <f t="shared" si="21"/>
        <v>1.4168951978994935</v>
      </c>
      <c r="K328">
        <f t="shared" si="22"/>
        <v>1</v>
      </c>
      <c r="P328" s="12">
        <f t="shared" si="23"/>
        <v>-1.195703773374502</v>
      </c>
    </row>
    <row r="329" spans="1:16" x14ac:dyDescent="0.25">
      <c r="A329" s="2">
        <v>40506</v>
      </c>
      <c r="B329">
        <v>0</v>
      </c>
      <c r="C329">
        <v>0</v>
      </c>
      <c r="D329">
        <v>5.9714830000000001</v>
      </c>
      <c r="E329">
        <v>0</v>
      </c>
      <c r="F329">
        <f t="shared" si="24"/>
        <v>1.0113849941982598</v>
      </c>
      <c r="G329">
        <v>1.0486443671796439</v>
      </c>
      <c r="H329" s="3">
        <f t="shared" si="25"/>
        <v>1.1384994198259779E-2</v>
      </c>
      <c r="I329" s="5">
        <f t="shared" si="20"/>
        <v>8.8970091424059039E-3</v>
      </c>
      <c r="J329">
        <f t="shared" si="21"/>
        <v>-0.54759234701429704</v>
      </c>
      <c r="K329">
        <f t="shared" si="22"/>
        <v>0</v>
      </c>
      <c r="P329" s="12">
        <f t="shared" si="23"/>
        <v>-1.1873132392749053</v>
      </c>
    </row>
    <row r="330" spans="1:16" x14ac:dyDescent="0.25">
      <c r="A330" s="2">
        <v>40507</v>
      </c>
      <c r="B330">
        <v>0</v>
      </c>
      <c r="C330">
        <v>0</v>
      </c>
      <c r="D330">
        <v>0</v>
      </c>
      <c r="E330">
        <v>0</v>
      </c>
      <c r="F330">
        <f t="shared" si="24"/>
        <v>0</v>
      </c>
      <c r="G330">
        <v>0</v>
      </c>
      <c r="H330" s="3">
        <f t="shared" si="25"/>
        <v>0</v>
      </c>
      <c r="I330" s="5">
        <f t="shared" si="20"/>
        <v>8.8542157023205215E-3</v>
      </c>
      <c r="J330">
        <f t="shared" si="21"/>
        <v>-0.54759234701429704</v>
      </c>
      <c r="K330">
        <f t="shared" si="22"/>
        <v>0</v>
      </c>
      <c r="P330" s="12">
        <f t="shared" si="23"/>
        <v>-1.1997161150285729</v>
      </c>
    </row>
    <row r="331" spans="1:16" x14ac:dyDescent="0.25">
      <c r="A331" s="2">
        <v>40508</v>
      </c>
      <c r="B331">
        <v>0</v>
      </c>
      <c r="C331">
        <v>0</v>
      </c>
      <c r="D331">
        <v>5.7810240000000004</v>
      </c>
      <c r="E331">
        <v>0</v>
      </c>
      <c r="F331" t="e">
        <f t="shared" si="24"/>
        <v>#DIV/0!</v>
      </c>
      <c r="G331">
        <v>1.0182249488289721</v>
      </c>
      <c r="H331" s="3">
        <f t="shared" si="25"/>
        <v>0</v>
      </c>
      <c r="I331" s="5">
        <f t="shared" si="20"/>
        <v>8.806125124797887E-3</v>
      </c>
      <c r="J331">
        <f t="shared" si="21"/>
        <v>-0.54759234701429704</v>
      </c>
      <c r="K331">
        <f t="shared" si="22"/>
        <v>0</v>
      </c>
      <c r="P331" s="12">
        <f t="shared" si="23"/>
        <v>-1.2136542666879229</v>
      </c>
    </row>
    <row r="332" spans="1:16" x14ac:dyDescent="0.25">
      <c r="A332" s="2">
        <v>40509</v>
      </c>
      <c r="B332">
        <v>0</v>
      </c>
      <c r="C332">
        <v>0</v>
      </c>
      <c r="D332">
        <v>0</v>
      </c>
      <c r="E332">
        <v>0</v>
      </c>
      <c r="F332">
        <f t="shared" si="24"/>
        <v>0</v>
      </c>
      <c r="G332">
        <v>0</v>
      </c>
      <c r="H332" s="3">
        <f t="shared" si="25"/>
        <v>0</v>
      </c>
      <c r="I332" s="5">
        <f t="shared" si="20"/>
        <v>8.7984144390851077E-3</v>
      </c>
      <c r="J332">
        <f t="shared" si="21"/>
        <v>-0.54759234701429704</v>
      </c>
      <c r="K332">
        <f t="shared" si="22"/>
        <v>0</v>
      </c>
      <c r="P332" s="12">
        <f t="shared" si="23"/>
        <v>-1.2158890642802727</v>
      </c>
    </row>
    <row r="333" spans="1:16" x14ac:dyDescent="0.25">
      <c r="A333" s="2">
        <v>40510</v>
      </c>
      <c r="B333">
        <v>0</v>
      </c>
      <c r="C333">
        <v>0</v>
      </c>
      <c r="D333">
        <v>0</v>
      </c>
      <c r="E333">
        <v>0</v>
      </c>
      <c r="F333" t="e">
        <f t="shared" si="24"/>
        <v>#DIV/0!</v>
      </c>
      <c r="G333">
        <v>0</v>
      </c>
      <c r="H333" s="3">
        <f t="shared" si="25"/>
        <v>0</v>
      </c>
      <c r="I333" s="5">
        <f t="shared" si="20"/>
        <v>8.7984144390851077E-3</v>
      </c>
      <c r="J333">
        <f t="shared" si="21"/>
        <v>-0.54759234701429704</v>
      </c>
      <c r="K333">
        <f t="shared" si="22"/>
        <v>0</v>
      </c>
      <c r="P333" s="12">
        <f t="shared" si="23"/>
        <v>-1.2158890642802727</v>
      </c>
    </row>
    <row r="334" spans="1:16" x14ac:dyDescent="0.25">
      <c r="A334" s="2">
        <v>40511</v>
      </c>
      <c r="B334">
        <v>40</v>
      </c>
      <c r="C334">
        <v>0</v>
      </c>
      <c r="D334">
        <v>5.5701790000000004</v>
      </c>
      <c r="E334">
        <v>0</v>
      </c>
      <c r="F334" t="e">
        <f t="shared" si="24"/>
        <v>#DIV/0!</v>
      </c>
      <c r="G334">
        <v>1.0383050929326061</v>
      </c>
      <c r="H334" s="3">
        <f t="shared" si="25"/>
        <v>0</v>
      </c>
      <c r="I334" s="5">
        <f t="shared" si="20"/>
        <v>8.7984144390851077E-3</v>
      </c>
      <c r="J334">
        <f t="shared" si="21"/>
        <v>1.2383054210891489</v>
      </c>
      <c r="K334">
        <f t="shared" si="22"/>
        <v>1</v>
      </c>
      <c r="P334" s="12">
        <f t="shared" si="23"/>
        <v>-1.2158890642802727</v>
      </c>
    </row>
    <row r="335" spans="1:16" x14ac:dyDescent="0.25">
      <c r="A335" s="2">
        <v>40512</v>
      </c>
      <c r="B335">
        <v>41</v>
      </c>
      <c r="C335">
        <v>0</v>
      </c>
      <c r="D335">
        <v>5.3494650000000004</v>
      </c>
      <c r="E335">
        <v>1</v>
      </c>
      <c r="F335">
        <f t="shared" si="24"/>
        <v>0.96037577966524956</v>
      </c>
      <c r="G335">
        <v>1.002525356876083</v>
      </c>
      <c r="H335" s="3">
        <f t="shared" si="25"/>
        <v>-3.9624220334750437E-2</v>
      </c>
      <c r="I335" s="5">
        <f t="shared" si="20"/>
        <v>9.1350770308535664E-3</v>
      </c>
      <c r="J335">
        <f t="shared" si="21"/>
        <v>1.282952865291735</v>
      </c>
      <c r="K335">
        <f t="shared" si="22"/>
        <v>1</v>
      </c>
      <c r="P335" s="12">
        <f t="shared" si="23"/>
        <v>-1.1183137282408999</v>
      </c>
    </row>
    <row r="336" spans="1:16" x14ac:dyDescent="0.25">
      <c r="A336" s="2">
        <v>40513</v>
      </c>
      <c r="B336">
        <v>0</v>
      </c>
      <c r="C336">
        <v>0</v>
      </c>
      <c r="D336">
        <v>5.8838290000000004</v>
      </c>
      <c r="E336">
        <v>0</v>
      </c>
      <c r="F336">
        <f t="shared" si="24"/>
        <v>1.0998911106063878</v>
      </c>
      <c r="G336">
        <v>1.0174979149812109</v>
      </c>
      <c r="H336" s="3">
        <f t="shared" si="25"/>
        <v>9.9891110606387779E-2</v>
      </c>
      <c r="I336" s="5">
        <f t="shared" si="20"/>
        <v>1.1084395266882839E-2</v>
      </c>
      <c r="J336">
        <f t="shared" si="21"/>
        <v>-0.54759234701429704</v>
      </c>
      <c r="K336">
        <f t="shared" si="22"/>
        <v>0</v>
      </c>
      <c r="P336" s="12">
        <f t="shared" si="23"/>
        <v>-0.5533404090220887</v>
      </c>
    </row>
    <row r="337" spans="1:16" x14ac:dyDescent="0.25">
      <c r="A337" s="2">
        <v>40514</v>
      </c>
      <c r="B337">
        <v>83</v>
      </c>
      <c r="C337">
        <v>0</v>
      </c>
      <c r="D337">
        <v>6.1277790000000003</v>
      </c>
      <c r="E337">
        <v>0</v>
      </c>
      <c r="F337">
        <f t="shared" si="24"/>
        <v>1.0414610961671387</v>
      </c>
      <c r="G337">
        <v>0.998290679925811</v>
      </c>
      <c r="H337" s="3">
        <f t="shared" si="25"/>
        <v>4.1461096167138667E-2</v>
      </c>
      <c r="I337" s="5">
        <f t="shared" ref="I337:I366" si="26">STDEV(H260:H337)*SQRT(77/252)</f>
        <v>1.1379222160878593E-2</v>
      </c>
      <c r="J337">
        <f t="shared" ref="J337:J366" si="27">(B337-$J$1)/$K$1</f>
        <v>3.1581455218003534</v>
      </c>
      <c r="K337">
        <f t="shared" ref="K337:K366" si="28">IF(OR(J337&gt;1,80&lt;1),1,0)</f>
        <v>1</v>
      </c>
      <c r="P337" s="12">
        <f t="shared" ref="P337:P366" si="29">(I337-$M$1)/$N$1</f>
        <v>-0.46789036509542198</v>
      </c>
    </row>
    <row r="338" spans="1:16" x14ac:dyDescent="0.25">
      <c r="A338" s="2">
        <v>40515</v>
      </c>
      <c r="B338">
        <v>46</v>
      </c>
      <c r="C338">
        <v>1</v>
      </c>
      <c r="D338">
        <v>6.2729879999999998</v>
      </c>
      <c r="E338">
        <v>0</v>
      </c>
      <c r="F338">
        <f t="shared" si="24"/>
        <v>1.0236968402417905</v>
      </c>
      <c r="G338">
        <v>1</v>
      </c>
      <c r="H338" s="3">
        <f t="shared" si="25"/>
        <v>2.3696840241790529E-2</v>
      </c>
      <c r="I338" s="5">
        <f t="shared" si="26"/>
        <v>1.1468016446625873E-2</v>
      </c>
      <c r="J338">
        <f t="shared" si="27"/>
        <v>1.5061900863046658</v>
      </c>
      <c r="K338">
        <f t="shared" si="28"/>
        <v>1</v>
      </c>
      <c r="P338" s="12">
        <f t="shared" si="29"/>
        <v>-0.44215500725642065</v>
      </c>
    </row>
    <row r="339" spans="1:16" x14ac:dyDescent="0.25">
      <c r="A339" s="2">
        <v>40516</v>
      </c>
      <c r="B339">
        <v>0</v>
      </c>
      <c r="C339">
        <v>0</v>
      </c>
      <c r="D339">
        <v>0</v>
      </c>
      <c r="E339">
        <v>0</v>
      </c>
      <c r="F339">
        <f t="shared" si="24"/>
        <v>0</v>
      </c>
      <c r="G339">
        <v>0</v>
      </c>
      <c r="H339" s="3">
        <f t="shared" si="25"/>
        <v>0</v>
      </c>
      <c r="I339" s="5">
        <f t="shared" si="26"/>
        <v>1.141884854736812E-2</v>
      </c>
      <c r="J339">
        <f t="shared" si="27"/>
        <v>-0.54759234701429704</v>
      </c>
      <c r="K339">
        <f t="shared" si="28"/>
        <v>0</v>
      </c>
      <c r="P339" s="12">
        <f t="shared" si="29"/>
        <v>-0.45640540040887639</v>
      </c>
    </row>
    <row r="340" spans="1:16" x14ac:dyDescent="0.25">
      <c r="A340" s="2">
        <v>40517</v>
      </c>
      <c r="B340">
        <v>0</v>
      </c>
      <c r="C340">
        <v>0</v>
      </c>
      <c r="D340">
        <v>0</v>
      </c>
      <c r="E340">
        <v>0</v>
      </c>
      <c r="F340" t="e">
        <f t="shared" ref="F340:F366" si="30">D340/D339</f>
        <v>#DIV/0!</v>
      </c>
      <c r="G340">
        <v>0</v>
      </c>
      <c r="H340" s="3">
        <f t="shared" si="25"/>
        <v>0</v>
      </c>
      <c r="I340" s="5">
        <f t="shared" si="26"/>
        <v>1.141884854736812E-2</v>
      </c>
      <c r="J340">
        <f t="shared" si="27"/>
        <v>-0.54759234701429704</v>
      </c>
      <c r="K340">
        <f t="shared" si="28"/>
        <v>0</v>
      </c>
      <c r="P340" s="12">
        <f t="shared" si="29"/>
        <v>-0.45640540040887639</v>
      </c>
    </row>
    <row r="341" spans="1:16" x14ac:dyDescent="0.25">
      <c r="A341" s="2">
        <v>40518</v>
      </c>
      <c r="B341">
        <v>0</v>
      </c>
      <c r="C341">
        <v>0</v>
      </c>
      <c r="D341">
        <v>6.0174209999999997</v>
      </c>
      <c r="E341">
        <v>1</v>
      </c>
      <c r="F341" t="e">
        <f t="shared" si="30"/>
        <v>#DIV/0!</v>
      </c>
      <c r="G341">
        <v>0.99914453260587555</v>
      </c>
      <c r="H341" s="3">
        <f t="shared" si="25"/>
        <v>0</v>
      </c>
      <c r="I341" s="5">
        <f t="shared" si="26"/>
        <v>1.141884854736812E-2</v>
      </c>
      <c r="J341">
        <f t="shared" si="27"/>
        <v>-0.54759234701429704</v>
      </c>
      <c r="K341">
        <f t="shared" si="28"/>
        <v>0</v>
      </c>
      <c r="P341" s="12">
        <f t="shared" si="29"/>
        <v>-0.45640540040887639</v>
      </c>
    </row>
    <row r="342" spans="1:16" x14ac:dyDescent="0.25">
      <c r="A342" s="2">
        <v>40519</v>
      </c>
      <c r="B342">
        <v>0</v>
      </c>
      <c r="C342">
        <v>0</v>
      </c>
      <c r="D342">
        <v>5.9535299999999998</v>
      </c>
      <c r="E342">
        <v>0</v>
      </c>
      <c r="F342">
        <f t="shared" si="30"/>
        <v>0.98938232840946316</v>
      </c>
      <c r="G342">
        <v>1.059772235755758</v>
      </c>
      <c r="H342" s="3">
        <f t="shared" si="25"/>
        <v>-1.0617671590536837E-2</v>
      </c>
      <c r="I342" s="5">
        <f t="shared" si="26"/>
        <v>1.1442723109716644E-2</v>
      </c>
      <c r="J342">
        <f t="shared" si="27"/>
        <v>-0.54759234701429704</v>
      </c>
      <c r="K342">
        <f t="shared" si="28"/>
        <v>0</v>
      </c>
      <c r="P342" s="12">
        <f t="shared" si="29"/>
        <v>-0.4494858064269221</v>
      </c>
    </row>
    <row r="343" spans="1:16" x14ac:dyDescent="0.25">
      <c r="A343" s="2">
        <v>40520</v>
      </c>
      <c r="B343">
        <v>0</v>
      </c>
      <c r="C343">
        <v>0</v>
      </c>
      <c r="D343">
        <v>6.2090959999999997</v>
      </c>
      <c r="E343">
        <v>0</v>
      </c>
      <c r="F343">
        <f t="shared" si="30"/>
        <v>1.0429268014102557</v>
      </c>
      <c r="G343">
        <v>1.032945547363235</v>
      </c>
      <c r="H343" s="3">
        <f t="shared" si="25"/>
        <v>4.2926801410255733E-2</v>
      </c>
      <c r="I343" s="5">
        <f t="shared" si="26"/>
        <v>1.1714375715938903E-2</v>
      </c>
      <c r="J343">
        <f t="shared" si="27"/>
        <v>-0.54759234701429704</v>
      </c>
      <c r="K343">
        <f t="shared" si="28"/>
        <v>0</v>
      </c>
      <c r="P343" s="12">
        <f t="shared" si="29"/>
        <v>-0.37075239503460927</v>
      </c>
    </row>
    <row r="344" spans="1:16" x14ac:dyDescent="0.25">
      <c r="A344" s="2">
        <v>40521</v>
      </c>
      <c r="B344">
        <v>47</v>
      </c>
      <c r="C344">
        <v>0</v>
      </c>
      <c r="D344">
        <v>6.2671789999999996</v>
      </c>
      <c r="E344">
        <v>0</v>
      </c>
      <c r="F344">
        <f t="shared" si="30"/>
        <v>1.0093545018469676</v>
      </c>
      <c r="G344">
        <v>1.041259079178946</v>
      </c>
      <c r="H344" s="3">
        <f t="shared" si="25"/>
        <v>9.3545018469676222E-3</v>
      </c>
      <c r="I344" s="5">
        <f t="shared" si="26"/>
        <v>1.1724319892346969E-2</v>
      </c>
      <c r="J344">
        <f t="shared" si="27"/>
        <v>1.5508375305072519</v>
      </c>
      <c r="K344">
        <f t="shared" si="28"/>
        <v>1</v>
      </c>
      <c r="P344" s="12">
        <f t="shared" si="29"/>
        <v>-0.36787026206713291</v>
      </c>
    </row>
    <row r="345" spans="1:16" x14ac:dyDescent="0.25">
      <c r="A345" s="2">
        <v>40522</v>
      </c>
      <c r="B345">
        <v>0</v>
      </c>
      <c r="C345">
        <v>0</v>
      </c>
      <c r="D345">
        <v>6.2032870000000004</v>
      </c>
      <c r="E345">
        <v>0</v>
      </c>
      <c r="F345">
        <f t="shared" si="30"/>
        <v>0.98980530155593138</v>
      </c>
      <c r="G345">
        <v>0.96018949116800723</v>
      </c>
      <c r="H345" s="3">
        <f t="shared" si="25"/>
        <v>-1.0194698444068617E-2</v>
      </c>
      <c r="I345" s="5">
        <f t="shared" si="26"/>
        <v>1.165774498081823E-2</v>
      </c>
      <c r="J345">
        <f t="shared" si="27"/>
        <v>-0.54759234701429704</v>
      </c>
      <c r="K345">
        <f t="shared" si="28"/>
        <v>0</v>
      </c>
      <c r="P345" s="12">
        <f t="shared" si="29"/>
        <v>-0.38716575115038687</v>
      </c>
    </row>
    <row r="346" spans="1:16" x14ac:dyDescent="0.25">
      <c r="A346" s="2">
        <v>40523</v>
      </c>
      <c r="B346">
        <v>71</v>
      </c>
      <c r="C346">
        <v>0</v>
      </c>
      <c r="D346">
        <v>0</v>
      </c>
      <c r="E346">
        <v>0</v>
      </c>
      <c r="F346">
        <f t="shared" si="30"/>
        <v>0</v>
      </c>
      <c r="G346">
        <v>0</v>
      </c>
      <c r="H346" s="3">
        <f t="shared" si="25"/>
        <v>0</v>
      </c>
      <c r="I346" s="5">
        <f t="shared" si="26"/>
        <v>1.1226155262019371E-2</v>
      </c>
      <c r="J346">
        <f t="shared" si="27"/>
        <v>2.6223761913693195</v>
      </c>
      <c r="K346">
        <f t="shared" si="28"/>
        <v>1</v>
      </c>
      <c r="P346" s="12">
        <f t="shared" si="29"/>
        <v>-0.51225393401538455</v>
      </c>
    </row>
    <row r="347" spans="1:16" x14ac:dyDescent="0.25">
      <c r="A347" s="2">
        <v>40524</v>
      </c>
      <c r="B347">
        <v>0</v>
      </c>
      <c r="C347">
        <v>0</v>
      </c>
      <c r="D347">
        <v>0</v>
      </c>
      <c r="E347">
        <v>0</v>
      </c>
      <c r="F347" t="e">
        <f t="shared" si="30"/>
        <v>#DIV/0!</v>
      </c>
      <c r="G347">
        <v>0</v>
      </c>
      <c r="H347" s="3">
        <f t="shared" si="25"/>
        <v>0</v>
      </c>
      <c r="I347" s="5">
        <f t="shared" si="26"/>
        <v>1.1226155262019371E-2</v>
      </c>
      <c r="J347">
        <f t="shared" si="27"/>
        <v>-0.54759234701429704</v>
      </c>
      <c r="K347">
        <f t="shared" si="28"/>
        <v>0</v>
      </c>
      <c r="P347" s="12">
        <f t="shared" si="29"/>
        <v>-0.51225393401538455</v>
      </c>
    </row>
    <row r="348" spans="1:16" x14ac:dyDescent="0.25">
      <c r="A348" s="2">
        <v>40525</v>
      </c>
      <c r="B348">
        <v>90</v>
      </c>
      <c r="C348">
        <v>0</v>
      </c>
      <c r="D348">
        <v>6.2381380000000002</v>
      </c>
      <c r="E348">
        <v>0</v>
      </c>
      <c r="F348" t="e">
        <f t="shared" si="30"/>
        <v>#DIV/0!</v>
      </c>
      <c r="G348">
        <v>1.0424711849146</v>
      </c>
      <c r="H348" s="3">
        <f t="shared" si="25"/>
        <v>0</v>
      </c>
      <c r="I348" s="5">
        <f t="shared" si="26"/>
        <v>1.1226155262019371E-2</v>
      </c>
      <c r="J348">
        <f t="shared" si="27"/>
        <v>3.4706776312184564</v>
      </c>
      <c r="K348">
        <f t="shared" si="28"/>
        <v>1</v>
      </c>
      <c r="P348" s="12">
        <f t="shared" si="29"/>
        <v>-0.51225393401538455</v>
      </c>
    </row>
    <row r="349" spans="1:16" x14ac:dyDescent="0.25">
      <c r="A349" s="2">
        <v>40526</v>
      </c>
      <c r="B349">
        <v>0</v>
      </c>
      <c r="C349">
        <v>0</v>
      </c>
      <c r="D349">
        <v>6.1626289999999999</v>
      </c>
      <c r="E349">
        <v>0</v>
      </c>
      <c r="F349">
        <f t="shared" si="30"/>
        <v>0.98789558679208433</v>
      </c>
      <c r="G349">
        <v>0.95884006303010938</v>
      </c>
      <c r="H349" s="3">
        <f t="shared" si="25"/>
        <v>-1.2104413207915665E-2</v>
      </c>
      <c r="I349" s="5">
        <f t="shared" si="26"/>
        <v>1.1256315179707165E-2</v>
      </c>
      <c r="J349">
        <f t="shared" si="27"/>
        <v>-0.54759234701429704</v>
      </c>
      <c r="K349">
        <f t="shared" si="28"/>
        <v>0</v>
      </c>
      <c r="P349" s="12">
        <f t="shared" si="29"/>
        <v>-0.50351264770897408</v>
      </c>
    </row>
    <row r="350" spans="1:16" x14ac:dyDescent="0.25">
      <c r="A350" s="2">
        <v>40527</v>
      </c>
      <c r="B350">
        <v>0</v>
      </c>
      <c r="C350">
        <v>0</v>
      </c>
      <c r="D350">
        <v>5.9593379999999998</v>
      </c>
      <c r="E350">
        <v>0</v>
      </c>
      <c r="F350">
        <f t="shared" si="30"/>
        <v>0.96701229296782265</v>
      </c>
      <c r="G350">
        <v>1.0102997007876631</v>
      </c>
      <c r="H350" s="3">
        <f t="shared" si="25"/>
        <v>-3.2987707032177349E-2</v>
      </c>
      <c r="I350" s="5">
        <f t="shared" si="26"/>
        <v>1.145424997747398E-2</v>
      </c>
      <c r="J350">
        <f t="shared" si="27"/>
        <v>-0.54759234701429704</v>
      </c>
      <c r="K350">
        <f t="shared" si="28"/>
        <v>0</v>
      </c>
      <c r="P350" s="12">
        <f t="shared" si="29"/>
        <v>-0.44614496006500426</v>
      </c>
    </row>
    <row r="351" spans="1:16" x14ac:dyDescent="0.25">
      <c r="A351" s="2">
        <v>40528</v>
      </c>
      <c r="B351">
        <v>49</v>
      </c>
      <c r="C351">
        <v>0</v>
      </c>
      <c r="D351">
        <v>5.9302950000000001</v>
      </c>
      <c r="E351">
        <v>0</v>
      </c>
      <c r="F351">
        <f t="shared" si="30"/>
        <v>0.99512647210143146</v>
      </c>
      <c r="G351">
        <v>1.0122527252573541</v>
      </c>
      <c r="H351" s="3">
        <f t="shared" si="25"/>
        <v>-4.8735278985685415E-3</v>
      </c>
      <c r="I351" s="5">
        <f t="shared" si="26"/>
        <v>1.1392271027164025E-2</v>
      </c>
      <c r="J351">
        <f t="shared" si="27"/>
        <v>1.6401324189124242</v>
      </c>
      <c r="K351">
        <f t="shared" si="28"/>
        <v>1</v>
      </c>
      <c r="P351" s="12">
        <f t="shared" si="29"/>
        <v>-0.46410839601461135</v>
      </c>
    </row>
    <row r="352" spans="1:16" x14ac:dyDescent="0.25">
      <c r="A352" s="2">
        <v>40529</v>
      </c>
      <c r="B352">
        <v>0</v>
      </c>
      <c r="C352">
        <v>0</v>
      </c>
      <c r="D352">
        <v>5.8373600000000003</v>
      </c>
      <c r="E352">
        <v>0</v>
      </c>
      <c r="F352">
        <f t="shared" si="30"/>
        <v>0.98432877285194076</v>
      </c>
      <c r="G352">
        <v>1.0048973954921301</v>
      </c>
      <c r="H352" s="3">
        <f t="shared" si="25"/>
        <v>-1.5671227148059241E-2</v>
      </c>
      <c r="I352" s="5">
        <f t="shared" si="26"/>
        <v>1.1425251293595964E-2</v>
      </c>
      <c r="J352">
        <f t="shared" si="27"/>
        <v>-0.54759234701429704</v>
      </c>
      <c r="K352">
        <f t="shared" si="28"/>
        <v>0</v>
      </c>
      <c r="P352" s="12">
        <f t="shared" si="29"/>
        <v>-0.45454968453775757</v>
      </c>
    </row>
    <row r="353" spans="1:16" x14ac:dyDescent="0.25">
      <c r="A353" s="2">
        <v>40530</v>
      </c>
      <c r="B353">
        <v>0</v>
      </c>
      <c r="C353">
        <v>1</v>
      </c>
      <c r="D353">
        <v>0</v>
      </c>
      <c r="E353">
        <v>0</v>
      </c>
      <c r="F353">
        <f t="shared" si="30"/>
        <v>0</v>
      </c>
      <c r="G353">
        <v>0</v>
      </c>
      <c r="H353" s="3">
        <f t="shared" si="25"/>
        <v>0</v>
      </c>
      <c r="I353" s="5">
        <f t="shared" si="26"/>
        <v>1.1425251293595964E-2</v>
      </c>
      <c r="J353">
        <f t="shared" si="27"/>
        <v>-0.54759234701429704</v>
      </c>
      <c r="K353">
        <f t="shared" si="28"/>
        <v>0</v>
      </c>
      <c r="P353" s="12">
        <f t="shared" si="29"/>
        <v>-0.45454968453775757</v>
      </c>
    </row>
    <row r="354" spans="1:16" x14ac:dyDescent="0.25">
      <c r="A354" s="2">
        <v>40531</v>
      </c>
      <c r="B354">
        <v>71</v>
      </c>
      <c r="C354">
        <v>0</v>
      </c>
      <c r="D354">
        <v>0</v>
      </c>
      <c r="E354">
        <v>0</v>
      </c>
      <c r="F354" t="e">
        <f t="shared" si="30"/>
        <v>#DIV/0!</v>
      </c>
      <c r="G354">
        <v>0</v>
      </c>
      <c r="H354" s="3">
        <f t="shared" si="25"/>
        <v>0</v>
      </c>
      <c r="I354" s="5">
        <f t="shared" si="26"/>
        <v>1.1425251293595964E-2</v>
      </c>
      <c r="J354">
        <f t="shared" si="27"/>
        <v>2.6223761913693195</v>
      </c>
      <c r="K354">
        <f t="shared" si="28"/>
        <v>1</v>
      </c>
      <c r="P354" s="12">
        <f t="shared" si="29"/>
        <v>-0.45454968453775757</v>
      </c>
    </row>
    <row r="355" spans="1:16" x14ac:dyDescent="0.25">
      <c r="A355" s="2">
        <v>40532</v>
      </c>
      <c r="B355">
        <v>0</v>
      </c>
      <c r="C355">
        <v>0</v>
      </c>
      <c r="D355">
        <v>5.8780210000000004</v>
      </c>
      <c r="E355">
        <v>0</v>
      </c>
      <c r="F355" t="e">
        <f t="shared" si="30"/>
        <v>#DIV/0!</v>
      </c>
      <c r="G355">
        <v>0.99308253577181838</v>
      </c>
      <c r="H355" s="3">
        <f t="shared" si="25"/>
        <v>0</v>
      </c>
      <c r="I355" s="5">
        <f t="shared" si="26"/>
        <v>1.1425251293595964E-2</v>
      </c>
      <c r="J355">
        <f t="shared" si="27"/>
        <v>-0.54759234701429704</v>
      </c>
      <c r="K355">
        <f t="shared" si="28"/>
        <v>0</v>
      </c>
      <c r="P355" s="12">
        <f t="shared" si="29"/>
        <v>-0.45454968453775757</v>
      </c>
    </row>
    <row r="356" spans="1:16" x14ac:dyDescent="0.25">
      <c r="A356" s="2">
        <v>40533</v>
      </c>
      <c r="B356">
        <v>49</v>
      </c>
      <c r="C356">
        <v>0</v>
      </c>
      <c r="D356">
        <v>6.0348449999999998</v>
      </c>
      <c r="E356">
        <v>0</v>
      </c>
      <c r="F356">
        <f t="shared" si="30"/>
        <v>1.0266797277519082</v>
      </c>
      <c r="G356">
        <v>1.00289559264675</v>
      </c>
      <c r="H356" s="3">
        <f t="shared" si="25"/>
        <v>2.6679727751908189E-2</v>
      </c>
      <c r="I356" s="5">
        <f t="shared" si="26"/>
        <v>1.1543485494818382E-2</v>
      </c>
      <c r="J356">
        <f t="shared" si="27"/>
        <v>1.6401324189124242</v>
      </c>
      <c r="K356">
        <f t="shared" si="28"/>
        <v>1</v>
      </c>
      <c r="P356" s="12">
        <f t="shared" si="29"/>
        <v>-0.4202817195255989</v>
      </c>
    </row>
    <row r="357" spans="1:16" x14ac:dyDescent="0.25">
      <c r="A357" s="2">
        <v>40534</v>
      </c>
      <c r="B357">
        <v>100</v>
      </c>
      <c r="C357">
        <v>0</v>
      </c>
      <c r="D357">
        <v>6.0174209999999997</v>
      </c>
      <c r="E357">
        <v>0</v>
      </c>
      <c r="F357">
        <f t="shared" si="30"/>
        <v>0.99711276760215051</v>
      </c>
      <c r="G357">
        <v>1.021041781494832</v>
      </c>
      <c r="H357" s="3">
        <f t="shared" si="25"/>
        <v>-2.8872323978494929E-3</v>
      </c>
      <c r="I357" s="5">
        <f t="shared" si="26"/>
        <v>1.0952871417320344E-2</v>
      </c>
      <c r="J357">
        <f t="shared" si="27"/>
        <v>3.9171520732443179</v>
      </c>
      <c r="K357">
        <f t="shared" si="28"/>
        <v>1</v>
      </c>
      <c r="P357" s="12">
        <f t="shared" si="29"/>
        <v>-0.59146012927624336</v>
      </c>
    </row>
    <row r="358" spans="1:16" x14ac:dyDescent="0.25">
      <c r="A358" s="2">
        <v>40535</v>
      </c>
      <c r="B358">
        <v>0</v>
      </c>
      <c r="C358">
        <v>0</v>
      </c>
      <c r="D358">
        <v>5.9186779999999999</v>
      </c>
      <c r="E358">
        <v>1</v>
      </c>
      <c r="F358">
        <f t="shared" si="30"/>
        <v>0.98359047837935887</v>
      </c>
      <c r="G358">
        <v>1.0049949012139221</v>
      </c>
      <c r="H358" s="3">
        <f t="shared" si="25"/>
        <v>-1.6409521620641132E-2</v>
      </c>
      <c r="I358" s="5">
        <f t="shared" si="26"/>
        <v>1.0992778719689851E-2</v>
      </c>
      <c r="J358">
        <f t="shared" si="27"/>
        <v>-0.54759234701429704</v>
      </c>
      <c r="K358">
        <f t="shared" si="28"/>
        <v>0</v>
      </c>
      <c r="P358" s="12">
        <f t="shared" si="29"/>
        <v>-0.57989374639219682</v>
      </c>
    </row>
    <row r="359" spans="1:16" x14ac:dyDescent="0.25">
      <c r="A359" s="2">
        <v>40536</v>
      </c>
      <c r="B359">
        <v>0</v>
      </c>
      <c r="C359">
        <v>0</v>
      </c>
      <c r="D359">
        <v>0</v>
      </c>
      <c r="E359">
        <v>0</v>
      </c>
      <c r="F359">
        <f t="shared" si="30"/>
        <v>0</v>
      </c>
      <c r="G359">
        <v>0</v>
      </c>
      <c r="H359" s="3">
        <f t="shared" si="25"/>
        <v>0</v>
      </c>
      <c r="I359" s="5">
        <f t="shared" si="26"/>
        <v>1.0989657002356526E-2</v>
      </c>
      <c r="J359">
        <f t="shared" si="27"/>
        <v>-0.54759234701429704</v>
      </c>
      <c r="K359">
        <f t="shared" si="28"/>
        <v>0</v>
      </c>
      <c r="P359" s="12">
        <f t="shared" si="29"/>
        <v>-0.58079851759418577</v>
      </c>
    </row>
    <row r="360" spans="1:16" x14ac:dyDescent="0.25">
      <c r="A360" s="2">
        <v>40537</v>
      </c>
      <c r="B360">
        <v>0</v>
      </c>
      <c r="C360">
        <v>1</v>
      </c>
      <c r="D360">
        <v>0</v>
      </c>
      <c r="E360">
        <v>0</v>
      </c>
      <c r="F360" t="e">
        <f t="shared" si="30"/>
        <v>#DIV/0!</v>
      </c>
      <c r="G360">
        <v>0</v>
      </c>
      <c r="H360" s="3">
        <f t="shared" si="25"/>
        <v>0</v>
      </c>
      <c r="I360" s="5">
        <f t="shared" si="26"/>
        <v>1.0989355417501335E-2</v>
      </c>
      <c r="J360">
        <f t="shared" si="27"/>
        <v>-0.54759234701429704</v>
      </c>
      <c r="K360">
        <f t="shared" si="28"/>
        <v>0</v>
      </c>
      <c r="P360" s="12">
        <f t="shared" si="29"/>
        <v>-0.58088592630637781</v>
      </c>
    </row>
    <row r="361" spans="1:16" x14ac:dyDescent="0.25">
      <c r="A361" s="2">
        <v>40538</v>
      </c>
      <c r="B361">
        <v>0</v>
      </c>
      <c r="C361">
        <v>0</v>
      </c>
      <c r="D361">
        <v>0</v>
      </c>
      <c r="E361">
        <v>0</v>
      </c>
      <c r="F361" t="e">
        <f t="shared" si="30"/>
        <v>#DIV/0!</v>
      </c>
      <c r="G361">
        <v>0</v>
      </c>
      <c r="H361" s="3">
        <f t="shared" si="25"/>
        <v>0</v>
      </c>
      <c r="I361" s="5">
        <f t="shared" si="26"/>
        <v>1.0989355417501335E-2</v>
      </c>
      <c r="J361">
        <f t="shared" si="27"/>
        <v>-0.54759234701429704</v>
      </c>
      <c r="K361">
        <f t="shared" si="28"/>
        <v>0</v>
      </c>
      <c r="P361" s="12">
        <f t="shared" si="29"/>
        <v>-0.58088592630637781</v>
      </c>
    </row>
    <row r="362" spans="1:16" x14ac:dyDescent="0.25">
      <c r="A362" s="2">
        <v>40539</v>
      </c>
      <c r="B362">
        <v>0</v>
      </c>
      <c r="C362">
        <v>0</v>
      </c>
      <c r="D362">
        <v>0</v>
      </c>
      <c r="E362">
        <v>0</v>
      </c>
      <c r="F362" t="e">
        <f t="shared" si="30"/>
        <v>#DIV/0!</v>
      </c>
      <c r="G362">
        <v>0</v>
      </c>
      <c r="H362" s="3">
        <f t="shared" si="25"/>
        <v>0</v>
      </c>
      <c r="I362" s="5">
        <f t="shared" si="26"/>
        <v>1.0989355417501335E-2</v>
      </c>
      <c r="J362">
        <f t="shared" si="27"/>
        <v>-0.54759234701429704</v>
      </c>
      <c r="K362">
        <f t="shared" si="28"/>
        <v>0</v>
      </c>
      <c r="P362" s="12">
        <f t="shared" si="29"/>
        <v>-0.58088592630637781</v>
      </c>
    </row>
    <row r="363" spans="1:16" x14ac:dyDescent="0.25">
      <c r="A363" s="2">
        <v>40540</v>
      </c>
      <c r="B363">
        <v>100</v>
      </c>
      <c r="C363">
        <v>0</v>
      </c>
      <c r="D363">
        <v>5.7967050000000002</v>
      </c>
      <c r="E363">
        <v>0</v>
      </c>
      <c r="F363" t="e">
        <f t="shared" si="30"/>
        <v>#DIV/0!</v>
      </c>
      <c r="G363">
        <v>0.99522577154049296</v>
      </c>
      <c r="H363" s="3">
        <f t="shared" si="25"/>
        <v>0</v>
      </c>
      <c r="I363" s="5">
        <f t="shared" si="26"/>
        <v>1.0989355417501335E-2</v>
      </c>
      <c r="J363">
        <f t="shared" si="27"/>
        <v>3.9171520732443179</v>
      </c>
      <c r="K363">
        <f t="shared" si="28"/>
        <v>1</v>
      </c>
      <c r="P363" s="12">
        <f t="shared" si="29"/>
        <v>-0.58088592630637781</v>
      </c>
    </row>
    <row r="364" spans="1:16" x14ac:dyDescent="0.25">
      <c r="A364" s="2">
        <v>40541</v>
      </c>
      <c r="B364">
        <v>0</v>
      </c>
      <c r="C364">
        <v>0</v>
      </c>
      <c r="D364">
        <v>5.8431699999999998</v>
      </c>
      <c r="E364">
        <v>0</v>
      </c>
      <c r="F364">
        <f t="shared" si="30"/>
        <v>1.0080157606778333</v>
      </c>
      <c r="G364">
        <v>0.99842012847403139</v>
      </c>
      <c r="H364" s="3">
        <f t="shared" si="25"/>
        <v>8.0157606778332724E-3</v>
      </c>
      <c r="I364" s="5">
        <f t="shared" si="26"/>
        <v>1.0997558405389438E-2</v>
      </c>
      <c r="J364">
        <f t="shared" si="27"/>
        <v>-0.54759234701429704</v>
      </c>
      <c r="K364">
        <f t="shared" si="28"/>
        <v>0</v>
      </c>
      <c r="P364" s="12">
        <f t="shared" si="29"/>
        <v>-0.57850844416467584</v>
      </c>
    </row>
    <row r="365" spans="1:16" x14ac:dyDescent="0.25">
      <c r="A365" s="2">
        <v>40542</v>
      </c>
      <c r="B365">
        <v>0</v>
      </c>
      <c r="C365">
        <v>0</v>
      </c>
      <c r="D365">
        <v>5.8141290000000003</v>
      </c>
      <c r="E365">
        <v>0</v>
      </c>
      <c r="F365">
        <f t="shared" si="30"/>
        <v>0.99502992382559474</v>
      </c>
      <c r="G365">
        <v>1.003721151473332</v>
      </c>
      <c r="H365" s="3">
        <f t="shared" si="25"/>
        <v>-4.970076174405258E-3</v>
      </c>
      <c r="I365" s="5">
        <f t="shared" si="26"/>
        <v>1.0943514545436052E-2</v>
      </c>
      <c r="J365">
        <f t="shared" si="27"/>
        <v>-0.54759234701429704</v>
      </c>
      <c r="K365">
        <f t="shared" si="28"/>
        <v>0</v>
      </c>
      <c r="P365" s="12">
        <f t="shared" si="29"/>
        <v>-0.59417204304602489</v>
      </c>
    </row>
    <row r="366" spans="1:16" x14ac:dyDescent="0.25">
      <c r="A366" s="2">
        <v>40543</v>
      </c>
      <c r="B366">
        <v>0</v>
      </c>
      <c r="C366">
        <v>0</v>
      </c>
      <c r="D366">
        <v>0</v>
      </c>
      <c r="E366">
        <v>0</v>
      </c>
      <c r="F366">
        <f t="shared" si="30"/>
        <v>0</v>
      </c>
      <c r="G366">
        <v>0</v>
      </c>
      <c r="H366" s="3">
        <f t="shared" si="25"/>
        <v>0</v>
      </c>
      <c r="I366" s="5">
        <f t="shared" si="26"/>
        <v>1.0930896631766687E-2</v>
      </c>
      <c r="J366">
        <f t="shared" si="27"/>
        <v>-0.54759234701429704</v>
      </c>
      <c r="K366">
        <f t="shared" si="28"/>
        <v>0</v>
      </c>
      <c r="P366" s="12">
        <f t="shared" si="29"/>
        <v>-0.59782910859624461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zoomScale="160" zoomScaleNormal="160" workbookViewId="0">
      <selection activeCell="H9" sqref="H9"/>
    </sheetView>
  </sheetViews>
  <sheetFormatPr defaultRowHeight="15" x14ac:dyDescent="0.25"/>
  <cols>
    <col min="2" max="3" width="12.7109375" bestFit="1" customWidth="1"/>
    <col min="4" max="4" width="13.42578125" bestFit="1" customWidth="1"/>
    <col min="5" max="5" width="12.85546875" bestFit="1" customWidth="1"/>
  </cols>
  <sheetData>
    <row r="1" spans="1:13" x14ac:dyDescent="0.25">
      <c r="B1" s="1"/>
      <c r="C1" s="1" t="s">
        <v>5</v>
      </c>
      <c r="D1" s="1" t="s">
        <v>6</v>
      </c>
    </row>
    <row r="2" spans="1:13" x14ac:dyDescent="0.25">
      <c r="A2" s="1">
        <v>0</v>
      </c>
      <c r="B2" t="s">
        <v>5</v>
      </c>
      <c r="C2" s="14">
        <v>2</v>
      </c>
      <c r="D2">
        <v>41</v>
      </c>
    </row>
    <row r="3" spans="1:13" x14ac:dyDescent="0.25">
      <c r="A3" s="1">
        <v>1</v>
      </c>
      <c r="B3" t="s">
        <v>6</v>
      </c>
      <c r="C3" s="14">
        <v>16</v>
      </c>
      <c r="D3">
        <v>305</v>
      </c>
    </row>
    <row r="5" spans="1:13" x14ac:dyDescent="0.25">
      <c r="B5" s="1" t="s">
        <v>7</v>
      </c>
      <c r="C5" s="1" t="s">
        <v>8</v>
      </c>
      <c r="D5" s="1" t="s">
        <v>9</v>
      </c>
      <c r="M5" s="17" t="s">
        <v>31</v>
      </c>
    </row>
    <row r="6" spans="1:13" x14ac:dyDescent="0.25">
      <c r="A6" s="1">
        <v>0</v>
      </c>
      <c r="B6">
        <v>0.84340659340659341</v>
      </c>
      <c r="C6">
        <v>4.6511627906976737E-2</v>
      </c>
      <c r="D6">
        <v>0.1111111111111111</v>
      </c>
    </row>
    <row r="8" spans="1:13" x14ac:dyDescent="0.25">
      <c r="B8" s="1" t="s">
        <v>10</v>
      </c>
      <c r="C8" s="1" t="s">
        <v>11</v>
      </c>
      <c r="D8" s="16" t="s">
        <v>12</v>
      </c>
      <c r="E8" s="16" t="s">
        <v>13</v>
      </c>
      <c r="H8" s="15" t="s">
        <v>30</v>
      </c>
    </row>
    <row r="9" spans="1:13" x14ac:dyDescent="0.25">
      <c r="A9" s="1">
        <v>0</v>
      </c>
      <c r="B9">
        <v>0.1111111111111111</v>
      </c>
      <c r="C9">
        <v>5.7803468208092483E-3</v>
      </c>
      <c r="D9" s="14">
        <v>2.5342864042323519E-2</v>
      </c>
      <c r="E9" s="14">
        <v>6.5573770491803268E-2</v>
      </c>
      <c r="H9" s="8">
        <f>1/9</f>
        <v>0.1111111111111111</v>
      </c>
    </row>
    <row r="11" spans="1:13" x14ac:dyDescent="0.25">
      <c r="B11" s="1" t="s">
        <v>14</v>
      </c>
      <c r="C11" s="1" t="s">
        <v>15</v>
      </c>
      <c r="D11" s="1" t="s">
        <v>16</v>
      </c>
      <c r="E11" s="1" t="s">
        <v>17</v>
      </c>
    </row>
    <row r="12" spans="1:13" x14ac:dyDescent="0.25">
      <c r="A12" s="1">
        <v>0</v>
      </c>
      <c r="B12">
        <v>321</v>
      </c>
      <c r="C12">
        <v>43</v>
      </c>
      <c r="D12">
        <v>346</v>
      </c>
      <c r="E12">
        <v>18</v>
      </c>
      <c r="F12" s="8">
        <f>E12/D12</f>
        <v>5.2023121387283239E-2</v>
      </c>
    </row>
    <row r="14" spans="1:13" x14ac:dyDescent="0.25">
      <c r="B14" s="1"/>
      <c r="C14" s="1" t="s">
        <v>18</v>
      </c>
      <c r="D14" s="1" t="s">
        <v>19</v>
      </c>
    </row>
    <row r="15" spans="1:13" x14ac:dyDescent="0.25">
      <c r="A15" s="1">
        <v>0</v>
      </c>
      <c r="B15" t="s">
        <v>20</v>
      </c>
      <c r="C15">
        <v>0.99872730271691257</v>
      </c>
      <c r="D15">
        <v>7.1280369185526896E-2</v>
      </c>
    </row>
    <row r="16" spans="1:13" x14ac:dyDescent="0.25">
      <c r="A16" s="1">
        <v>1</v>
      </c>
      <c r="B16" t="s">
        <v>21</v>
      </c>
      <c r="C16">
        <v>13.358904109589041</v>
      </c>
      <c r="D16">
        <v>21.026010217070169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6"/>
  <sheetViews>
    <sheetView workbookViewId="0"/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40179</v>
      </c>
      <c r="B2">
        <v>0</v>
      </c>
    </row>
    <row r="3" spans="1:2" x14ac:dyDescent="0.25">
      <c r="A3" s="2">
        <v>40180</v>
      </c>
      <c r="B3">
        <v>31</v>
      </c>
    </row>
    <row r="4" spans="1:2" x14ac:dyDescent="0.25">
      <c r="A4" s="2">
        <v>40181</v>
      </c>
      <c r="B4">
        <v>30</v>
      </c>
    </row>
    <row r="5" spans="1:2" x14ac:dyDescent="0.25">
      <c r="A5" s="2">
        <v>40182</v>
      </c>
      <c r="B5">
        <v>0</v>
      </c>
    </row>
    <row r="6" spans="1:2" x14ac:dyDescent="0.25">
      <c r="A6" s="2">
        <v>40183</v>
      </c>
      <c r="B6">
        <v>20</v>
      </c>
    </row>
    <row r="7" spans="1:2" x14ac:dyDescent="0.25">
      <c r="A7" s="2">
        <v>40184</v>
      </c>
      <c r="B7">
        <v>20</v>
      </c>
    </row>
    <row r="8" spans="1:2" x14ac:dyDescent="0.25">
      <c r="A8" s="2">
        <v>40185</v>
      </c>
      <c r="B8">
        <v>0</v>
      </c>
    </row>
    <row r="9" spans="1:2" x14ac:dyDescent="0.25">
      <c r="A9" s="2">
        <v>40186</v>
      </c>
      <c r="B9">
        <v>0</v>
      </c>
    </row>
    <row r="10" spans="1:2" x14ac:dyDescent="0.25">
      <c r="A10" s="2">
        <v>40187</v>
      </c>
      <c r="B10">
        <v>28</v>
      </c>
    </row>
    <row r="11" spans="1:2" x14ac:dyDescent="0.25">
      <c r="A11" s="2">
        <v>40188</v>
      </c>
      <c r="B11">
        <v>56</v>
      </c>
    </row>
    <row r="12" spans="1:2" x14ac:dyDescent="0.25">
      <c r="A12" s="2">
        <v>40189</v>
      </c>
      <c r="B12">
        <v>0</v>
      </c>
    </row>
    <row r="13" spans="1:2" x14ac:dyDescent="0.25">
      <c r="A13" s="2">
        <v>40190</v>
      </c>
      <c r="B13">
        <v>0</v>
      </c>
    </row>
    <row r="14" spans="1:2" x14ac:dyDescent="0.25">
      <c r="A14" s="2">
        <v>40191</v>
      </c>
      <c r="B14">
        <v>36</v>
      </c>
    </row>
    <row r="15" spans="1:2" x14ac:dyDescent="0.25">
      <c r="A15" s="2">
        <v>40192</v>
      </c>
      <c r="B15">
        <v>19</v>
      </c>
    </row>
    <row r="16" spans="1:2" x14ac:dyDescent="0.25">
      <c r="A16" s="2">
        <v>40193</v>
      </c>
      <c r="B16">
        <v>30</v>
      </c>
    </row>
    <row r="17" spans="1:2" x14ac:dyDescent="0.25">
      <c r="A17" s="2">
        <v>40194</v>
      </c>
      <c r="B17">
        <v>0</v>
      </c>
    </row>
    <row r="18" spans="1:2" x14ac:dyDescent="0.25">
      <c r="A18" s="2">
        <v>40195</v>
      </c>
      <c r="B18">
        <v>29</v>
      </c>
    </row>
    <row r="19" spans="1:2" x14ac:dyDescent="0.25">
      <c r="A19" s="2">
        <v>40196</v>
      </c>
      <c r="B19">
        <v>0</v>
      </c>
    </row>
    <row r="20" spans="1:2" x14ac:dyDescent="0.25">
      <c r="A20" s="2">
        <v>40197</v>
      </c>
      <c r="B20">
        <v>20</v>
      </c>
    </row>
    <row r="21" spans="1:2" x14ac:dyDescent="0.25">
      <c r="A21" s="2">
        <v>40198</v>
      </c>
      <c r="B21">
        <v>20</v>
      </c>
    </row>
    <row r="22" spans="1:2" x14ac:dyDescent="0.25">
      <c r="A22" s="2">
        <v>40199</v>
      </c>
      <c r="B22">
        <v>20</v>
      </c>
    </row>
    <row r="23" spans="1:2" x14ac:dyDescent="0.25">
      <c r="A23" s="2">
        <v>40200</v>
      </c>
      <c r="B23">
        <v>21</v>
      </c>
    </row>
    <row r="24" spans="1:2" x14ac:dyDescent="0.25">
      <c r="A24" s="2">
        <v>40201</v>
      </c>
      <c r="B24">
        <v>30</v>
      </c>
    </row>
    <row r="25" spans="1:2" x14ac:dyDescent="0.25">
      <c r="A25" s="2">
        <v>40202</v>
      </c>
      <c r="B25">
        <v>0</v>
      </c>
    </row>
    <row r="26" spans="1:2" x14ac:dyDescent="0.25">
      <c r="A26" s="2">
        <v>40203</v>
      </c>
      <c r="B26">
        <v>19</v>
      </c>
    </row>
    <row r="27" spans="1:2" x14ac:dyDescent="0.25">
      <c r="A27" s="2">
        <v>40204</v>
      </c>
      <c r="B27">
        <v>30</v>
      </c>
    </row>
    <row r="28" spans="1:2" x14ac:dyDescent="0.25">
      <c r="A28" s="2">
        <v>40205</v>
      </c>
      <c r="B28">
        <v>19</v>
      </c>
    </row>
    <row r="29" spans="1:2" x14ac:dyDescent="0.25">
      <c r="A29" s="2">
        <v>40206</v>
      </c>
      <c r="B29">
        <v>20</v>
      </c>
    </row>
    <row r="30" spans="1:2" x14ac:dyDescent="0.25">
      <c r="A30" s="2">
        <v>40207</v>
      </c>
      <c r="B30">
        <v>43</v>
      </c>
    </row>
    <row r="31" spans="1:2" x14ac:dyDescent="0.25">
      <c r="A31" s="2">
        <v>40208</v>
      </c>
      <c r="B31">
        <v>30</v>
      </c>
    </row>
    <row r="32" spans="1:2" x14ac:dyDescent="0.25">
      <c r="A32" s="2">
        <v>40209</v>
      </c>
      <c r="B32">
        <v>28</v>
      </c>
    </row>
    <row r="33" spans="1:2" x14ac:dyDescent="0.25">
      <c r="A33" s="2">
        <v>40210</v>
      </c>
      <c r="B33">
        <v>19</v>
      </c>
    </row>
    <row r="34" spans="1:2" x14ac:dyDescent="0.25">
      <c r="A34" s="2">
        <v>40211</v>
      </c>
      <c r="B34">
        <v>0</v>
      </c>
    </row>
    <row r="35" spans="1:2" x14ac:dyDescent="0.25">
      <c r="A35" s="2">
        <v>40212</v>
      </c>
      <c r="B35">
        <v>39</v>
      </c>
    </row>
    <row r="36" spans="1:2" x14ac:dyDescent="0.25">
      <c r="A36" s="2">
        <v>40213</v>
      </c>
      <c r="B36">
        <v>20</v>
      </c>
    </row>
    <row r="37" spans="1:2" x14ac:dyDescent="0.25">
      <c r="A37" s="2">
        <v>40214</v>
      </c>
      <c r="B37">
        <v>21</v>
      </c>
    </row>
    <row r="38" spans="1:2" x14ac:dyDescent="0.25">
      <c r="A38" s="2">
        <v>40215</v>
      </c>
      <c r="B38">
        <v>0</v>
      </c>
    </row>
    <row r="39" spans="1:2" x14ac:dyDescent="0.25">
      <c r="A39" s="2">
        <v>40216</v>
      </c>
      <c r="B39">
        <v>28</v>
      </c>
    </row>
    <row r="40" spans="1:2" x14ac:dyDescent="0.25">
      <c r="A40" s="2">
        <v>40217</v>
      </c>
      <c r="B40">
        <v>18</v>
      </c>
    </row>
    <row r="41" spans="1:2" x14ac:dyDescent="0.25">
      <c r="A41" s="2">
        <v>40218</v>
      </c>
      <c r="B41">
        <v>19</v>
      </c>
    </row>
    <row r="42" spans="1:2" x14ac:dyDescent="0.25">
      <c r="A42" s="2">
        <v>40219</v>
      </c>
      <c r="B42">
        <v>19</v>
      </c>
    </row>
    <row r="43" spans="1:2" x14ac:dyDescent="0.25">
      <c r="A43" s="2">
        <v>40220</v>
      </c>
      <c r="B43">
        <v>0</v>
      </c>
    </row>
    <row r="44" spans="1:2" x14ac:dyDescent="0.25">
      <c r="A44" s="2">
        <v>40221</v>
      </c>
      <c r="B44">
        <v>0</v>
      </c>
    </row>
    <row r="45" spans="1:2" x14ac:dyDescent="0.25">
      <c r="A45" s="2">
        <v>40222</v>
      </c>
      <c r="B45">
        <v>23</v>
      </c>
    </row>
    <row r="46" spans="1:2" x14ac:dyDescent="0.25">
      <c r="A46" s="2">
        <v>40223</v>
      </c>
      <c r="B46">
        <v>24</v>
      </c>
    </row>
    <row r="47" spans="1:2" x14ac:dyDescent="0.25">
      <c r="A47" s="2">
        <v>40224</v>
      </c>
      <c r="B47">
        <v>19</v>
      </c>
    </row>
    <row r="48" spans="1:2" x14ac:dyDescent="0.25">
      <c r="A48" s="2">
        <v>40225</v>
      </c>
      <c r="B48">
        <v>29</v>
      </c>
    </row>
    <row r="49" spans="1:2" x14ac:dyDescent="0.25">
      <c r="A49" s="2">
        <v>40226</v>
      </c>
      <c r="B49">
        <v>19</v>
      </c>
    </row>
    <row r="50" spans="1:2" x14ac:dyDescent="0.25">
      <c r="A50" s="2">
        <v>40227</v>
      </c>
      <c r="B50">
        <v>38</v>
      </c>
    </row>
    <row r="51" spans="1:2" x14ac:dyDescent="0.25">
      <c r="A51" s="2">
        <v>40228</v>
      </c>
      <c r="B51">
        <v>20</v>
      </c>
    </row>
    <row r="52" spans="1:2" x14ac:dyDescent="0.25">
      <c r="A52" s="2">
        <v>40229</v>
      </c>
      <c r="B52">
        <v>27</v>
      </c>
    </row>
    <row r="53" spans="1:2" x14ac:dyDescent="0.25">
      <c r="A53" s="2">
        <v>40230</v>
      </c>
      <c r="B53">
        <v>0</v>
      </c>
    </row>
    <row r="54" spans="1:2" x14ac:dyDescent="0.25">
      <c r="A54" s="2">
        <v>40231</v>
      </c>
      <c r="B54">
        <v>38</v>
      </c>
    </row>
    <row r="55" spans="1:2" x14ac:dyDescent="0.25">
      <c r="A55" s="2">
        <v>40232</v>
      </c>
      <c r="B55">
        <v>0</v>
      </c>
    </row>
    <row r="56" spans="1:2" x14ac:dyDescent="0.25">
      <c r="A56" s="2">
        <v>40233</v>
      </c>
      <c r="B56">
        <v>18</v>
      </c>
    </row>
    <row r="57" spans="1:2" x14ac:dyDescent="0.25">
      <c r="A57" s="2">
        <v>40234</v>
      </c>
      <c r="B57">
        <v>36</v>
      </c>
    </row>
    <row r="58" spans="1:2" x14ac:dyDescent="0.25">
      <c r="A58" s="2">
        <v>40235</v>
      </c>
      <c r="B58">
        <v>0</v>
      </c>
    </row>
    <row r="59" spans="1:2" x14ac:dyDescent="0.25">
      <c r="A59" s="2">
        <v>40236</v>
      </c>
      <c r="B59">
        <v>20</v>
      </c>
    </row>
    <row r="60" spans="1:2" x14ac:dyDescent="0.25">
      <c r="A60" s="2">
        <v>40237</v>
      </c>
      <c r="B60">
        <v>0</v>
      </c>
    </row>
    <row r="61" spans="1:2" x14ac:dyDescent="0.25">
      <c r="A61" s="2">
        <v>40238</v>
      </c>
      <c r="B61">
        <v>35</v>
      </c>
    </row>
    <row r="62" spans="1:2" x14ac:dyDescent="0.25">
      <c r="A62" s="2">
        <v>40239</v>
      </c>
      <c r="B62">
        <v>19</v>
      </c>
    </row>
    <row r="63" spans="1:2" x14ac:dyDescent="0.25">
      <c r="A63" s="2">
        <v>40240</v>
      </c>
      <c r="B63">
        <v>0</v>
      </c>
    </row>
    <row r="64" spans="1:2" x14ac:dyDescent="0.25">
      <c r="A64" s="2">
        <v>40241</v>
      </c>
      <c r="B64">
        <v>19</v>
      </c>
    </row>
    <row r="65" spans="1:2" x14ac:dyDescent="0.25">
      <c r="A65" s="2">
        <v>40242</v>
      </c>
      <c r="B65">
        <v>20</v>
      </c>
    </row>
    <row r="66" spans="1:2" x14ac:dyDescent="0.25">
      <c r="A66" s="2">
        <v>40243</v>
      </c>
      <c r="B66">
        <v>28</v>
      </c>
    </row>
    <row r="67" spans="1:2" x14ac:dyDescent="0.25">
      <c r="A67" s="2">
        <v>40244</v>
      </c>
      <c r="B67">
        <v>0</v>
      </c>
    </row>
    <row r="68" spans="1:2" x14ac:dyDescent="0.25">
      <c r="A68" s="2">
        <v>40245</v>
      </c>
      <c r="B68">
        <v>18</v>
      </c>
    </row>
    <row r="69" spans="1:2" x14ac:dyDescent="0.25">
      <c r="A69" s="2">
        <v>40246</v>
      </c>
      <c r="B69">
        <v>0</v>
      </c>
    </row>
    <row r="70" spans="1:2" x14ac:dyDescent="0.25">
      <c r="A70" s="2">
        <v>40247</v>
      </c>
      <c r="B70">
        <v>19</v>
      </c>
    </row>
    <row r="71" spans="1:2" x14ac:dyDescent="0.25">
      <c r="A71" s="2">
        <v>40248</v>
      </c>
      <c r="B71">
        <v>0</v>
      </c>
    </row>
    <row r="72" spans="1:2" x14ac:dyDescent="0.25">
      <c r="A72" s="2">
        <v>40249</v>
      </c>
      <c r="B72">
        <v>0</v>
      </c>
    </row>
    <row r="73" spans="1:2" x14ac:dyDescent="0.25">
      <c r="A73" s="2">
        <v>40250</v>
      </c>
      <c r="B73">
        <v>0</v>
      </c>
    </row>
    <row r="74" spans="1:2" x14ac:dyDescent="0.25">
      <c r="A74" s="2">
        <v>40251</v>
      </c>
      <c r="B74">
        <v>25</v>
      </c>
    </row>
    <row r="75" spans="1:2" x14ac:dyDescent="0.25">
      <c r="A75" s="2">
        <v>40252</v>
      </c>
      <c r="B75">
        <v>19</v>
      </c>
    </row>
    <row r="76" spans="1:2" x14ac:dyDescent="0.25">
      <c r="A76" s="2">
        <v>40253</v>
      </c>
      <c r="B76">
        <v>0</v>
      </c>
    </row>
    <row r="77" spans="1:2" x14ac:dyDescent="0.25">
      <c r="A77" s="2">
        <v>40254</v>
      </c>
      <c r="B77">
        <v>61</v>
      </c>
    </row>
    <row r="78" spans="1:2" x14ac:dyDescent="0.25">
      <c r="A78" s="2">
        <v>40255</v>
      </c>
      <c r="B78">
        <v>0</v>
      </c>
    </row>
    <row r="79" spans="1:2" x14ac:dyDescent="0.25">
      <c r="A79" s="2">
        <v>40256</v>
      </c>
      <c r="B79">
        <v>0</v>
      </c>
    </row>
    <row r="80" spans="1:2" x14ac:dyDescent="0.25">
      <c r="A80" s="2">
        <v>40257</v>
      </c>
      <c r="B80">
        <v>0</v>
      </c>
    </row>
    <row r="81" spans="1:2" x14ac:dyDescent="0.25">
      <c r="A81" s="2">
        <v>40258</v>
      </c>
      <c r="B81">
        <v>0</v>
      </c>
    </row>
    <row r="82" spans="1:2" x14ac:dyDescent="0.25">
      <c r="A82" s="2">
        <v>40259</v>
      </c>
      <c r="B82">
        <v>22</v>
      </c>
    </row>
    <row r="83" spans="1:2" x14ac:dyDescent="0.25">
      <c r="A83" s="2">
        <v>40260</v>
      </c>
      <c r="B83">
        <v>0</v>
      </c>
    </row>
    <row r="84" spans="1:2" x14ac:dyDescent="0.25">
      <c r="A84" s="2">
        <v>40261</v>
      </c>
      <c r="B84">
        <v>24</v>
      </c>
    </row>
    <row r="85" spans="1:2" x14ac:dyDescent="0.25">
      <c r="A85" s="2">
        <v>40262</v>
      </c>
      <c r="B85">
        <v>0</v>
      </c>
    </row>
    <row r="86" spans="1:2" x14ac:dyDescent="0.25">
      <c r="A86" s="2">
        <v>40263</v>
      </c>
      <c r="B86">
        <v>34</v>
      </c>
    </row>
    <row r="87" spans="1:2" x14ac:dyDescent="0.25">
      <c r="A87" s="2">
        <v>40264</v>
      </c>
      <c r="B87">
        <v>0</v>
      </c>
    </row>
    <row r="88" spans="1:2" x14ac:dyDescent="0.25">
      <c r="A88" s="2">
        <v>40265</v>
      </c>
      <c r="B88">
        <v>46</v>
      </c>
    </row>
    <row r="89" spans="1:2" x14ac:dyDescent="0.25">
      <c r="A89" s="2">
        <v>40266</v>
      </c>
      <c r="B89">
        <v>0</v>
      </c>
    </row>
    <row r="90" spans="1:2" x14ac:dyDescent="0.25">
      <c r="A90" s="2">
        <v>40267</v>
      </c>
      <c r="B90">
        <v>0</v>
      </c>
    </row>
    <row r="91" spans="1:2" x14ac:dyDescent="0.25">
      <c r="A91" s="2">
        <v>40268</v>
      </c>
      <c r="B91">
        <v>0</v>
      </c>
    </row>
    <row r="92" spans="1:2" x14ac:dyDescent="0.25">
      <c r="A92" s="2">
        <v>40269</v>
      </c>
      <c r="B92">
        <v>0</v>
      </c>
    </row>
    <row r="93" spans="1:2" x14ac:dyDescent="0.25">
      <c r="A93" s="2">
        <v>40270</v>
      </c>
      <c r="B93">
        <v>41</v>
      </c>
    </row>
    <row r="94" spans="1:2" x14ac:dyDescent="0.25">
      <c r="A94" s="2">
        <v>40271</v>
      </c>
      <c r="B94">
        <v>50</v>
      </c>
    </row>
    <row r="95" spans="1:2" x14ac:dyDescent="0.25">
      <c r="A95" s="2">
        <v>40272</v>
      </c>
      <c r="B95">
        <v>0</v>
      </c>
    </row>
    <row r="96" spans="1:2" x14ac:dyDescent="0.25">
      <c r="A96" s="2">
        <v>40273</v>
      </c>
      <c r="B96">
        <v>35</v>
      </c>
    </row>
    <row r="97" spans="1:2" x14ac:dyDescent="0.25">
      <c r="A97" s="2">
        <v>40274</v>
      </c>
      <c r="B97">
        <v>32</v>
      </c>
    </row>
    <row r="98" spans="1:2" x14ac:dyDescent="0.25">
      <c r="A98" s="2">
        <v>40275</v>
      </c>
      <c r="B98">
        <v>0</v>
      </c>
    </row>
    <row r="99" spans="1:2" x14ac:dyDescent="0.25">
      <c r="A99" s="2">
        <v>40276</v>
      </c>
      <c r="B99">
        <v>0</v>
      </c>
    </row>
    <row r="100" spans="1:2" x14ac:dyDescent="0.25">
      <c r="A100" s="2">
        <v>40277</v>
      </c>
      <c r="B100">
        <v>35</v>
      </c>
    </row>
    <row r="101" spans="1:2" x14ac:dyDescent="0.25">
      <c r="A101" s="2">
        <v>40278</v>
      </c>
      <c r="B101">
        <v>0</v>
      </c>
    </row>
    <row r="102" spans="1:2" x14ac:dyDescent="0.25">
      <c r="A102" s="2">
        <v>40279</v>
      </c>
      <c r="B102">
        <v>0</v>
      </c>
    </row>
    <row r="103" spans="1:2" x14ac:dyDescent="0.25">
      <c r="A103" s="2">
        <v>40280</v>
      </c>
      <c r="B103">
        <v>31</v>
      </c>
    </row>
    <row r="104" spans="1:2" x14ac:dyDescent="0.25">
      <c r="A104" s="2">
        <v>40281</v>
      </c>
      <c r="B104">
        <v>0</v>
      </c>
    </row>
    <row r="105" spans="1:2" x14ac:dyDescent="0.25">
      <c r="A105" s="2">
        <v>40282</v>
      </c>
      <c r="B105">
        <v>0</v>
      </c>
    </row>
    <row r="106" spans="1:2" x14ac:dyDescent="0.25">
      <c r="A106" s="2">
        <v>40283</v>
      </c>
      <c r="B106">
        <v>0</v>
      </c>
    </row>
    <row r="107" spans="1:2" x14ac:dyDescent="0.25">
      <c r="A107" s="2">
        <v>40284</v>
      </c>
      <c r="B107">
        <v>31</v>
      </c>
    </row>
    <row r="108" spans="1:2" x14ac:dyDescent="0.25">
      <c r="A108" s="2">
        <v>40285</v>
      </c>
      <c r="B108">
        <v>0</v>
      </c>
    </row>
    <row r="109" spans="1:2" x14ac:dyDescent="0.25">
      <c r="A109" s="2">
        <v>40286</v>
      </c>
      <c r="B109">
        <v>0</v>
      </c>
    </row>
    <row r="110" spans="1:2" x14ac:dyDescent="0.25">
      <c r="A110" s="2">
        <v>40287</v>
      </c>
      <c r="B110">
        <v>0</v>
      </c>
    </row>
    <row r="111" spans="1:2" x14ac:dyDescent="0.25">
      <c r="A111" s="2">
        <v>40288</v>
      </c>
      <c r="B111">
        <v>0</v>
      </c>
    </row>
    <row r="112" spans="1:2" x14ac:dyDescent="0.25">
      <c r="A112" s="2">
        <v>40289</v>
      </c>
      <c r="B112">
        <v>30</v>
      </c>
    </row>
    <row r="113" spans="1:2" x14ac:dyDescent="0.25">
      <c r="A113" s="2">
        <v>40290</v>
      </c>
      <c r="B113">
        <v>31</v>
      </c>
    </row>
    <row r="114" spans="1:2" x14ac:dyDescent="0.25">
      <c r="A114" s="2">
        <v>40291</v>
      </c>
      <c r="B114">
        <v>0</v>
      </c>
    </row>
    <row r="115" spans="1:2" x14ac:dyDescent="0.25">
      <c r="A115" s="2">
        <v>40292</v>
      </c>
      <c r="B115">
        <v>0</v>
      </c>
    </row>
    <row r="116" spans="1:2" x14ac:dyDescent="0.25">
      <c r="A116" s="2">
        <v>40293</v>
      </c>
      <c r="B116">
        <v>47</v>
      </c>
    </row>
    <row r="117" spans="1:2" x14ac:dyDescent="0.25">
      <c r="A117" s="2">
        <v>40294</v>
      </c>
      <c r="B117">
        <v>30</v>
      </c>
    </row>
    <row r="118" spans="1:2" x14ac:dyDescent="0.25">
      <c r="A118" s="2">
        <v>40295</v>
      </c>
      <c r="B118">
        <v>0</v>
      </c>
    </row>
    <row r="119" spans="1:2" x14ac:dyDescent="0.25">
      <c r="A119" s="2">
        <v>40296</v>
      </c>
      <c r="B119">
        <v>32</v>
      </c>
    </row>
    <row r="120" spans="1:2" x14ac:dyDescent="0.25">
      <c r="A120" s="2">
        <v>40297</v>
      </c>
      <c r="B120">
        <v>0</v>
      </c>
    </row>
    <row r="121" spans="1:2" x14ac:dyDescent="0.25">
      <c r="A121" s="2">
        <v>40298</v>
      </c>
      <c r="B121">
        <v>0</v>
      </c>
    </row>
    <row r="122" spans="1:2" x14ac:dyDescent="0.25">
      <c r="A122" s="2">
        <v>40299</v>
      </c>
      <c r="B122">
        <v>0</v>
      </c>
    </row>
    <row r="123" spans="1:2" x14ac:dyDescent="0.25">
      <c r="A123" s="2">
        <v>40300</v>
      </c>
      <c r="B123">
        <v>0</v>
      </c>
    </row>
    <row r="124" spans="1:2" x14ac:dyDescent="0.25">
      <c r="A124" s="2">
        <v>40301</v>
      </c>
      <c r="B124">
        <v>0</v>
      </c>
    </row>
    <row r="125" spans="1:2" x14ac:dyDescent="0.25">
      <c r="A125" s="2">
        <v>40302</v>
      </c>
      <c r="B125">
        <v>0</v>
      </c>
    </row>
    <row r="126" spans="1:2" x14ac:dyDescent="0.25">
      <c r="A126" s="2">
        <v>40303</v>
      </c>
      <c r="B126">
        <v>0</v>
      </c>
    </row>
    <row r="127" spans="1:2" x14ac:dyDescent="0.25">
      <c r="A127" s="2">
        <v>40304</v>
      </c>
      <c r="B127">
        <v>0</v>
      </c>
    </row>
    <row r="128" spans="1:2" x14ac:dyDescent="0.25">
      <c r="A128" s="2">
        <v>40305</v>
      </c>
      <c r="B128">
        <v>33</v>
      </c>
    </row>
    <row r="129" spans="1:2" x14ac:dyDescent="0.25">
      <c r="A129" s="2">
        <v>40306</v>
      </c>
      <c r="B129">
        <v>100</v>
      </c>
    </row>
    <row r="130" spans="1:2" x14ac:dyDescent="0.25">
      <c r="A130" s="2">
        <v>40307</v>
      </c>
      <c r="B130">
        <v>46</v>
      </c>
    </row>
    <row r="131" spans="1:2" x14ac:dyDescent="0.25">
      <c r="A131" s="2">
        <v>40308</v>
      </c>
      <c r="B131">
        <v>30</v>
      </c>
    </row>
    <row r="132" spans="1:2" x14ac:dyDescent="0.25">
      <c r="A132" s="2">
        <v>40309</v>
      </c>
      <c r="B132">
        <v>31</v>
      </c>
    </row>
    <row r="133" spans="1:2" x14ac:dyDescent="0.25">
      <c r="A133" s="2">
        <v>40310</v>
      </c>
      <c r="B133">
        <v>31</v>
      </c>
    </row>
    <row r="134" spans="1:2" x14ac:dyDescent="0.25">
      <c r="A134" s="2">
        <v>40311</v>
      </c>
      <c r="B134">
        <v>0</v>
      </c>
    </row>
    <row r="135" spans="1:2" x14ac:dyDescent="0.25">
      <c r="A135" s="2">
        <v>40312</v>
      </c>
      <c r="B135">
        <v>0</v>
      </c>
    </row>
    <row r="136" spans="1:2" x14ac:dyDescent="0.25">
      <c r="A136" s="2">
        <v>40313</v>
      </c>
      <c r="B136">
        <v>0</v>
      </c>
    </row>
    <row r="137" spans="1:2" x14ac:dyDescent="0.25">
      <c r="A137" s="2">
        <v>40314</v>
      </c>
      <c r="B137">
        <v>0</v>
      </c>
    </row>
    <row r="138" spans="1:2" x14ac:dyDescent="0.25">
      <c r="A138" s="2">
        <v>40315</v>
      </c>
      <c r="B138">
        <v>30</v>
      </c>
    </row>
    <row r="139" spans="1:2" x14ac:dyDescent="0.25">
      <c r="A139" s="2">
        <v>40316</v>
      </c>
      <c r="B139">
        <v>0</v>
      </c>
    </row>
    <row r="140" spans="1:2" x14ac:dyDescent="0.25">
      <c r="A140" s="2">
        <v>40317</v>
      </c>
      <c r="B140">
        <v>0</v>
      </c>
    </row>
    <row r="141" spans="1:2" x14ac:dyDescent="0.25">
      <c r="A141" s="2">
        <v>40318</v>
      </c>
      <c r="B141">
        <v>30</v>
      </c>
    </row>
    <row r="142" spans="1:2" x14ac:dyDescent="0.25">
      <c r="A142" s="2">
        <v>40319</v>
      </c>
      <c r="B142">
        <v>0</v>
      </c>
    </row>
    <row r="143" spans="1:2" x14ac:dyDescent="0.25">
      <c r="A143" s="2">
        <v>40320</v>
      </c>
      <c r="B143">
        <v>45</v>
      </c>
    </row>
    <row r="144" spans="1:2" x14ac:dyDescent="0.25">
      <c r="A144" s="2">
        <v>40321</v>
      </c>
      <c r="B144">
        <v>0</v>
      </c>
    </row>
    <row r="145" spans="1:2" x14ac:dyDescent="0.25">
      <c r="A145" s="2">
        <v>40322</v>
      </c>
      <c r="B145">
        <v>30</v>
      </c>
    </row>
    <row r="146" spans="1:2" x14ac:dyDescent="0.25">
      <c r="A146" s="2">
        <v>40323</v>
      </c>
      <c r="B146">
        <v>30</v>
      </c>
    </row>
    <row r="147" spans="1:2" x14ac:dyDescent="0.25">
      <c r="A147" s="2">
        <v>40324</v>
      </c>
      <c r="B147">
        <v>0</v>
      </c>
    </row>
    <row r="148" spans="1:2" x14ac:dyDescent="0.25">
      <c r="A148" s="2">
        <v>40325</v>
      </c>
      <c r="B148">
        <v>30</v>
      </c>
    </row>
    <row r="149" spans="1:2" x14ac:dyDescent="0.25">
      <c r="A149" s="2">
        <v>40326</v>
      </c>
      <c r="B149">
        <v>0</v>
      </c>
    </row>
    <row r="150" spans="1:2" x14ac:dyDescent="0.25">
      <c r="A150" s="2">
        <v>40327</v>
      </c>
      <c r="B150">
        <v>0</v>
      </c>
    </row>
    <row r="151" spans="1:2" x14ac:dyDescent="0.25">
      <c r="A151" s="2">
        <v>40328</v>
      </c>
      <c r="B151">
        <v>0</v>
      </c>
    </row>
    <row r="152" spans="1:2" x14ac:dyDescent="0.25">
      <c r="A152" s="2">
        <v>40329</v>
      </c>
      <c r="B152">
        <v>0</v>
      </c>
    </row>
    <row r="153" spans="1:2" x14ac:dyDescent="0.25">
      <c r="A153" s="2">
        <v>40330</v>
      </c>
      <c r="B153">
        <v>0</v>
      </c>
    </row>
    <row r="154" spans="1:2" x14ac:dyDescent="0.25">
      <c r="A154" s="2">
        <v>40331</v>
      </c>
      <c r="B154">
        <v>31</v>
      </c>
    </row>
    <row r="155" spans="1:2" x14ac:dyDescent="0.25">
      <c r="A155" s="2">
        <v>40332</v>
      </c>
      <c r="B155">
        <v>0</v>
      </c>
    </row>
    <row r="156" spans="1:2" x14ac:dyDescent="0.25">
      <c r="A156" s="2">
        <v>40333</v>
      </c>
      <c r="B156">
        <v>0</v>
      </c>
    </row>
    <row r="157" spans="1:2" x14ac:dyDescent="0.25">
      <c r="A157" s="2">
        <v>40334</v>
      </c>
      <c r="B157">
        <v>47</v>
      </c>
    </row>
    <row r="158" spans="1:2" x14ac:dyDescent="0.25">
      <c r="A158" s="2">
        <v>40335</v>
      </c>
      <c r="B158">
        <v>0</v>
      </c>
    </row>
    <row r="159" spans="1:2" x14ac:dyDescent="0.25">
      <c r="A159" s="2">
        <v>40336</v>
      </c>
      <c r="B159">
        <v>29</v>
      </c>
    </row>
    <row r="160" spans="1:2" x14ac:dyDescent="0.25">
      <c r="A160" s="2">
        <v>40337</v>
      </c>
      <c r="B160">
        <v>0</v>
      </c>
    </row>
    <row r="161" spans="1:2" x14ac:dyDescent="0.25">
      <c r="A161" s="2">
        <v>40338</v>
      </c>
      <c r="B161">
        <v>30</v>
      </c>
    </row>
    <row r="162" spans="1:2" x14ac:dyDescent="0.25">
      <c r="A162" s="2">
        <v>40339</v>
      </c>
      <c r="B162">
        <v>0</v>
      </c>
    </row>
    <row r="163" spans="1:2" x14ac:dyDescent="0.25">
      <c r="A163" s="2">
        <v>40340</v>
      </c>
      <c r="B163">
        <v>0</v>
      </c>
    </row>
    <row r="164" spans="1:2" x14ac:dyDescent="0.25">
      <c r="A164" s="2">
        <v>40341</v>
      </c>
      <c r="B164">
        <v>0</v>
      </c>
    </row>
    <row r="165" spans="1:2" x14ac:dyDescent="0.25">
      <c r="A165" s="2">
        <v>40342</v>
      </c>
      <c r="B165">
        <v>0</v>
      </c>
    </row>
    <row r="166" spans="1:2" x14ac:dyDescent="0.25">
      <c r="A166" s="2">
        <v>40343</v>
      </c>
      <c r="B166">
        <v>0</v>
      </c>
    </row>
    <row r="167" spans="1:2" x14ac:dyDescent="0.25">
      <c r="A167" s="2">
        <v>40344</v>
      </c>
      <c r="B167">
        <v>29</v>
      </c>
    </row>
    <row r="168" spans="1:2" x14ac:dyDescent="0.25">
      <c r="A168" s="2">
        <v>40345</v>
      </c>
      <c r="B168">
        <v>0</v>
      </c>
    </row>
    <row r="169" spans="1:2" x14ac:dyDescent="0.25">
      <c r="A169" s="2">
        <v>40346</v>
      </c>
      <c r="B169">
        <v>0</v>
      </c>
    </row>
    <row r="170" spans="1:2" x14ac:dyDescent="0.25">
      <c r="A170" s="2">
        <v>40347</v>
      </c>
      <c r="B170">
        <v>33</v>
      </c>
    </row>
    <row r="171" spans="1:2" x14ac:dyDescent="0.25">
      <c r="A171" s="2">
        <v>40348</v>
      </c>
      <c r="B171">
        <v>0</v>
      </c>
    </row>
    <row r="172" spans="1:2" x14ac:dyDescent="0.25">
      <c r="A172" s="2">
        <v>40349</v>
      </c>
      <c r="B172">
        <v>43</v>
      </c>
    </row>
    <row r="173" spans="1:2" x14ac:dyDescent="0.25">
      <c r="A173" s="2">
        <v>40350</v>
      </c>
      <c r="B173">
        <v>0</v>
      </c>
    </row>
    <row r="174" spans="1:2" x14ac:dyDescent="0.25">
      <c r="A174" s="2">
        <v>40351</v>
      </c>
      <c r="B174">
        <v>0</v>
      </c>
    </row>
    <row r="175" spans="1:2" x14ac:dyDescent="0.25">
      <c r="A175" s="2">
        <v>40352</v>
      </c>
      <c r="B175">
        <v>29</v>
      </c>
    </row>
    <row r="176" spans="1:2" x14ac:dyDescent="0.25">
      <c r="A176" s="2">
        <v>40353</v>
      </c>
      <c r="B176">
        <v>0</v>
      </c>
    </row>
    <row r="177" spans="1:2" x14ac:dyDescent="0.25">
      <c r="A177" s="2">
        <v>40354</v>
      </c>
      <c r="B177">
        <v>0</v>
      </c>
    </row>
    <row r="178" spans="1:2" x14ac:dyDescent="0.25">
      <c r="A178" s="2">
        <v>40355</v>
      </c>
      <c r="B178">
        <v>0</v>
      </c>
    </row>
    <row r="179" spans="1:2" x14ac:dyDescent="0.25">
      <c r="A179" s="2">
        <v>40356</v>
      </c>
      <c r="B179">
        <v>50</v>
      </c>
    </row>
    <row r="180" spans="1:2" x14ac:dyDescent="0.25">
      <c r="A180" s="2">
        <v>40357</v>
      </c>
      <c r="B180">
        <v>0</v>
      </c>
    </row>
    <row r="181" spans="1:2" x14ac:dyDescent="0.25">
      <c r="A181" s="2">
        <v>40358</v>
      </c>
      <c r="B181">
        <v>0</v>
      </c>
    </row>
    <row r="182" spans="1:2" x14ac:dyDescent="0.25">
      <c r="A182" s="2">
        <v>40359</v>
      </c>
      <c r="B182">
        <v>66</v>
      </c>
    </row>
    <row r="183" spans="1:2" x14ac:dyDescent="0.25">
      <c r="A183" s="2">
        <v>40360</v>
      </c>
      <c r="B183">
        <v>39</v>
      </c>
    </row>
    <row r="184" spans="1:2" x14ac:dyDescent="0.25">
      <c r="A184" s="2">
        <v>40361</v>
      </c>
      <c r="B184">
        <v>0</v>
      </c>
    </row>
    <row r="185" spans="1:2" x14ac:dyDescent="0.25">
      <c r="A185" s="2">
        <v>40362</v>
      </c>
      <c r="B185">
        <v>0</v>
      </c>
    </row>
    <row r="186" spans="1:2" x14ac:dyDescent="0.25">
      <c r="A186" s="2">
        <v>40363</v>
      </c>
      <c r="B186">
        <v>0</v>
      </c>
    </row>
    <row r="187" spans="1:2" x14ac:dyDescent="0.25">
      <c r="A187" s="2">
        <v>40364</v>
      </c>
      <c r="B187">
        <v>43</v>
      </c>
    </row>
    <row r="188" spans="1:2" x14ac:dyDescent="0.25">
      <c r="A188" s="2">
        <v>40365</v>
      </c>
      <c r="B188">
        <v>0</v>
      </c>
    </row>
    <row r="189" spans="1:2" x14ac:dyDescent="0.25">
      <c r="A189" s="2">
        <v>40366</v>
      </c>
      <c r="B189">
        <v>0</v>
      </c>
    </row>
    <row r="190" spans="1:2" x14ac:dyDescent="0.25">
      <c r="A190" s="2">
        <v>40367</v>
      </c>
      <c r="B190">
        <v>0</v>
      </c>
    </row>
    <row r="191" spans="1:2" x14ac:dyDescent="0.25">
      <c r="A191" s="2">
        <v>40368</v>
      </c>
      <c r="B191">
        <v>0</v>
      </c>
    </row>
    <row r="192" spans="1:2" x14ac:dyDescent="0.25">
      <c r="A192" s="2">
        <v>40369</v>
      </c>
      <c r="B192">
        <v>0</v>
      </c>
    </row>
    <row r="193" spans="1:2" x14ac:dyDescent="0.25">
      <c r="A193" s="2">
        <v>40370</v>
      </c>
      <c r="B193">
        <v>60</v>
      </c>
    </row>
    <row r="194" spans="1:2" x14ac:dyDescent="0.25">
      <c r="A194" s="2">
        <v>40371</v>
      </c>
      <c r="B194">
        <v>0</v>
      </c>
    </row>
    <row r="195" spans="1:2" x14ac:dyDescent="0.25">
      <c r="A195" s="2">
        <v>40372</v>
      </c>
      <c r="B195">
        <v>0</v>
      </c>
    </row>
    <row r="196" spans="1:2" x14ac:dyDescent="0.25">
      <c r="A196" s="2">
        <v>40373</v>
      </c>
      <c r="B196">
        <v>0</v>
      </c>
    </row>
    <row r="197" spans="1:2" x14ac:dyDescent="0.25">
      <c r="A197" s="2">
        <v>40374</v>
      </c>
      <c r="B197">
        <v>0</v>
      </c>
    </row>
    <row r="198" spans="1:2" x14ac:dyDescent="0.25">
      <c r="A198" s="2">
        <v>40375</v>
      </c>
      <c r="B198">
        <v>0</v>
      </c>
    </row>
    <row r="199" spans="1:2" x14ac:dyDescent="0.25">
      <c r="A199" s="2">
        <v>40376</v>
      </c>
      <c r="B199">
        <v>0</v>
      </c>
    </row>
    <row r="200" spans="1:2" x14ac:dyDescent="0.25">
      <c r="A200" s="2">
        <v>40377</v>
      </c>
      <c r="B200">
        <v>0</v>
      </c>
    </row>
    <row r="201" spans="1:2" x14ac:dyDescent="0.25">
      <c r="A201" s="2">
        <v>40378</v>
      </c>
      <c r="B201">
        <v>0</v>
      </c>
    </row>
    <row r="202" spans="1:2" x14ac:dyDescent="0.25">
      <c r="A202" s="2">
        <v>40379</v>
      </c>
      <c r="B202">
        <v>42</v>
      </c>
    </row>
    <row r="203" spans="1:2" x14ac:dyDescent="0.25">
      <c r="A203" s="2">
        <v>40380</v>
      </c>
      <c r="B203">
        <v>0</v>
      </c>
    </row>
    <row r="204" spans="1:2" x14ac:dyDescent="0.25">
      <c r="A204" s="2">
        <v>40381</v>
      </c>
      <c r="B204">
        <v>42</v>
      </c>
    </row>
    <row r="205" spans="1:2" x14ac:dyDescent="0.25">
      <c r="A205" s="2">
        <v>40382</v>
      </c>
      <c r="B205">
        <v>0</v>
      </c>
    </row>
    <row r="206" spans="1:2" x14ac:dyDescent="0.25">
      <c r="A206" s="2">
        <v>40383</v>
      </c>
      <c r="B206">
        <v>0</v>
      </c>
    </row>
    <row r="207" spans="1:2" x14ac:dyDescent="0.25">
      <c r="A207" s="2">
        <v>40384</v>
      </c>
      <c r="B207">
        <v>0</v>
      </c>
    </row>
    <row r="208" spans="1:2" x14ac:dyDescent="0.25">
      <c r="A208" s="2">
        <v>40385</v>
      </c>
      <c r="B208">
        <v>0</v>
      </c>
    </row>
    <row r="209" spans="1:2" x14ac:dyDescent="0.25">
      <c r="A209" s="2">
        <v>40386</v>
      </c>
      <c r="B209">
        <v>40</v>
      </c>
    </row>
    <row r="210" spans="1:2" x14ac:dyDescent="0.25">
      <c r="A210" s="2">
        <v>40387</v>
      </c>
      <c r="B210">
        <v>0</v>
      </c>
    </row>
    <row r="211" spans="1:2" x14ac:dyDescent="0.25">
      <c r="A211" s="2">
        <v>40388</v>
      </c>
      <c r="B211">
        <v>0</v>
      </c>
    </row>
    <row r="212" spans="1:2" x14ac:dyDescent="0.25">
      <c r="A212" s="2">
        <v>40389</v>
      </c>
      <c r="B212">
        <v>0</v>
      </c>
    </row>
    <row r="213" spans="1:2" x14ac:dyDescent="0.25">
      <c r="A213" s="2">
        <v>40390</v>
      </c>
      <c r="B213">
        <v>0</v>
      </c>
    </row>
    <row r="214" spans="1:2" x14ac:dyDescent="0.25">
      <c r="A214" s="2">
        <v>40391</v>
      </c>
      <c r="B214">
        <v>0</v>
      </c>
    </row>
    <row r="215" spans="1:2" x14ac:dyDescent="0.25">
      <c r="A215" s="2">
        <v>40392</v>
      </c>
      <c r="B215">
        <v>0</v>
      </c>
    </row>
    <row r="216" spans="1:2" x14ac:dyDescent="0.25">
      <c r="A216" s="2">
        <v>40393</v>
      </c>
      <c r="B216">
        <v>44</v>
      </c>
    </row>
    <row r="217" spans="1:2" x14ac:dyDescent="0.25">
      <c r="A217" s="2">
        <v>40394</v>
      </c>
      <c r="B217">
        <v>87</v>
      </c>
    </row>
    <row r="218" spans="1:2" x14ac:dyDescent="0.25">
      <c r="A218" s="2">
        <v>40395</v>
      </c>
      <c r="B218">
        <v>0</v>
      </c>
    </row>
    <row r="219" spans="1:2" x14ac:dyDescent="0.25">
      <c r="A219" s="2">
        <v>40396</v>
      </c>
      <c r="B219">
        <v>46</v>
      </c>
    </row>
    <row r="220" spans="1:2" x14ac:dyDescent="0.25">
      <c r="A220" s="2">
        <v>40397</v>
      </c>
      <c r="B220">
        <v>0</v>
      </c>
    </row>
    <row r="221" spans="1:2" x14ac:dyDescent="0.25">
      <c r="A221" s="2">
        <v>40398</v>
      </c>
      <c r="B221">
        <v>0</v>
      </c>
    </row>
    <row r="222" spans="1:2" x14ac:dyDescent="0.25">
      <c r="A222" s="2">
        <v>40399</v>
      </c>
      <c r="B222">
        <v>0</v>
      </c>
    </row>
    <row r="223" spans="1:2" x14ac:dyDescent="0.25">
      <c r="A223" s="2">
        <v>40400</v>
      </c>
      <c r="B223">
        <v>0</v>
      </c>
    </row>
    <row r="224" spans="1:2" x14ac:dyDescent="0.25">
      <c r="A224" s="2">
        <v>40401</v>
      </c>
      <c r="B224">
        <v>0</v>
      </c>
    </row>
    <row r="225" spans="1:2" x14ac:dyDescent="0.25">
      <c r="A225" s="2">
        <v>40402</v>
      </c>
      <c r="B225">
        <v>0</v>
      </c>
    </row>
    <row r="226" spans="1:2" x14ac:dyDescent="0.25">
      <c r="A226" s="2">
        <v>40403</v>
      </c>
      <c r="B226">
        <v>0</v>
      </c>
    </row>
    <row r="227" spans="1:2" x14ac:dyDescent="0.25">
      <c r="A227" s="2">
        <v>40404</v>
      </c>
      <c r="B227">
        <v>0</v>
      </c>
    </row>
    <row r="228" spans="1:2" x14ac:dyDescent="0.25">
      <c r="A228" s="2">
        <v>40405</v>
      </c>
      <c r="B228">
        <v>0</v>
      </c>
    </row>
    <row r="229" spans="1:2" x14ac:dyDescent="0.25">
      <c r="A229" s="2">
        <v>40406</v>
      </c>
      <c r="B229">
        <v>0</v>
      </c>
    </row>
    <row r="230" spans="1:2" x14ac:dyDescent="0.25">
      <c r="A230" s="2">
        <v>40407</v>
      </c>
      <c r="B230">
        <v>0</v>
      </c>
    </row>
    <row r="231" spans="1:2" x14ac:dyDescent="0.25">
      <c r="A231" s="2">
        <v>40408</v>
      </c>
      <c r="B231">
        <v>0</v>
      </c>
    </row>
    <row r="232" spans="1:2" x14ac:dyDescent="0.25">
      <c r="A232" s="2">
        <v>40409</v>
      </c>
      <c r="B232">
        <v>0</v>
      </c>
    </row>
    <row r="233" spans="1:2" x14ac:dyDescent="0.25">
      <c r="A233" s="2">
        <v>40410</v>
      </c>
      <c r="B233">
        <v>50</v>
      </c>
    </row>
    <row r="234" spans="1:2" x14ac:dyDescent="0.25">
      <c r="A234" s="2">
        <v>40411</v>
      </c>
      <c r="B234">
        <v>0</v>
      </c>
    </row>
    <row r="235" spans="1:2" x14ac:dyDescent="0.25">
      <c r="A235" s="2">
        <v>40412</v>
      </c>
      <c r="B235">
        <v>0</v>
      </c>
    </row>
    <row r="236" spans="1:2" x14ac:dyDescent="0.25">
      <c r="A236" s="2">
        <v>40413</v>
      </c>
      <c r="B236">
        <v>0</v>
      </c>
    </row>
    <row r="237" spans="1:2" x14ac:dyDescent="0.25">
      <c r="A237" s="2">
        <v>40414</v>
      </c>
      <c r="B237">
        <v>0</v>
      </c>
    </row>
    <row r="238" spans="1:2" x14ac:dyDescent="0.25">
      <c r="A238" s="2">
        <v>40415</v>
      </c>
      <c r="B238">
        <v>43</v>
      </c>
    </row>
    <row r="239" spans="1:2" x14ac:dyDescent="0.25">
      <c r="A239" s="2">
        <v>40416</v>
      </c>
      <c r="B239">
        <v>0</v>
      </c>
    </row>
    <row r="240" spans="1:2" x14ac:dyDescent="0.25">
      <c r="A240" s="2">
        <v>40417</v>
      </c>
      <c r="B240">
        <v>0</v>
      </c>
    </row>
    <row r="241" spans="1:2" x14ac:dyDescent="0.25">
      <c r="A241" s="2">
        <v>40418</v>
      </c>
      <c r="B241">
        <v>0</v>
      </c>
    </row>
    <row r="242" spans="1:2" x14ac:dyDescent="0.25">
      <c r="A242" s="2">
        <v>40419</v>
      </c>
      <c r="B242">
        <v>0</v>
      </c>
    </row>
    <row r="243" spans="1:2" x14ac:dyDescent="0.25">
      <c r="A243" s="2">
        <v>40420</v>
      </c>
      <c r="B243">
        <v>0</v>
      </c>
    </row>
    <row r="244" spans="1:2" x14ac:dyDescent="0.25">
      <c r="A244" s="2">
        <v>40421</v>
      </c>
      <c r="B244">
        <v>0</v>
      </c>
    </row>
    <row r="245" spans="1:2" x14ac:dyDescent="0.25">
      <c r="A245" s="2">
        <v>40422</v>
      </c>
      <c r="B245">
        <v>40</v>
      </c>
    </row>
    <row r="246" spans="1:2" x14ac:dyDescent="0.25">
      <c r="A246" s="2">
        <v>40423</v>
      </c>
      <c r="B246">
        <v>0</v>
      </c>
    </row>
    <row r="247" spans="1:2" x14ac:dyDescent="0.25">
      <c r="A247" s="2">
        <v>40424</v>
      </c>
      <c r="B247">
        <v>0</v>
      </c>
    </row>
    <row r="248" spans="1:2" x14ac:dyDescent="0.25">
      <c r="A248" s="2">
        <v>40425</v>
      </c>
      <c r="B248">
        <v>0</v>
      </c>
    </row>
    <row r="249" spans="1:2" x14ac:dyDescent="0.25">
      <c r="A249" s="2">
        <v>40426</v>
      </c>
      <c r="B249">
        <v>0</v>
      </c>
    </row>
    <row r="250" spans="1:2" x14ac:dyDescent="0.25">
      <c r="A250" s="2">
        <v>40427</v>
      </c>
      <c r="B250">
        <v>0</v>
      </c>
    </row>
    <row r="251" spans="1:2" x14ac:dyDescent="0.25">
      <c r="A251" s="2">
        <v>40428</v>
      </c>
      <c r="B251">
        <v>41</v>
      </c>
    </row>
    <row r="252" spans="1:2" x14ac:dyDescent="0.25">
      <c r="A252" s="2">
        <v>40429</v>
      </c>
      <c r="B252">
        <v>0</v>
      </c>
    </row>
    <row r="253" spans="1:2" x14ac:dyDescent="0.25">
      <c r="A253" s="2">
        <v>40430</v>
      </c>
      <c r="B253">
        <v>0</v>
      </c>
    </row>
    <row r="254" spans="1:2" x14ac:dyDescent="0.25">
      <c r="A254" s="2">
        <v>40431</v>
      </c>
      <c r="B254">
        <v>0</v>
      </c>
    </row>
    <row r="255" spans="1:2" x14ac:dyDescent="0.25">
      <c r="A255" s="2">
        <v>40432</v>
      </c>
      <c r="B255">
        <v>64</v>
      </c>
    </row>
    <row r="256" spans="1:2" x14ac:dyDescent="0.25">
      <c r="A256" s="2">
        <v>40433</v>
      </c>
      <c r="B256">
        <v>60</v>
      </c>
    </row>
    <row r="257" spans="1:2" x14ac:dyDescent="0.25">
      <c r="A257" s="2">
        <v>40434</v>
      </c>
      <c r="B257">
        <v>0</v>
      </c>
    </row>
    <row r="258" spans="1:2" x14ac:dyDescent="0.25">
      <c r="A258" s="2">
        <v>40435</v>
      </c>
      <c r="B258">
        <v>0</v>
      </c>
    </row>
    <row r="259" spans="1:2" x14ac:dyDescent="0.25">
      <c r="A259" s="2">
        <v>40436</v>
      </c>
      <c r="B259">
        <v>0</v>
      </c>
    </row>
    <row r="260" spans="1:2" x14ac:dyDescent="0.25">
      <c r="A260" s="2">
        <v>40437</v>
      </c>
      <c r="B260">
        <v>86</v>
      </c>
    </row>
    <row r="261" spans="1:2" x14ac:dyDescent="0.25">
      <c r="A261" s="2">
        <v>40438</v>
      </c>
      <c r="B261">
        <v>0</v>
      </c>
    </row>
    <row r="262" spans="1:2" x14ac:dyDescent="0.25">
      <c r="A262" s="2">
        <v>40439</v>
      </c>
      <c r="B262">
        <v>0</v>
      </c>
    </row>
    <row r="263" spans="1:2" x14ac:dyDescent="0.25">
      <c r="A263" s="2">
        <v>40440</v>
      </c>
      <c r="B263">
        <v>0</v>
      </c>
    </row>
    <row r="264" spans="1:2" x14ac:dyDescent="0.25">
      <c r="A264" s="2">
        <v>40441</v>
      </c>
      <c r="B264">
        <v>42</v>
      </c>
    </row>
    <row r="265" spans="1:2" x14ac:dyDescent="0.25">
      <c r="A265" s="2">
        <v>40442</v>
      </c>
      <c r="B265">
        <v>0</v>
      </c>
    </row>
    <row r="266" spans="1:2" x14ac:dyDescent="0.25">
      <c r="A266" s="2">
        <v>40443</v>
      </c>
      <c r="B266">
        <v>0</v>
      </c>
    </row>
    <row r="267" spans="1:2" x14ac:dyDescent="0.25">
      <c r="A267" s="2">
        <v>40444</v>
      </c>
      <c r="B267">
        <v>0</v>
      </c>
    </row>
    <row r="268" spans="1:2" x14ac:dyDescent="0.25">
      <c r="A268" s="2">
        <v>40445</v>
      </c>
      <c r="B268">
        <v>0</v>
      </c>
    </row>
    <row r="269" spans="1:2" x14ac:dyDescent="0.25">
      <c r="A269" s="2">
        <v>40446</v>
      </c>
      <c r="B269">
        <v>0</v>
      </c>
    </row>
    <row r="270" spans="1:2" x14ac:dyDescent="0.25">
      <c r="A270" s="2">
        <v>40447</v>
      </c>
      <c r="B270">
        <v>0</v>
      </c>
    </row>
    <row r="271" spans="1:2" x14ac:dyDescent="0.25">
      <c r="A271" s="2">
        <v>40448</v>
      </c>
      <c r="B271">
        <v>0</v>
      </c>
    </row>
    <row r="272" spans="1:2" x14ac:dyDescent="0.25">
      <c r="A272" s="2">
        <v>40449</v>
      </c>
      <c r="B272">
        <v>0</v>
      </c>
    </row>
    <row r="273" spans="1:2" x14ac:dyDescent="0.25">
      <c r="A273" s="2">
        <v>40450</v>
      </c>
      <c r="B273">
        <v>0</v>
      </c>
    </row>
    <row r="274" spans="1:2" x14ac:dyDescent="0.25">
      <c r="A274" s="2">
        <v>40451</v>
      </c>
      <c r="B274">
        <v>0</v>
      </c>
    </row>
    <row r="275" spans="1:2" x14ac:dyDescent="0.25">
      <c r="A275" s="2">
        <v>40452</v>
      </c>
      <c r="B275">
        <v>0</v>
      </c>
    </row>
    <row r="276" spans="1:2" x14ac:dyDescent="0.25">
      <c r="A276" s="2">
        <v>40453</v>
      </c>
      <c r="B276">
        <v>0</v>
      </c>
    </row>
    <row r="277" spans="1:2" x14ac:dyDescent="0.25">
      <c r="A277" s="2">
        <v>40454</v>
      </c>
      <c r="B277">
        <v>0</v>
      </c>
    </row>
    <row r="278" spans="1:2" x14ac:dyDescent="0.25">
      <c r="A278" s="2">
        <v>40455</v>
      </c>
      <c r="B278">
        <v>0</v>
      </c>
    </row>
    <row r="279" spans="1:2" x14ac:dyDescent="0.25">
      <c r="A279" s="2">
        <v>40456</v>
      </c>
      <c r="B279">
        <v>0</v>
      </c>
    </row>
    <row r="280" spans="1:2" x14ac:dyDescent="0.25">
      <c r="A280" s="2">
        <v>40457</v>
      </c>
      <c r="B280">
        <v>0</v>
      </c>
    </row>
    <row r="281" spans="1:2" x14ac:dyDescent="0.25">
      <c r="A281" s="2">
        <v>40458</v>
      </c>
      <c r="B281">
        <v>0</v>
      </c>
    </row>
    <row r="282" spans="1:2" x14ac:dyDescent="0.25">
      <c r="A282" s="2">
        <v>40459</v>
      </c>
      <c r="B282">
        <v>0</v>
      </c>
    </row>
    <row r="283" spans="1:2" x14ac:dyDescent="0.25">
      <c r="A283" s="2">
        <v>40460</v>
      </c>
      <c r="B283">
        <v>0</v>
      </c>
    </row>
    <row r="284" spans="1:2" x14ac:dyDescent="0.25">
      <c r="A284" s="2">
        <v>40461</v>
      </c>
      <c r="B284">
        <v>0</v>
      </c>
    </row>
    <row r="285" spans="1:2" x14ac:dyDescent="0.25">
      <c r="A285" s="2">
        <v>40462</v>
      </c>
      <c r="B285">
        <v>42</v>
      </c>
    </row>
    <row r="286" spans="1:2" x14ac:dyDescent="0.25">
      <c r="A286" s="2">
        <v>40463</v>
      </c>
      <c r="B286">
        <v>0</v>
      </c>
    </row>
    <row r="287" spans="1:2" x14ac:dyDescent="0.25">
      <c r="A287" s="2">
        <v>40464</v>
      </c>
      <c r="B287">
        <v>0</v>
      </c>
    </row>
    <row r="288" spans="1:2" x14ac:dyDescent="0.25">
      <c r="A288" s="2">
        <v>40465</v>
      </c>
      <c r="B288">
        <v>0</v>
      </c>
    </row>
    <row r="289" spans="1:2" x14ac:dyDescent="0.25">
      <c r="A289" s="2">
        <v>40466</v>
      </c>
      <c r="B289">
        <v>0</v>
      </c>
    </row>
    <row r="290" spans="1:2" x14ac:dyDescent="0.25">
      <c r="A290" s="2">
        <v>40467</v>
      </c>
      <c r="B290">
        <v>63</v>
      </c>
    </row>
    <row r="291" spans="1:2" x14ac:dyDescent="0.25">
      <c r="A291" s="2">
        <v>40468</v>
      </c>
      <c r="B291">
        <v>0</v>
      </c>
    </row>
    <row r="292" spans="1:2" x14ac:dyDescent="0.25">
      <c r="A292" s="2">
        <v>40469</v>
      </c>
      <c r="B292">
        <v>0</v>
      </c>
    </row>
    <row r="293" spans="1:2" x14ac:dyDescent="0.25">
      <c r="A293" s="2">
        <v>40470</v>
      </c>
      <c r="B293">
        <v>0</v>
      </c>
    </row>
    <row r="294" spans="1:2" x14ac:dyDescent="0.25">
      <c r="A294" s="2">
        <v>40471</v>
      </c>
      <c r="B294">
        <v>0</v>
      </c>
    </row>
    <row r="295" spans="1:2" x14ac:dyDescent="0.25">
      <c r="A295" s="2">
        <v>40472</v>
      </c>
      <c r="B295">
        <v>0</v>
      </c>
    </row>
    <row r="296" spans="1:2" x14ac:dyDescent="0.25">
      <c r="A296" s="2">
        <v>40473</v>
      </c>
      <c r="B296">
        <v>0</v>
      </c>
    </row>
    <row r="297" spans="1:2" x14ac:dyDescent="0.25">
      <c r="A297" s="2">
        <v>40474</v>
      </c>
      <c r="B297">
        <v>0</v>
      </c>
    </row>
    <row r="298" spans="1:2" x14ac:dyDescent="0.25">
      <c r="A298" s="2">
        <v>40475</v>
      </c>
      <c r="B298">
        <v>0</v>
      </c>
    </row>
    <row r="299" spans="1:2" x14ac:dyDescent="0.25">
      <c r="A299" s="2">
        <v>40476</v>
      </c>
      <c r="B299">
        <v>41</v>
      </c>
    </row>
    <row r="300" spans="1:2" x14ac:dyDescent="0.25">
      <c r="A300" s="2">
        <v>40477</v>
      </c>
      <c r="B300">
        <v>0</v>
      </c>
    </row>
    <row r="301" spans="1:2" x14ac:dyDescent="0.25">
      <c r="A301" s="2">
        <v>40478</v>
      </c>
      <c r="B301">
        <v>40</v>
      </c>
    </row>
    <row r="302" spans="1:2" x14ac:dyDescent="0.25">
      <c r="A302" s="2">
        <v>40479</v>
      </c>
      <c r="B302">
        <v>0</v>
      </c>
    </row>
    <row r="303" spans="1:2" x14ac:dyDescent="0.25">
      <c r="A303" s="2">
        <v>40480</v>
      </c>
      <c r="B303">
        <v>44</v>
      </c>
    </row>
    <row r="304" spans="1:2" x14ac:dyDescent="0.25">
      <c r="A304" s="2">
        <v>40481</v>
      </c>
      <c r="B304">
        <v>0</v>
      </c>
    </row>
    <row r="305" spans="1:2" x14ac:dyDescent="0.25">
      <c r="A305" s="2">
        <v>40482</v>
      </c>
      <c r="B305">
        <v>0</v>
      </c>
    </row>
    <row r="306" spans="1:2" x14ac:dyDescent="0.25">
      <c r="A306" s="2">
        <v>40483</v>
      </c>
      <c r="B306">
        <v>0</v>
      </c>
    </row>
    <row r="307" spans="1:2" x14ac:dyDescent="0.25">
      <c r="A307" s="2">
        <v>40484</v>
      </c>
      <c r="B307">
        <v>0</v>
      </c>
    </row>
    <row r="308" spans="1:2" x14ac:dyDescent="0.25">
      <c r="A308" s="2">
        <v>40485</v>
      </c>
      <c r="B308">
        <v>32</v>
      </c>
    </row>
    <row r="309" spans="1:2" x14ac:dyDescent="0.25">
      <c r="A309" s="2">
        <v>40486</v>
      </c>
      <c r="B309">
        <v>0</v>
      </c>
    </row>
    <row r="310" spans="1:2" x14ac:dyDescent="0.25">
      <c r="A310" s="2">
        <v>40487</v>
      </c>
      <c r="B310">
        <v>0</v>
      </c>
    </row>
    <row r="311" spans="1:2" x14ac:dyDescent="0.25">
      <c r="A311" s="2">
        <v>40488</v>
      </c>
      <c r="B311">
        <v>0</v>
      </c>
    </row>
    <row r="312" spans="1:2" x14ac:dyDescent="0.25">
      <c r="A312" s="2">
        <v>40489</v>
      </c>
      <c r="B312">
        <v>0</v>
      </c>
    </row>
    <row r="313" spans="1:2" x14ac:dyDescent="0.25">
      <c r="A313" s="2">
        <v>40490</v>
      </c>
      <c r="B313">
        <v>0</v>
      </c>
    </row>
    <row r="314" spans="1:2" x14ac:dyDescent="0.25">
      <c r="A314" s="2">
        <v>40491</v>
      </c>
      <c r="B314">
        <v>0</v>
      </c>
    </row>
    <row r="315" spans="1:2" x14ac:dyDescent="0.25">
      <c r="A315" s="2">
        <v>40492</v>
      </c>
      <c r="B315">
        <v>0</v>
      </c>
    </row>
    <row r="316" spans="1:2" x14ac:dyDescent="0.25">
      <c r="A316" s="2">
        <v>40493</v>
      </c>
      <c r="B316">
        <v>0</v>
      </c>
    </row>
    <row r="317" spans="1:2" x14ac:dyDescent="0.25">
      <c r="A317" s="2">
        <v>40494</v>
      </c>
      <c r="B317">
        <v>0</v>
      </c>
    </row>
    <row r="318" spans="1:2" x14ac:dyDescent="0.25">
      <c r="A318" s="2">
        <v>40495</v>
      </c>
      <c r="B318">
        <v>0</v>
      </c>
    </row>
    <row r="319" spans="1:2" x14ac:dyDescent="0.25">
      <c r="A319" s="2">
        <v>40496</v>
      </c>
      <c r="B319">
        <v>0</v>
      </c>
    </row>
    <row r="320" spans="1:2" x14ac:dyDescent="0.25">
      <c r="A320" s="2">
        <v>40497</v>
      </c>
      <c r="B320">
        <v>0</v>
      </c>
    </row>
    <row r="321" spans="1:2" x14ac:dyDescent="0.25">
      <c r="A321" s="2">
        <v>40498</v>
      </c>
      <c r="B321">
        <v>0</v>
      </c>
    </row>
    <row r="322" spans="1:2" x14ac:dyDescent="0.25">
      <c r="A322" s="2">
        <v>40499</v>
      </c>
      <c r="B322">
        <v>0</v>
      </c>
    </row>
    <row r="323" spans="1:2" x14ac:dyDescent="0.25">
      <c r="A323" s="2">
        <v>40500</v>
      </c>
      <c r="B323">
        <v>0</v>
      </c>
    </row>
    <row r="324" spans="1:2" x14ac:dyDescent="0.25">
      <c r="A324" s="2">
        <v>40501</v>
      </c>
      <c r="B324">
        <v>48</v>
      </c>
    </row>
    <row r="325" spans="1:2" x14ac:dyDescent="0.25">
      <c r="A325" s="2">
        <v>40502</v>
      </c>
      <c r="B325">
        <v>65</v>
      </c>
    </row>
    <row r="326" spans="1:2" x14ac:dyDescent="0.25">
      <c r="A326" s="2">
        <v>40503</v>
      </c>
      <c r="B326">
        <v>0</v>
      </c>
    </row>
    <row r="327" spans="1:2" x14ac:dyDescent="0.25">
      <c r="A327" s="2">
        <v>40504</v>
      </c>
      <c r="B327">
        <v>41</v>
      </c>
    </row>
    <row r="328" spans="1:2" x14ac:dyDescent="0.25">
      <c r="A328" s="2">
        <v>40505</v>
      </c>
      <c r="B328">
        <v>44</v>
      </c>
    </row>
    <row r="329" spans="1:2" x14ac:dyDescent="0.25">
      <c r="A329" s="2">
        <v>40506</v>
      </c>
      <c r="B329">
        <v>0</v>
      </c>
    </row>
    <row r="330" spans="1:2" x14ac:dyDescent="0.25">
      <c r="A330" s="2">
        <v>40507</v>
      </c>
      <c r="B330">
        <v>0</v>
      </c>
    </row>
    <row r="331" spans="1:2" x14ac:dyDescent="0.25">
      <c r="A331" s="2">
        <v>40508</v>
      </c>
      <c r="B331">
        <v>0</v>
      </c>
    </row>
    <row r="332" spans="1:2" x14ac:dyDescent="0.25">
      <c r="A332" s="2">
        <v>40509</v>
      </c>
      <c r="B332">
        <v>0</v>
      </c>
    </row>
    <row r="333" spans="1:2" x14ac:dyDescent="0.25">
      <c r="A333" s="2">
        <v>40510</v>
      </c>
      <c r="B333">
        <v>0</v>
      </c>
    </row>
    <row r="334" spans="1:2" x14ac:dyDescent="0.25">
      <c r="A334" s="2">
        <v>40511</v>
      </c>
      <c r="B334">
        <v>40</v>
      </c>
    </row>
    <row r="335" spans="1:2" x14ac:dyDescent="0.25">
      <c r="A335" s="2">
        <v>40512</v>
      </c>
      <c r="B335">
        <v>41</v>
      </c>
    </row>
    <row r="336" spans="1:2" x14ac:dyDescent="0.25">
      <c r="A336" s="2">
        <v>40513</v>
      </c>
      <c r="B336">
        <v>0</v>
      </c>
    </row>
    <row r="337" spans="1:2" x14ac:dyDescent="0.25">
      <c r="A337" s="2">
        <v>40514</v>
      </c>
      <c r="B337">
        <v>83</v>
      </c>
    </row>
    <row r="338" spans="1:2" x14ac:dyDescent="0.25">
      <c r="A338" s="2">
        <v>40515</v>
      </c>
      <c r="B338">
        <v>46</v>
      </c>
    </row>
    <row r="339" spans="1:2" x14ac:dyDescent="0.25">
      <c r="A339" s="2">
        <v>40516</v>
      </c>
      <c r="B339">
        <v>0</v>
      </c>
    </row>
    <row r="340" spans="1:2" x14ac:dyDescent="0.25">
      <c r="A340" s="2">
        <v>40517</v>
      </c>
      <c r="B340">
        <v>0</v>
      </c>
    </row>
    <row r="341" spans="1:2" x14ac:dyDescent="0.25">
      <c r="A341" s="2">
        <v>40518</v>
      </c>
      <c r="B341">
        <v>0</v>
      </c>
    </row>
    <row r="342" spans="1:2" x14ac:dyDescent="0.25">
      <c r="A342" s="2">
        <v>40519</v>
      </c>
      <c r="B342">
        <v>0</v>
      </c>
    </row>
    <row r="343" spans="1:2" x14ac:dyDescent="0.25">
      <c r="A343" s="2">
        <v>40520</v>
      </c>
      <c r="B343">
        <v>0</v>
      </c>
    </row>
    <row r="344" spans="1:2" x14ac:dyDescent="0.25">
      <c r="A344" s="2">
        <v>40521</v>
      </c>
      <c r="B344">
        <v>47</v>
      </c>
    </row>
    <row r="345" spans="1:2" x14ac:dyDescent="0.25">
      <c r="A345" s="2">
        <v>40522</v>
      </c>
      <c r="B345">
        <v>0</v>
      </c>
    </row>
    <row r="346" spans="1:2" x14ac:dyDescent="0.25">
      <c r="A346" s="2">
        <v>40523</v>
      </c>
      <c r="B346">
        <v>71</v>
      </c>
    </row>
    <row r="347" spans="1:2" x14ac:dyDescent="0.25">
      <c r="A347" s="2">
        <v>40524</v>
      </c>
      <c r="B347">
        <v>0</v>
      </c>
    </row>
    <row r="348" spans="1:2" x14ac:dyDescent="0.25">
      <c r="A348" s="2">
        <v>40525</v>
      </c>
      <c r="B348">
        <v>90</v>
      </c>
    </row>
    <row r="349" spans="1:2" x14ac:dyDescent="0.25">
      <c r="A349" s="2">
        <v>40526</v>
      </c>
      <c r="B349">
        <v>0</v>
      </c>
    </row>
    <row r="350" spans="1:2" x14ac:dyDescent="0.25">
      <c r="A350" s="2">
        <v>40527</v>
      </c>
      <c r="B350">
        <v>0</v>
      </c>
    </row>
    <row r="351" spans="1:2" x14ac:dyDescent="0.25">
      <c r="A351" s="2">
        <v>40528</v>
      </c>
      <c r="B351">
        <v>49</v>
      </c>
    </row>
    <row r="352" spans="1:2" x14ac:dyDescent="0.25">
      <c r="A352" s="2">
        <v>40529</v>
      </c>
      <c r="B352">
        <v>0</v>
      </c>
    </row>
    <row r="353" spans="1:2" x14ac:dyDescent="0.25">
      <c r="A353" s="2">
        <v>40530</v>
      </c>
      <c r="B353">
        <v>0</v>
      </c>
    </row>
    <row r="354" spans="1:2" x14ac:dyDescent="0.25">
      <c r="A354" s="2">
        <v>40531</v>
      </c>
      <c r="B354">
        <v>71</v>
      </c>
    </row>
    <row r="355" spans="1:2" x14ac:dyDescent="0.25">
      <c r="A355" s="2">
        <v>40532</v>
      </c>
      <c r="B355">
        <v>0</v>
      </c>
    </row>
    <row r="356" spans="1:2" x14ac:dyDescent="0.25">
      <c r="A356" s="2">
        <v>40533</v>
      </c>
      <c r="B356">
        <v>49</v>
      </c>
    </row>
    <row r="357" spans="1:2" x14ac:dyDescent="0.25">
      <c r="A357" s="2">
        <v>40534</v>
      </c>
      <c r="B357">
        <v>100</v>
      </c>
    </row>
    <row r="358" spans="1:2" x14ac:dyDescent="0.25">
      <c r="A358" s="2">
        <v>40535</v>
      </c>
      <c r="B358">
        <v>0</v>
      </c>
    </row>
    <row r="359" spans="1:2" x14ac:dyDescent="0.25">
      <c r="A359" s="2">
        <v>40536</v>
      </c>
      <c r="B359">
        <v>0</v>
      </c>
    </row>
    <row r="360" spans="1:2" x14ac:dyDescent="0.25">
      <c r="A360" s="2">
        <v>40537</v>
      </c>
      <c r="B360">
        <v>0</v>
      </c>
    </row>
    <row r="361" spans="1:2" x14ac:dyDescent="0.25">
      <c r="A361" s="2">
        <v>40538</v>
      </c>
      <c r="B361">
        <v>0</v>
      </c>
    </row>
    <row r="362" spans="1:2" x14ac:dyDescent="0.25">
      <c r="A362" s="2">
        <v>40539</v>
      </c>
      <c r="B362">
        <v>0</v>
      </c>
    </row>
    <row r="363" spans="1:2" x14ac:dyDescent="0.25">
      <c r="A363" s="2">
        <v>40540</v>
      </c>
      <c r="B363">
        <v>100</v>
      </c>
    </row>
    <row r="364" spans="1:2" x14ac:dyDescent="0.25">
      <c r="A364" s="2">
        <v>40541</v>
      </c>
      <c r="B364">
        <v>0</v>
      </c>
    </row>
    <row r="365" spans="1:2" x14ac:dyDescent="0.25">
      <c r="A365" s="2">
        <v>40542</v>
      </c>
      <c r="B365">
        <v>0</v>
      </c>
    </row>
    <row r="366" spans="1:2" x14ac:dyDescent="0.25">
      <c r="A366" s="2">
        <v>40543</v>
      </c>
      <c r="B36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0"/>
  <sheetViews>
    <sheetView workbookViewId="0"/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">
        <v>40182</v>
      </c>
      <c r="B2">
        <v>10.076554</v>
      </c>
    </row>
    <row r="3" spans="1:2" x14ac:dyDescent="0.25">
      <c r="A3" s="2">
        <v>40183</v>
      </c>
      <c r="B3">
        <v>10.152317999999999</v>
      </c>
    </row>
    <row r="4" spans="1:2" x14ac:dyDescent="0.25">
      <c r="A4" s="2">
        <v>40184</v>
      </c>
      <c r="B4">
        <v>10.20102</v>
      </c>
    </row>
    <row r="5" spans="1:2" x14ac:dyDescent="0.25">
      <c r="A5" s="2">
        <v>40185</v>
      </c>
      <c r="B5">
        <v>10.130668</v>
      </c>
    </row>
    <row r="6" spans="1:2" x14ac:dyDescent="0.25">
      <c r="A6" s="2">
        <v>40186</v>
      </c>
      <c r="B6">
        <v>10.260548999999999</v>
      </c>
    </row>
    <row r="7" spans="1:2" x14ac:dyDescent="0.25">
      <c r="A7" s="2">
        <v>40189</v>
      </c>
      <c r="B7">
        <v>10.276785</v>
      </c>
    </row>
    <row r="8" spans="1:2" x14ac:dyDescent="0.25">
      <c r="A8" s="2">
        <v>40190</v>
      </c>
      <c r="B8">
        <v>10.173959999999999</v>
      </c>
    </row>
    <row r="9" spans="1:2" x14ac:dyDescent="0.25">
      <c r="A9" s="2">
        <v>40191</v>
      </c>
      <c r="B9">
        <v>10.217255</v>
      </c>
    </row>
    <row r="10" spans="1:2" x14ac:dyDescent="0.25">
      <c r="A10" s="2">
        <v>40192</v>
      </c>
      <c r="B10">
        <v>10.179376</v>
      </c>
    </row>
    <row r="11" spans="1:2" x14ac:dyDescent="0.25">
      <c r="A11" s="2">
        <v>40193</v>
      </c>
      <c r="B11">
        <v>9.9520839999999993</v>
      </c>
    </row>
    <row r="12" spans="1:2" x14ac:dyDescent="0.25">
      <c r="A12" s="2">
        <v>40197</v>
      </c>
      <c r="B12">
        <v>10.03867</v>
      </c>
    </row>
    <row r="13" spans="1:2" x14ac:dyDescent="0.25">
      <c r="A13" s="2">
        <v>40198</v>
      </c>
      <c r="B13">
        <v>9.6436200000000003</v>
      </c>
    </row>
    <row r="14" spans="1:2" x14ac:dyDescent="0.25">
      <c r="A14" s="2">
        <v>40199</v>
      </c>
      <c r="B14">
        <v>9.183624</v>
      </c>
    </row>
    <row r="15" spans="1:2" x14ac:dyDescent="0.25">
      <c r="A15" s="2">
        <v>40200</v>
      </c>
      <c r="B15">
        <v>9.0483360000000008</v>
      </c>
    </row>
    <row r="16" spans="1:2" x14ac:dyDescent="0.25">
      <c r="A16" s="2">
        <v>40203</v>
      </c>
      <c r="B16">
        <v>9.1078600000000005</v>
      </c>
    </row>
    <row r="17" spans="1:2" x14ac:dyDescent="0.25">
      <c r="A17" s="2">
        <v>40204</v>
      </c>
      <c r="B17">
        <v>9.0537460000000003</v>
      </c>
    </row>
    <row r="18" spans="1:2" x14ac:dyDescent="0.25">
      <c r="A18" s="2">
        <v>40205</v>
      </c>
      <c r="B18">
        <v>8.6262220000000003</v>
      </c>
    </row>
    <row r="19" spans="1:2" x14ac:dyDescent="0.25">
      <c r="A19" s="2">
        <v>40206</v>
      </c>
      <c r="B19">
        <v>8.3069319999999998</v>
      </c>
    </row>
    <row r="20" spans="1:2" x14ac:dyDescent="0.25">
      <c r="A20" s="2">
        <v>40207</v>
      </c>
      <c r="B20">
        <v>8.220345</v>
      </c>
    </row>
    <row r="21" spans="1:2" x14ac:dyDescent="0.25">
      <c r="A21" s="2">
        <v>40210</v>
      </c>
      <c r="B21">
        <v>8.3448159999999998</v>
      </c>
    </row>
    <row r="22" spans="1:2" x14ac:dyDescent="0.25">
      <c r="A22" s="2">
        <v>40211</v>
      </c>
      <c r="B22">
        <v>8.5125770000000003</v>
      </c>
    </row>
    <row r="23" spans="1:2" x14ac:dyDescent="0.25">
      <c r="A23" s="2">
        <v>40212</v>
      </c>
      <c r="B23">
        <v>8.117521</v>
      </c>
    </row>
    <row r="24" spans="1:2" x14ac:dyDescent="0.25">
      <c r="A24" s="2">
        <v>40213</v>
      </c>
      <c r="B24">
        <v>7.3490650000000004</v>
      </c>
    </row>
    <row r="25" spans="1:2" x14ac:dyDescent="0.25">
      <c r="A25" s="2">
        <v>40214</v>
      </c>
      <c r="B25">
        <v>7.2083620000000002</v>
      </c>
    </row>
    <row r="26" spans="1:2" x14ac:dyDescent="0.25">
      <c r="A26" s="2">
        <v>40217</v>
      </c>
      <c r="B26">
        <v>7.0730690000000003</v>
      </c>
    </row>
    <row r="27" spans="1:2" x14ac:dyDescent="0.25">
      <c r="A27" s="2">
        <v>40218</v>
      </c>
      <c r="B27">
        <v>7.451886</v>
      </c>
    </row>
    <row r="28" spans="1:2" x14ac:dyDescent="0.25">
      <c r="A28" s="2">
        <v>40219</v>
      </c>
      <c r="B28">
        <v>7.5168280000000003</v>
      </c>
    </row>
    <row r="29" spans="1:2" x14ac:dyDescent="0.25">
      <c r="A29" s="2">
        <v>40220</v>
      </c>
      <c r="B29">
        <v>7.4572979999999998</v>
      </c>
    </row>
    <row r="30" spans="1:2" x14ac:dyDescent="0.25">
      <c r="A30" s="2">
        <v>40221</v>
      </c>
      <c r="B30">
        <v>7.3761239999999999</v>
      </c>
    </row>
    <row r="31" spans="1:2" x14ac:dyDescent="0.25">
      <c r="A31" s="2">
        <v>40225</v>
      </c>
      <c r="B31">
        <v>7.5547089999999999</v>
      </c>
    </row>
    <row r="32" spans="1:2" x14ac:dyDescent="0.25">
      <c r="A32" s="2">
        <v>40226</v>
      </c>
      <c r="B32">
        <v>7.4789440000000003</v>
      </c>
    </row>
    <row r="33" spans="1:2" x14ac:dyDescent="0.25">
      <c r="A33" s="2">
        <v>40227</v>
      </c>
      <c r="B33">
        <v>7.5168280000000003</v>
      </c>
    </row>
    <row r="34" spans="1:2" x14ac:dyDescent="0.25">
      <c r="A34" s="2">
        <v>40228</v>
      </c>
      <c r="B34">
        <v>7.4735329999999998</v>
      </c>
    </row>
    <row r="35" spans="1:2" x14ac:dyDescent="0.25">
      <c r="A35" s="2">
        <v>40231</v>
      </c>
      <c r="B35">
        <v>7.4627090000000003</v>
      </c>
    </row>
    <row r="36" spans="1:2" x14ac:dyDescent="0.25">
      <c r="A36" s="2">
        <v>40232</v>
      </c>
      <c r="B36">
        <v>7.0838929999999998</v>
      </c>
    </row>
    <row r="37" spans="1:2" x14ac:dyDescent="0.25">
      <c r="A37" s="2">
        <v>40233</v>
      </c>
      <c r="B37">
        <v>7.0027179999999998</v>
      </c>
    </row>
    <row r="38" spans="1:2" x14ac:dyDescent="0.25">
      <c r="A38" s="2">
        <v>40234</v>
      </c>
      <c r="B38">
        <v>6.9864839999999999</v>
      </c>
    </row>
    <row r="39" spans="1:2" x14ac:dyDescent="0.25">
      <c r="A39" s="2">
        <v>40235</v>
      </c>
      <c r="B39">
        <v>7.0081280000000001</v>
      </c>
    </row>
    <row r="40" spans="1:2" x14ac:dyDescent="0.25">
      <c r="A40" s="2">
        <v>40238</v>
      </c>
      <c r="B40">
        <v>7.0027179999999998</v>
      </c>
    </row>
    <row r="41" spans="1:2" x14ac:dyDescent="0.25">
      <c r="A41" s="2">
        <v>40239</v>
      </c>
      <c r="B41">
        <v>7.1163639999999999</v>
      </c>
    </row>
    <row r="42" spans="1:2" x14ac:dyDescent="0.25">
      <c r="A42" s="2">
        <v>40240</v>
      </c>
      <c r="B42">
        <v>7.2895370000000002</v>
      </c>
    </row>
    <row r="43" spans="1:2" x14ac:dyDescent="0.25">
      <c r="A43" s="2">
        <v>40241</v>
      </c>
      <c r="B43">
        <v>7.3815340000000003</v>
      </c>
    </row>
    <row r="44" spans="1:2" x14ac:dyDescent="0.25">
      <c r="A44" s="2">
        <v>40242</v>
      </c>
      <c r="B44">
        <v>7.6954130000000003</v>
      </c>
    </row>
    <row r="45" spans="1:2" x14ac:dyDescent="0.25">
      <c r="A45" s="2">
        <v>40245</v>
      </c>
      <c r="B45">
        <v>7.8144689999999999</v>
      </c>
    </row>
    <row r="46" spans="1:2" x14ac:dyDescent="0.25">
      <c r="A46" s="2">
        <v>40246</v>
      </c>
      <c r="B46">
        <v>7.7062350000000004</v>
      </c>
    </row>
    <row r="47" spans="1:2" x14ac:dyDescent="0.25">
      <c r="A47" s="2">
        <v>40247</v>
      </c>
      <c r="B47">
        <v>7.8198819999999998</v>
      </c>
    </row>
    <row r="48" spans="1:2" x14ac:dyDescent="0.25">
      <c r="A48" s="2">
        <v>40248</v>
      </c>
      <c r="B48">
        <v>7.8631760000000002</v>
      </c>
    </row>
    <row r="49" spans="1:2" x14ac:dyDescent="0.25">
      <c r="A49" s="2">
        <v>40249</v>
      </c>
      <c r="B49">
        <v>7.8090570000000001</v>
      </c>
    </row>
    <row r="50" spans="1:2" x14ac:dyDescent="0.25">
      <c r="A50" s="2">
        <v>40252</v>
      </c>
      <c r="B50">
        <v>7.7874100000000004</v>
      </c>
    </row>
    <row r="51" spans="1:2" x14ac:dyDescent="0.25">
      <c r="A51" s="2">
        <v>40253</v>
      </c>
      <c r="B51">
        <v>7.8956429999999997</v>
      </c>
    </row>
    <row r="52" spans="1:2" x14ac:dyDescent="0.25">
      <c r="A52" s="2">
        <v>40254</v>
      </c>
      <c r="B52">
        <v>7.9118820000000003</v>
      </c>
    </row>
    <row r="53" spans="1:2" x14ac:dyDescent="0.25">
      <c r="A53" s="2">
        <v>40255</v>
      </c>
      <c r="B53">
        <v>7.7387069999999998</v>
      </c>
    </row>
    <row r="54" spans="1:2" x14ac:dyDescent="0.25">
      <c r="A54" s="2">
        <v>40256</v>
      </c>
      <c r="B54">
        <v>7.5276490000000003</v>
      </c>
    </row>
    <row r="55" spans="1:2" x14ac:dyDescent="0.25">
      <c r="A55" s="2">
        <v>40259</v>
      </c>
      <c r="B55">
        <v>7.5005930000000003</v>
      </c>
    </row>
    <row r="56" spans="1:2" x14ac:dyDescent="0.25">
      <c r="A56" s="2">
        <v>40260</v>
      </c>
      <c r="B56">
        <v>7.5980040000000004</v>
      </c>
    </row>
    <row r="57" spans="1:2" x14ac:dyDescent="0.25">
      <c r="A57" s="2">
        <v>40261</v>
      </c>
      <c r="B57">
        <v>7.3382420000000002</v>
      </c>
    </row>
    <row r="58" spans="1:2" x14ac:dyDescent="0.25">
      <c r="A58" s="2">
        <v>40262</v>
      </c>
      <c r="B58">
        <v>7.4194170000000002</v>
      </c>
    </row>
    <row r="59" spans="1:2" x14ac:dyDescent="0.25">
      <c r="A59" s="2">
        <v>40263</v>
      </c>
      <c r="B59">
        <v>7.5222389999999999</v>
      </c>
    </row>
    <row r="60" spans="1:2" x14ac:dyDescent="0.25">
      <c r="A60" s="2">
        <v>40266</v>
      </c>
      <c r="B60">
        <v>7.538475</v>
      </c>
    </row>
    <row r="61" spans="1:2" x14ac:dyDescent="0.25">
      <c r="A61" s="2">
        <v>40267</v>
      </c>
      <c r="B61">
        <v>7.4031830000000003</v>
      </c>
    </row>
    <row r="62" spans="1:2" x14ac:dyDescent="0.25">
      <c r="A62" s="2">
        <v>40268</v>
      </c>
      <c r="B62">
        <v>7.4085939999999999</v>
      </c>
    </row>
    <row r="63" spans="1:2" x14ac:dyDescent="0.25">
      <c r="A63" s="2">
        <v>40269</v>
      </c>
      <c r="B63">
        <v>7.6412950000000004</v>
      </c>
    </row>
    <row r="64" spans="1:2" x14ac:dyDescent="0.25">
      <c r="A64" s="2">
        <v>40273</v>
      </c>
      <c r="B64">
        <v>7.6683529999999998</v>
      </c>
    </row>
    <row r="65" spans="1:2" x14ac:dyDescent="0.25">
      <c r="A65" s="2">
        <v>40274</v>
      </c>
      <c r="B65">
        <v>7.5925919999999998</v>
      </c>
    </row>
    <row r="66" spans="1:2" x14ac:dyDescent="0.25">
      <c r="A66" s="2">
        <v>40275</v>
      </c>
      <c r="B66">
        <v>7.8104789999999999</v>
      </c>
    </row>
    <row r="67" spans="1:2" x14ac:dyDescent="0.25">
      <c r="A67" s="2">
        <v>40276</v>
      </c>
      <c r="B67">
        <v>7.8489250000000004</v>
      </c>
    </row>
    <row r="68" spans="1:2" x14ac:dyDescent="0.25">
      <c r="A68" s="2">
        <v>40277</v>
      </c>
      <c r="B68">
        <v>8.2004520000000003</v>
      </c>
    </row>
    <row r="69" spans="1:2" x14ac:dyDescent="0.25">
      <c r="A69" s="2">
        <v>40280</v>
      </c>
      <c r="B69">
        <v>8.3048110000000008</v>
      </c>
    </row>
    <row r="70" spans="1:2" x14ac:dyDescent="0.25">
      <c r="A70" s="2">
        <v>40281</v>
      </c>
      <c r="B70">
        <v>8.3762150000000002</v>
      </c>
    </row>
    <row r="71" spans="1:2" x14ac:dyDescent="0.25">
      <c r="A71" s="2">
        <v>40282</v>
      </c>
      <c r="B71">
        <v>8.4586030000000001</v>
      </c>
    </row>
    <row r="72" spans="1:2" x14ac:dyDescent="0.25">
      <c r="A72" s="2">
        <v>40283</v>
      </c>
      <c r="B72">
        <v>8.3762150000000002</v>
      </c>
    </row>
    <row r="73" spans="1:2" x14ac:dyDescent="0.25">
      <c r="A73" s="2">
        <v>40284</v>
      </c>
      <c r="B73">
        <v>8.2114379999999993</v>
      </c>
    </row>
    <row r="74" spans="1:2" x14ac:dyDescent="0.25">
      <c r="A74" s="2">
        <v>40287</v>
      </c>
      <c r="B74">
        <v>8.1729889999999994</v>
      </c>
    </row>
    <row r="75" spans="1:2" x14ac:dyDescent="0.25">
      <c r="A75" s="2">
        <v>40288</v>
      </c>
      <c r="B75">
        <v>8.2169299999999996</v>
      </c>
    </row>
    <row r="76" spans="1:2" x14ac:dyDescent="0.25">
      <c r="A76" s="2">
        <v>40289</v>
      </c>
      <c r="B76">
        <v>7.980747</v>
      </c>
    </row>
    <row r="77" spans="1:2" x14ac:dyDescent="0.25">
      <c r="A77" s="2">
        <v>40290</v>
      </c>
      <c r="B77">
        <v>7.8324470000000002</v>
      </c>
    </row>
    <row r="78" spans="1:2" x14ac:dyDescent="0.25">
      <c r="A78" s="2">
        <v>40291</v>
      </c>
      <c r="B78">
        <v>7.8104789999999999</v>
      </c>
    </row>
    <row r="79" spans="1:2" x14ac:dyDescent="0.25">
      <c r="A79" s="2">
        <v>40294</v>
      </c>
      <c r="B79">
        <v>7.7885049999999998</v>
      </c>
    </row>
    <row r="80" spans="1:2" x14ac:dyDescent="0.25">
      <c r="A80" s="2">
        <v>40295</v>
      </c>
      <c r="B80">
        <v>7.134887</v>
      </c>
    </row>
    <row r="81" spans="1:2" x14ac:dyDescent="0.25">
      <c r="A81" s="2">
        <v>40296</v>
      </c>
      <c r="B81">
        <v>7.0524959999999997</v>
      </c>
    </row>
    <row r="82" spans="1:2" x14ac:dyDescent="0.25">
      <c r="A82" s="2">
        <v>40297</v>
      </c>
      <c r="B82">
        <v>7.2282590000000004</v>
      </c>
    </row>
    <row r="83" spans="1:2" x14ac:dyDescent="0.25">
      <c r="A83" s="2">
        <v>40298</v>
      </c>
      <c r="B83">
        <v>7.2117810000000002</v>
      </c>
    </row>
    <row r="84" spans="1:2" x14ac:dyDescent="0.25">
      <c r="A84" s="2">
        <v>40301</v>
      </c>
      <c r="B84">
        <v>7.1513650000000002</v>
      </c>
    </row>
    <row r="85" spans="1:2" x14ac:dyDescent="0.25">
      <c r="A85" s="2">
        <v>40302</v>
      </c>
      <c r="B85">
        <v>6.481268</v>
      </c>
    </row>
    <row r="86" spans="1:2" x14ac:dyDescent="0.25">
      <c r="A86" s="2">
        <v>40303</v>
      </c>
      <c r="B86">
        <v>6.1791749999999999</v>
      </c>
    </row>
    <row r="87" spans="1:2" x14ac:dyDescent="0.25">
      <c r="A87" s="2">
        <v>40304</v>
      </c>
      <c r="B87">
        <v>5.6189299999999998</v>
      </c>
    </row>
    <row r="88" spans="1:2" x14ac:dyDescent="0.25">
      <c r="A88" s="2">
        <v>40305</v>
      </c>
      <c r="B88">
        <v>5.6683630000000003</v>
      </c>
    </row>
    <row r="89" spans="1:2" x14ac:dyDescent="0.25">
      <c r="A89" s="2">
        <v>40308</v>
      </c>
      <c r="B89">
        <v>6.7888539999999997</v>
      </c>
    </row>
    <row r="90" spans="1:2" x14ac:dyDescent="0.25">
      <c r="A90" s="2">
        <v>40309</v>
      </c>
      <c r="B90">
        <v>6.5801350000000003</v>
      </c>
    </row>
    <row r="91" spans="1:2" x14ac:dyDescent="0.25">
      <c r="A91" s="2">
        <v>40310</v>
      </c>
      <c r="B91">
        <v>6.6844929999999998</v>
      </c>
    </row>
    <row r="92" spans="1:2" x14ac:dyDescent="0.25">
      <c r="A92" s="2">
        <v>40311</v>
      </c>
      <c r="B92">
        <v>6.4647899999999998</v>
      </c>
    </row>
    <row r="93" spans="1:2" x14ac:dyDescent="0.25">
      <c r="A93" s="2">
        <v>40312</v>
      </c>
      <c r="B93">
        <v>5.9484859999999999</v>
      </c>
    </row>
    <row r="94" spans="1:2" x14ac:dyDescent="0.25">
      <c r="A94" s="2">
        <v>40315</v>
      </c>
      <c r="B94">
        <v>5.9320079999999997</v>
      </c>
    </row>
    <row r="95" spans="1:2" x14ac:dyDescent="0.25">
      <c r="A95" s="2">
        <v>40316</v>
      </c>
      <c r="B95">
        <v>5.9155290000000003</v>
      </c>
    </row>
    <row r="96" spans="1:2" x14ac:dyDescent="0.25">
      <c r="A96" s="2">
        <v>40317</v>
      </c>
      <c r="B96">
        <v>5.9759479999999998</v>
      </c>
    </row>
    <row r="97" spans="1:2" x14ac:dyDescent="0.25">
      <c r="A97" s="2">
        <v>40318</v>
      </c>
      <c r="B97">
        <v>5.7617370000000001</v>
      </c>
    </row>
    <row r="98" spans="1:2" x14ac:dyDescent="0.25">
      <c r="A98" s="2">
        <v>40319</v>
      </c>
      <c r="B98">
        <v>6.0473520000000001</v>
      </c>
    </row>
    <row r="99" spans="1:2" x14ac:dyDescent="0.25">
      <c r="A99" s="2">
        <v>40322</v>
      </c>
      <c r="B99">
        <v>5.7232880000000002</v>
      </c>
    </row>
    <row r="100" spans="1:2" x14ac:dyDescent="0.25">
      <c r="A100" s="2">
        <v>40323</v>
      </c>
      <c r="B100">
        <v>5.6793480000000001</v>
      </c>
    </row>
    <row r="101" spans="1:2" x14ac:dyDescent="0.25">
      <c r="A101" s="2">
        <v>40324</v>
      </c>
      <c r="B101">
        <v>5.4102110000000003</v>
      </c>
    </row>
    <row r="102" spans="1:2" x14ac:dyDescent="0.25">
      <c r="A102" s="2">
        <v>40325</v>
      </c>
      <c r="B102">
        <v>5.8331400000000002</v>
      </c>
    </row>
    <row r="103" spans="1:2" x14ac:dyDescent="0.25">
      <c r="A103" s="2">
        <v>40326</v>
      </c>
      <c r="B103">
        <v>5.7123030000000004</v>
      </c>
    </row>
    <row r="104" spans="1:2" x14ac:dyDescent="0.25">
      <c r="A104" s="2">
        <v>40330</v>
      </c>
      <c r="B104">
        <v>5.4925990000000002</v>
      </c>
    </row>
    <row r="105" spans="1:2" x14ac:dyDescent="0.25">
      <c r="A105" s="2">
        <v>40331</v>
      </c>
      <c r="B105">
        <v>5.6409000000000002</v>
      </c>
    </row>
    <row r="106" spans="1:2" x14ac:dyDescent="0.25">
      <c r="A106" s="2">
        <v>40332</v>
      </c>
      <c r="B106">
        <v>5.4980919999999998</v>
      </c>
    </row>
    <row r="107" spans="1:2" x14ac:dyDescent="0.25">
      <c r="A107" s="2">
        <v>40333</v>
      </c>
      <c r="B107">
        <v>4.9488329999999996</v>
      </c>
    </row>
    <row r="108" spans="1:2" x14ac:dyDescent="0.25">
      <c r="A108" s="2">
        <v>40336</v>
      </c>
      <c r="B108">
        <v>4.8719359999999998</v>
      </c>
    </row>
    <row r="109" spans="1:2" x14ac:dyDescent="0.25">
      <c r="A109" s="2">
        <v>40337</v>
      </c>
      <c r="B109">
        <v>4.9323540000000001</v>
      </c>
    </row>
    <row r="110" spans="1:2" x14ac:dyDescent="0.25">
      <c r="A110" s="2">
        <v>40338</v>
      </c>
      <c r="B110">
        <v>4.9213699999999996</v>
      </c>
    </row>
    <row r="111" spans="1:2" x14ac:dyDescent="0.25">
      <c r="A111" s="2">
        <v>40339</v>
      </c>
      <c r="B111">
        <v>5.4376740000000003</v>
      </c>
    </row>
    <row r="112" spans="1:2" x14ac:dyDescent="0.25">
      <c r="A112" s="2">
        <v>40340</v>
      </c>
      <c r="B112">
        <v>5.6463919999999996</v>
      </c>
    </row>
    <row r="113" spans="1:2" x14ac:dyDescent="0.25">
      <c r="A113" s="2">
        <v>40343</v>
      </c>
      <c r="B113">
        <v>5.651885</v>
      </c>
    </row>
    <row r="114" spans="1:2" x14ac:dyDescent="0.25">
      <c r="A114" s="2">
        <v>40344</v>
      </c>
      <c r="B114">
        <v>6.0143979999999999</v>
      </c>
    </row>
    <row r="115" spans="1:2" x14ac:dyDescent="0.25">
      <c r="A115" s="2">
        <v>40345</v>
      </c>
      <c r="B115">
        <v>5.9155290000000003</v>
      </c>
    </row>
    <row r="116" spans="1:2" x14ac:dyDescent="0.25">
      <c r="A116" s="2">
        <v>40346</v>
      </c>
      <c r="B116">
        <v>6.030875</v>
      </c>
    </row>
    <row r="117" spans="1:2" x14ac:dyDescent="0.25">
      <c r="A117" s="2">
        <v>40347</v>
      </c>
      <c r="B117">
        <v>6.3164920000000002</v>
      </c>
    </row>
    <row r="118" spans="1:2" x14ac:dyDescent="0.25">
      <c r="A118" s="2">
        <v>40350</v>
      </c>
      <c r="B118">
        <v>6.2615639999999999</v>
      </c>
    </row>
    <row r="119" spans="1:2" x14ac:dyDescent="0.25">
      <c r="A119" s="2">
        <v>40351</v>
      </c>
      <c r="B119">
        <v>6.1681879999999998</v>
      </c>
    </row>
    <row r="120" spans="1:2" x14ac:dyDescent="0.25">
      <c r="A120" s="2">
        <v>40352</v>
      </c>
      <c r="B120">
        <v>6.1791749999999999</v>
      </c>
    </row>
    <row r="121" spans="1:2" x14ac:dyDescent="0.25">
      <c r="A121" s="2">
        <v>40353</v>
      </c>
      <c r="B121">
        <v>5.9155290000000003</v>
      </c>
    </row>
    <row r="122" spans="1:2" x14ac:dyDescent="0.25">
      <c r="A122" s="2">
        <v>40354</v>
      </c>
      <c r="B122">
        <v>6.0363680000000004</v>
      </c>
    </row>
    <row r="123" spans="1:2" x14ac:dyDescent="0.25">
      <c r="A123" s="2">
        <v>40357</v>
      </c>
      <c r="B123">
        <v>5.9979180000000003</v>
      </c>
    </row>
    <row r="124" spans="1:2" x14ac:dyDescent="0.25">
      <c r="A124" s="2">
        <v>40358</v>
      </c>
      <c r="B124">
        <v>5.5585110000000002</v>
      </c>
    </row>
    <row r="125" spans="1:2" x14ac:dyDescent="0.25">
      <c r="A125" s="2">
        <v>40360</v>
      </c>
      <c r="B125">
        <v>5.9375</v>
      </c>
    </row>
    <row r="126" spans="1:2" x14ac:dyDescent="0.25">
      <c r="A126" s="2">
        <v>40361</v>
      </c>
      <c r="B126">
        <v>5.8331400000000002</v>
      </c>
    </row>
    <row r="127" spans="1:2" x14ac:dyDescent="0.25">
      <c r="A127" s="2">
        <v>40365</v>
      </c>
      <c r="B127">
        <v>5.9759479999999998</v>
      </c>
    </row>
    <row r="128" spans="1:2" x14ac:dyDescent="0.25">
      <c r="A128" s="2">
        <v>40366</v>
      </c>
      <c r="B128">
        <v>6.5780669999999999</v>
      </c>
    </row>
    <row r="129" spans="1:2" x14ac:dyDescent="0.25">
      <c r="A129" s="2">
        <v>40367</v>
      </c>
      <c r="B129">
        <v>6.7335000000000003</v>
      </c>
    </row>
    <row r="130" spans="1:2" x14ac:dyDescent="0.25">
      <c r="A130" s="2">
        <v>40368</v>
      </c>
      <c r="B130">
        <v>6.7779090000000002</v>
      </c>
    </row>
    <row r="131" spans="1:2" x14ac:dyDescent="0.25">
      <c r="A131" s="2">
        <v>40371</v>
      </c>
      <c r="B131">
        <v>6.666887</v>
      </c>
    </row>
    <row r="132" spans="1:2" x14ac:dyDescent="0.25">
      <c r="A132" s="2">
        <v>40372</v>
      </c>
      <c r="B132">
        <v>6.8722770000000004</v>
      </c>
    </row>
    <row r="133" spans="1:2" x14ac:dyDescent="0.25">
      <c r="A133" s="2">
        <v>40373</v>
      </c>
      <c r="B133">
        <v>6.8500709999999998</v>
      </c>
    </row>
    <row r="134" spans="1:2" x14ac:dyDescent="0.25">
      <c r="A134" s="2">
        <v>40374</v>
      </c>
      <c r="B134">
        <v>6.9277870000000004</v>
      </c>
    </row>
    <row r="135" spans="1:2" x14ac:dyDescent="0.25">
      <c r="A135" s="2">
        <v>40375</v>
      </c>
      <c r="B135">
        <v>6.6724370000000004</v>
      </c>
    </row>
    <row r="136" spans="1:2" x14ac:dyDescent="0.25">
      <c r="A136" s="2">
        <v>40378</v>
      </c>
      <c r="B136">
        <v>6.7557010000000002</v>
      </c>
    </row>
    <row r="137" spans="1:2" x14ac:dyDescent="0.25">
      <c r="A137" s="2">
        <v>40379</v>
      </c>
      <c r="B137">
        <v>6.8667259999999999</v>
      </c>
    </row>
    <row r="138" spans="1:2" x14ac:dyDescent="0.25">
      <c r="A138" s="2">
        <v>40380</v>
      </c>
      <c r="B138">
        <v>6.5725170000000004</v>
      </c>
    </row>
    <row r="139" spans="1:2" x14ac:dyDescent="0.25">
      <c r="A139" s="2">
        <v>40381</v>
      </c>
      <c r="B139">
        <v>6.9888490000000001</v>
      </c>
    </row>
    <row r="140" spans="1:2" x14ac:dyDescent="0.25">
      <c r="A140" s="2">
        <v>40382</v>
      </c>
      <c r="B140">
        <v>7.0943199999999997</v>
      </c>
    </row>
    <row r="141" spans="1:2" x14ac:dyDescent="0.25">
      <c r="A141" s="2">
        <v>40385</v>
      </c>
      <c r="B141">
        <v>7.2886069999999998</v>
      </c>
    </row>
    <row r="142" spans="1:2" x14ac:dyDescent="0.25">
      <c r="A142" s="2">
        <v>40386</v>
      </c>
      <c r="B142">
        <v>7.7049459999999996</v>
      </c>
    </row>
    <row r="143" spans="1:2" x14ac:dyDescent="0.25">
      <c r="A143" s="2">
        <v>40387</v>
      </c>
      <c r="B143">
        <v>7.5328559999999998</v>
      </c>
    </row>
    <row r="144" spans="1:2" x14ac:dyDescent="0.25">
      <c r="A144" s="2">
        <v>40388</v>
      </c>
      <c r="B144">
        <v>7.5994729999999997</v>
      </c>
    </row>
    <row r="145" spans="1:2" x14ac:dyDescent="0.25">
      <c r="A145" s="2">
        <v>40389</v>
      </c>
      <c r="B145">
        <v>7.4662459999999999</v>
      </c>
    </row>
    <row r="146" spans="1:2" x14ac:dyDescent="0.25">
      <c r="A146" s="2">
        <v>40392</v>
      </c>
      <c r="B146">
        <v>7.8270689999999998</v>
      </c>
    </row>
    <row r="147" spans="1:2" x14ac:dyDescent="0.25">
      <c r="A147" s="2">
        <v>40393</v>
      </c>
      <c r="B147">
        <v>7.8770280000000001</v>
      </c>
    </row>
    <row r="148" spans="1:2" x14ac:dyDescent="0.25">
      <c r="A148" s="2">
        <v>40394</v>
      </c>
      <c r="B148">
        <v>7.8548229999999997</v>
      </c>
    </row>
    <row r="149" spans="1:2" x14ac:dyDescent="0.25">
      <c r="A149" s="2">
        <v>40395</v>
      </c>
      <c r="B149">
        <v>7.8770280000000001</v>
      </c>
    </row>
    <row r="150" spans="1:2" x14ac:dyDescent="0.25">
      <c r="A150" s="2">
        <v>40396</v>
      </c>
      <c r="B150">
        <v>7.8159650000000003</v>
      </c>
    </row>
    <row r="151" spans="1:2" x14ac:dyDescent="0.25">
      <c r="A151" s="2">
        <v>40399</v>
      </c>
      <c r="B151">
        <v>7.788214</v>
      </c>
    </row>
    <row r="152" spans="1:2" x14ac:dyDescent="0.25">
      <c r="A152" s="2">
        <v>40400</v>
      </c>
      <c r="B152">
        <v>7.7826589999999998</v>
      </c>
    </row>
    <row r="153" spans="1:2" x14ac:dyDescent="0.25">
      <c r="A153" s="2">
        <v>40401</v>
      </c>
      <c r="B153">
        <v>7.1775880000000001</v>
      </c>
    </row>
    <row r="154" spans="1:2" x14ac:dyDescent="0.25">
      <c r="A154" s="2">
        <v>40402</v>
      </c>
      <c r="B154">
        <v>7.0998739999999998</v>
      </c>
    </row>
    <row r="155" spans="1:2" x14ac:dyDescent="0.25">
      <c r="A155" s="2">
        <v>40403</v>
      </c>
      <c r="B155">
        <v>6.9499930000000001</v>
      </c>
    </row>
    <row r="156" spans="1:2" x14ac:dyDescent="0.25">
      <c r="A156" s="2">
        <v>40406</v>
      </c>
      <c r="B156">
        <v>6.9666449999999998</v>
      </c>
    </row>
    <row r="157" spans="1:2" x14ac:dyDescent="0.25">
      <c r="A157" s="2">
        <v>40407</v>
      </c>
      <c r="B157">
        <v>7.0943199999999997</v>
      </c>
    </row>
    <row r="158" spans="1:2" x14ac:dyDescent="0.25">
      <c r="A158" s="2">
        <v>40408</v>
      </c>
      <c r="B158">
        <v>7.1387309999999999</v>
      </c>
    </row>
    <row r="159" spans="1:2" x14ac:dyDescent="0.25">
      <c r="A159" s="2">
        <v>40409</v>
      </c>
      <c r="B159">
        <v>6.9888490000000001</v>
      </c>
    </row>
    <row r="160" spans="1:2" x14ac:dyDescent="0.25">
      <c r="A160" s="2">
        <v>40410</v>
      </c>
      <c r="B160">
        <v>6.8833789999999997</v>
      </c>
    </row>
    <row r="161" spans="1:2" x14ac:dyDescent="0.25">
      <c r="A161" s="2">
        <v>40413</v>
      </c>
      <c r="B161">
        <v>6.9277870000000004</v>
      </c>
    </row>
    <row r="162" spans="1:2" x14ac:dyDescent="0.25">
      <c r="A162" s="2">
        <v>40414</v>
      </c>
      <c r="B162">
        <v>6.7668059999999999</v>
      </c>
    </row>
    <row r="163" spans="1:2" x14ac:dyDescent="0.25">
      <c r="A163" s="2">
        <v>40415</v>
      </c>
      <c r="B163">
        <v>6.666887</v>
      </c>
    </row>
    <row r="164" spans="1:2" x14ac:dyDescent="0.25">
      <c r="A164" s="2">
        <v>40416</v>
      </c>
      <c r="B164">
        <v>6.5947209999999998</v>
      </c>
    </row>
    <row r="165" spans="1:2" x14ac:dyDescent="0.25">
      <c r="A165" s="2">
        <v>40417</v>
      </c>
      <c r="B165">
        <v>6.805663</v>
      </c>
    </row>
    <row r="166" spans="1:2" x14ac:dyDescent="0.25">
      <c r="A166" s="2">
        <v>40420</v>
      </c>
      <c r="B166">
        <v>6.6391309999999999</v>
      </c>
    </row>
    <row r="167" spans="1:2" x14ac:dyDescent="0.25">
      <c r="A167" s="2">
        <v>40421</v>
      </c>
      <c r="B167">
        <v>6.7001910000000002</v>
      </c>
    </row>
    <row r="168" spans="1:2" x14ac:dyDescent="0.25">
      <c r="A168" s="2">
        <v>40422</v>
      </c>
      <c r="B168">
        <v>7.0499109999999998</v>
      </c>
    </row>
    <row r="169" spans="1:2" x14ac:dyDescent="0.25">
      <c r="A169" s="2">
        <v>40423</v>
      </c>
      <c r="B169">
        <v>7.0998739999999998</v>
      </c>
    </row>
    <row r="170" spans="1:2" x14ac:dyDescent="0.25">
      <c r="A170" s="2">
        <v>40424</v>
      </c>
      <c r="B170">
        <v>7.1664870000000001</v>
      </c>
    </row>
    <row r="171" spans="1:2" x14ac:dyDescent="0.25">
      <c r="A171" s="2">
        <v>40428</v>
      </c>
      <c r="B171">
        <v>6.8278679999999996</v>
      </c>
    </row>
    <row r="172" spans="1:2" x14ac:dyDescent="0.25">
      <c r="A172" s="2">
        <v>40429</v>
      </c>
      <c r="B172">
        <v>6.9222349999999997</v>
      </c>
    </row>
    <row r="173" spans="1:2" x14ac:dyDescent="0.25">
      <c r="A173" s="2">
        <v>40430</v>
      </c>
      <c r="B173">
        <v>7.0221559999999998</v>
      </c>
    </row>
    <row r="174" spans="1:2" x14ac:dyDescent="0.25">
      <c r="A174" s="2">
        <v>40431</v>
      </c>
      <c r="B174">
        <v>7.0610140000000001</v>
      </c>
    </row>
    <row r="175" spans="1:2" x14ac:dyDescent="0.25">
      <c r="A175" s="2">
        <v>40434</v>
      </c>
      <c r="B175">
        <v>7.2830589999999997</v>
      </c>
    </row>
    <row r="176" spans="1:2" x14ac:dyDescent="0.25">
      <c r="A176" s="2">
        <v>40435</v>
      </c>
      <c r="B176">
        <v>7.3552220000000004</v>
      </c>
    </row>
    <row r="177" spans="1:2" x14ac:dyDescent="0.25">
      <c r="A177" s="2">
        <v>40436</v>
      </c>
      <c r="B177">
        <v>7.3774259999999998</v>
      </c>
    </row>
    <row r="178" spans="1:2" x14ac:dyDescent="0.25">
      <c r="A178" s="2">
        <v>40437</v>
      </c>
      <c r="B178">
        <v>7.4051830000000001</v>
      </c>
    </row>
    <row r="179" spans="1:2" x14ac:dyDescent="0.25">
      <c r="A179" s="2">
        <v>40438</v>
      </c>
      <c r="B179">
        <v>7.2886069999999998</v>
      </c>
    </row>
    <row r="180" spans="1:2" x14ac:dyDescent="0.25">
      <c r="A180" s="2">
        <v>40441</v>
      </c>
      <c r="B180">
        <v>7.4162840000000001</v>
      </c>
    </row>
    <row r="181" spans="1:2" x14ac:dyDescent="0.25">
      <c r="A181" s="2">
        <v>40442</v>
      </c>
      <c r="B181">
        <v>7.5162040000000001</v>
      </c>
    </row>
    <row r="182" spans="1:2" x14ac:dyDescent="0.25">
      <c r="A182" s="2">
        <v>40443</v>
      </c>
      <c r="B182">
        <v>7.5162040000000001</v>
      </c>
    </row>
    <row r="183" spans="1:2" x14ac:dyDescent="0.25">
      <c r="A183" s="2">
        <v>40444</v>
      </c>
      <c r="B183">
        <v>7.3552220000000004</v>
      </c>
    </row>
    <row r="184" spans="1:2" x14ac:dyDescent="0.25">
      <c r="A184" s="2">
        <v>40445</v>
      </c>
      <c r="B184">
        <v>7.7327009999999996</v>
      </c>
    </row>
    <row r="185" spans="1:2" x14ac:dyDescent="0.25">
      <c r="A185" s="2">
        <v>40448</v>
      </c>
      <c r="B185">
        <v>7.5439610000000004</v>
      </c>
    </row>
    <row r="186" spans="1:2" x14ac:dyDescent="0.25">
      <c r="A186" s="2">
        <v>40449</v>
      </c>
      <c r="B186">
        <v>7.5606150000000003</v>
      </c>
    </row>
    <row r="187" spans="1:2" x14ac:dyDescent="0.25">
      <c r="A187" s="2">
        <v>40450</v>
      </c>
      <c r="B187">
        <v>7.4162840000000001</v>
      </c>
    </row>
    <row r="188" spans="1:2" x14ac:dyDescent="0.25">
      <c r="A188" s="2">
        <v>40451</v>
      </c>
      <c r="B188">
        <v>7.4828979999999996</v>
      </c>
    </row>
    <row r="189" spans="1:2" x14ac:dyDescent="0.25">
      <c r="A189" s="2">
        <v>40452</v>
      </c>
      <c r="B189">
        <v>7.4828979999999996</v>
      </c>
    </row>
    <row r="190" spans="1:2" x14ac:dyDescent="0.25">
      <c r="A190" s="2">
        <v>40455</v>
      </c>
      <c r="B190">
        <v>7.3385699999999998</v>
      </c>
    </row>
    <row r="191" spans="1:2" x14ac:dyDescent="0.25">
      <c r="A191" s="2">
        <v>40456</v>
      </c>
      <c r="B191">
        <v>7.7660049999999998</v>
      </c>
    </row>
    <row r="192" spans="1:2" x14ac:dyDescent="0.25">
      <c r="A192" s="2">
        <v>40457</v>
      </c>
      <c r="B192">
        <v>7.7136339999999999</v>
      </c>
    </row>
    <row r="193" spans="1:2" x14ac:dyDescent="0.25">
      <c r="A193" s="2">
        <v>40458</v>
      </c>
      <c r="B193">
        <v>7.6800240000000004</v>
      </c>
    </row>
    <row r="194" spans="1:2" x14ac:dyDescent="0.25">
      <c r="A194" s="2">
        <v>40459</v>
      </c>
      <c r="B194">
        <v>7.6688200000000002</v>
      </c>
    </row>
    <row r="195" spans="1:2" x14ac:dyDescent="0.25">
      <c r="A195" s="2">
        <v>40462</v>
      </c>
      <c r="B195">
        <v>7.5735890000000001</v>
      </c>
    </row>
    <row r="196" spans="1:2" x14ac:dyDescent="0.25">
      <c r="A196" s="2">
        <v>40463</v>
      </c>
      <c r="B196">
        <v>7.6071989999999996</v>
      </c>
    </row>
    <row r="197" spans="1:2" x14ac:dyDescent="0.25">
      <c r="A197" s="2">
        <v>40464</v>
      </c>
      <c r="B197">
        <v>7.7416419999999997</v>
      </c>
    </row>
    <row r="198" spans="1:2" x14ac:dyDescent="0.25">
      <c r="A198" s="2">
        <v>40465</v>
      </c>
      <c r="B198">
        <v>7.6744209999999997</v>
      </c>
    </row>
    <row r="199" spans="1:2" x14ac:dyDescent="0.25">
      <c r="A199" s="2">
        <v>40466</v>
      </c>
      <c r="B199">
        <v>7.6744209999999997</v>
      </c>
    </row>
    <row r="200" spans="1:2" x14ac:dyDescent="0.25">
      <c r="A200" s="2">
        <v>40469</v>
      </c>
      <c r="B200">
        <v>7.8032640000000004</v>
      </c>
    </row>
    <row r="201" spans="1:2" x14ac:dyDescent="0.25">
      <c r="A201" s="2">
        <v>40470</v>
      </c>
      <c r="B201">
        <v>7.6240069999999998</v>
      </c>
    </row>
    <row r="202" spans="1:2" x14ac:dyDescent="0.25">
      <c r="A202" s="2">
        <v>40471</v>
      </c>
      <c r="B202">
        <v>7.8368719999999996</v>
      </c>
    </row>
    <row r="203" spans="1:2" x14ac:dyDescent="0.25">
      <c r="A203" s="2">
        <v>40472</v>
      </c>
      <c r="B203">
        <v>7.5903939999999999</v>
      </c>
    </row>
    <row r="204" spans="1:2" x14ac:dyDescent="0.25">
      <c r="A204" s="2">
        <v>40473</v>
      </c>
      <c r="B204">
        <v>7.6296080000000002</v>
      </c>
    </row>
    <row r="205" spans="1:2" x14ac:dyDescent="0.25">
      <c r="A205" s="2">
        <v>40476</v>
      </c>
      <c r="B205">
        <v>7.5007659999999996</v>
      </c>
    </row>
    <row r="206" spans="1:2" x14ac:dyDescent="0.25">
      <c r="A206" s="2">
        <v>40477</v>
      </c>
      <c r="B206">
        <v>7.4615530000000003</v>
      </c>
    </row>
    <row r="207" spans="1:2" x14ac:dyDescent="0.25">
      <c r="A207" s="2">
        <v>40478</v>
      </c>
      <c r="B207">
        <v>7.2823000000000002</v>
      </c>
    </row>
    <row r="208" spans="1:2" x14ac:dyDescent="0.25">
      <c r="A208" s="2">
        <v>40479</v>
      </c>
      <c r="B208">
        <v>7.2710949999999999</v>
      </c>
    </row>
    <row r="209" spans="1:2" x14ac:dyDescent="0.25">
      <c r="A209" s="2">
        <v>40480</v>
      </c>
      <c r="B209">
        <v>7.3663239999999996</v>
      </c>
    </row>
    <row r="210" spans="1:2" x14ac:dyDescent="0.25">
      <c r="A210" s="2">
        <v>40483</v>
      </c>
      <c r="B210">
        <v>7.024616</v>
      </c>
    </row>
    <row r="211" spans="1:2" x14ac:dyDescent="0.25">
      <c r="A211" s="2">
        <v>40484</v>
      </c>
      <c r="B211">
        <v>7.1982699999999999</v>
      </c>
    </row>
    <row r="212" spans="1:2" x14ac:dyDescent="0.25">
      <c r="A212" s="2">
        <v>40485</v>
      </c>
      <c r="B212">
        <v>7.0694299999999997</v>
      </c>
    </row>
    <row r="213" spans="1:2" x14ac:dyDescent="0.25">
      <c r="A213" s="2">
        <v>40486</v>
      </c>
      <c r="B213">
        <v>7.1366529999999999</v>
      </c>
    </row>
    <row r="214" spans="1:2" x14ac:dyDescent="0.25">
      <c r="A214" s="2">
        <v>40487</v>
      </c>
      <c r="B214">
        <v>6.8733680000000001</v>
      </c>
    </row>
    <row r="215" spans="1:2" x14ac:dyDescent="0.25">
      <c r="A215" s="2">
        <v>40490</v>
      </c>
      <c r="B215">
        <v>6.6717069999999996</v>
      </c>
    </row>
    <row r="216" spans="1:2" x14ac:dyDescent="0.25">
      <c r="A216" s="2">
        <v>40491</v>
      </c>
      <c r="B216">
        <v>6.6549009999999997</v>
      </c>
    </row>
    <row r="217" spans="1:2" x14ac:dyDescent="0.25">
      <c r="A217" s="2">
        <v>40492</v>
      </c>
      <c r="B217">
        <v>6.514856</v>
      </c>
    </row>
    <row r="218" spans="1:2" x14ac:dyDescent="0.25">
      <c r="A218" s="2">
        <v>40493</v>
      </c>
      <c r="B218">
        <v>6.4028200000000002</v>
      </c>
    </row>
    <row r="219" spans="1:2" x14ac:dyDescent="0.25">
      <c r="A219" s="2">
        <v>40494</v>
      </c>
      <c r="B219">
        <v>6.5428649999999999</v>
      </c>
    </row>
    <row r="220" spans="1:2" x14ac:dyDescent="0.25">
      <c r="A220" s="2">
        <v>40497</v>
      </c>
      <c r="B220">
        <v>6.554068</v>
      </c>
    </row>
    <row r="221" spans="1:2" x14ac:dyDescent="0.25">
      <c r="A221" s="2">
        <v>40498</v>
      </c>
      <c r="B221">
        <v>6.3692089999999997</v>
      </c>
    </row>
    <row r="222" spans="1:2" x14ac:dyDescent="0.25">
      <c r="A222" s="2">
        <v>40499</v>
      </c>
      <c r="B222">
        <v>6.3692089999999997</v>
      </c>
    </row>
    <row r="223" spans="1:2" x14ac:dyDescent="0.25">
      <c r="A223" s="2">
        <v>40500</v>
      </c>
      <c r="B223">
        <v>6.5428649999999999</v>
      </c>
    </row>
    <row r="224" spans="1:2" x14ac:dyDescent="0.25">
      <c r="A224" s="2">
        <v>40501</v>
      </c>
      <c r="B224">
        <v>6.5484669999999996</v>
      </c>
    </row>
    <row r="225" spans="1:2" x14ac:dyDescent="0.25">
      <c r="A225" s="2">
        <v>40504</v>
      </c>
      <c r="B225">
        <v>6.257174</v>
      </c>
    </row>
    <row r="226" spans="1:2" x14ac:dyDescent="0.25">
      <c r="A226" s="2">
        <v>40505</v>
      </c>
      <c r="B226">
        <v>5.9042630000000003</v>
      </c>
    </row>
    <row r="227" spans="1:2" x14ac:dyDescent="0.25">
      <c r="A227" s="2">
        <v>40506</v>
      </c>
      <c r="B227">
        <v>5.9714830000000001</v>
      </c>
    </row>
    <row r="228" spans="1:2" x14ac:dyDescent="0.25">
      <c r="A228" s="2">
        <v>40508</v>
      </c>
      <c r="B228">
        <v>5.7810240000000004</v>
      </c>
    </row>
    <row r="229" spans="1:2" x14ac:dyDescent="0.25">
      <c r="A229" s="2">
        <v>40511</v>
      </c>
      <c r="B229">
        <v>5.5701790000000004</v>
      </c>
    </row>
    <row r="230" spans="1:2" x14ac:dyDescent="0.25">
      <c r="A230" s="2">
        <v>40512</v>
      </c>
      <c r="B230">
        <v>5.3494650000000004</v>
      </c>
    </row>
    <row r="231" spans="1:2" x14ac:dyDescent="0.25">
      <c r="A231" s="2">
        <v>40513</v>
      </c>
      <c r="B231">
        <v>5.8838290000000004</v>
      </c>
    </row>
    <row r="232" spans="1:2" x14ac:dyDescent="0.25">
      <c r="A232" s="2">
        <v>40514</v>
      </c>
      <c r="B232">
        <v>6.1277790000000003</v>
      </c>
    </row>
    <row r="233" spans="1:2" x14ac:dyDescent="0.25">
      <c r="A233" s="2">
        <v>40515</v>
      </c>
      <c r="B233">
        <v>6.2729879999999998</v>
      </c>
    </row>
    <row r="234" spans="1:2" x14ac:dyDescent="0.25">
      <c r="A234" s="2">
        <v>40518</v>
      </c>
      <c r="B234">
        <v>6.0174209999999997</v>
      </c>
    </row>
    <row r="235" spans="1:2" x14ac:dyDescent="0.25">
      <c r="A235" s="2">
        <v>40519</v>
      </c>
      <c r="B235">
        <v>5.9535299999999998</v>
      </c>
    </row>
    <row r="236" spans="1:2" x14ac:dyDescent="0.25">
      <c r="A236" s="2">
        <v>40520</v>
      </c>
      <c r="B236">
        <v>6.2090959999999997</v>
      </c>
    </row>
    <row r="237" spans="1:2" x14ac:dyDescent="0.25">
      <c r="A237" s="2">
        <v>40521</v>
      </c>
      <c r="B237">
        <v>6.2671789999999996</v>
      </c>
    </row>
    <row r="238" spans="1:2" x14ac:dyDescent="0.25">
      <c r="A238" s="2">
        <v>40522</v>
      </c>
      <c r="B238">
        <v>6.2032870000000004</v>
      </c>
    </row>
    <row r="239" spans="1:2" x14ac:dyDescent="0.25">
      <c r="A239" s="2">
        <v>40525</v>
      </c>
      <c r="B239">
        <v>6.2381380000000002</v>
      </c>
    </row>
    <row r="240" spans="1:2" x14ac:dyDescent="0.25">
      <c r="A240" s="2">
        <v>40526</v>
      </c>
      <c r="B240">
        <v>6.1626289999999999</v>
      </c>
    </row>
    <row r="241" spans="1:2" x14ac:dyDescent="0.25">
      <c r="A241" s="2">
        <v>40527</v>
      </c>
      <c r="B241">
        <v>5.9593379999999998</v>
      </c>
    </row>
    <row r="242" spans="1:2" x14ac:dyDescent="0.25">
      <c r="A242" s="2">
        <v>40528</v>
      </c>
      <c r="B242">
        <v>5.9302950000000001</v>
      </c>
    </row>
    <row r="243" spans="1:2" x14ac:dyDescent="0.25">
      <c r="A243" s="2">
        <v>40529</v>
      </c>
      <c r="B243">
        <v>5.8373600000000003</v>
      </c>
    </row>
    <row r="244" spans="1:2" x14ac:dyDescent="0.25">
      <c r="A244" s="2">
        <v>40532</v>
      </c>
      <c r="B244">
        <v>5.8780210000000004</v>
      </c>
    </row>
    <row r="245" spans="1:2" x14ac:dyDescent="0.25">
      <c r="A245" s="2">
        <v>40533</v>
      </c>
      <c r="B245">
        <v>6.0348449999999998</v>
      </c>
    </row>
    <row r="246" spans="1:2" x14ac:dyDescent="0.25">
      <c r="A246" s="2">
        <v>40534</v>
      </c>
      <c r="B246">
        <v>6.0174209999999997</v>
      </c>
    </row>
    <row r="247" spans="1:2" x14ac:dyDescent="0.25">
      <c r="A247" s="2">
        <v>40535</v>
      </c>
      <c r="B247">
        <v>5.9186779999999999</v>
      </c>
    </row>
    <row r="248" spans="1:2" x14ac:dyDescent="0.25">
      <c r="A248" s="2">
        <v>40540</v>
      </c>
      <c r="B248">
        <v>5.7967050000000002</v>
      </c>
    </row>
    <row r="249" spans="1:2" x14ac:dyDescent="0.25">
      <c r="A249" s="2">
        <v>40541</v>
      </c>
      <c r="B249">
        <v>5.8431699999999998</v>
      </c>
    </row>
    <row r="250" spans="1:2" x14ac:dyDescent="0.25">
      <c r="A250" s="2">
        <v>40542</v>
      </c>
      <c r="B250">
        <v>5.8141290000000003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pred_eval</vt:lpstr>
      <vt:lpstr>google_trends</vt:lpstr>
      <vt:lpstr>yahoo_finance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2020-04-10T10:46:53Z</dcterms:created>
  <dcterms:modified xsi:type="dcterms:W3CDTF">2020-04-19T22:16:08Z</dcterms:modified>
</cp:coreProperties>
</file>