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yan-PC\Downloads\"/>
    </mc:Choice>
  </mc:AlternateContent>
  <xr:revisionPtr revIDLastSave="0" documentId="13_ncr:1_{91227FC8-3CD7-4386-A93C-2E9325E4CE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18" i="1" l="1"/>
  <c r="BL17" i="1"/>
  <c r="BL1" i="1"/>
  <c r="BL25" i="1" l="1"/>
  <c r="BL27" i="1" s="1"/>
</calcChain>
</file>

<file path=xl/sharedStrings.xml><?xml version="1.0" encoding="utf-8"?>
<sst xmlns="http://schemas.openxmlformats.org/spreadsheetml/2006/main" count="62" uniqueCount="55">
  <si>
    <t>PURCHASE REQUEST FORM</t>
  </si>
  <si>
    <t>Date:</t>
  </si>
  <si>
    <t>COST CENTER</t>
  </si>
  <si>
    <t>SFMC DC (RUH)</t>
  </si>
  <si>
    <t>SFMC ICT (RUH)</t>
  </si>
  <si>
    <t>UIP DAY 2</t>
  </si>
  <si>
    <t>BACK OFFICE</t>
  </si>
  <si>
    <t>OTHER</t>
  </si>
  <si>
    <t>Package Name/No</t>
  </si>
  <si>
    <t>Yes</t>
  </si>
  <si>
    <t>No</t>
  </si>
  <si>
    <t>Mode of Payment</t>
  </si>
  <si>
    <t>Cash</t>
  </si>
  <si>
    <t>Bank</t>
  </si>
  <si>
    <t>Adjustment</t>
  </si>
  <si>
    <t>Sr-No</t>
  </si>
  <si>
    <t>Description</t>
  </si>
  <si>
    <t>Model #</t>
  </si>
  <si>
    <t>UOM</t>
  </si>
  <si>
    <t>Quantity</t>
  </si>
  <si>
    <t>Rate</t>
  </si>
  <si>
    <t>Amount</t>
  </si>
  <si>
    <t>TOTAL AMOUNT (SAR)</t>
  </si>
  <si>
    <t>Authority Person</t>
  </si>
  <si>
    <t>Name</t>
  </si>
  <si>
    <t>Signature/Date</t>
  </si>
  <si>
    <t>Approved by ICS Engineer</t>
  </si>
  <si>
    <t>Signature</t>
  </si>
  <si>
    <t>Requestor</t>
  </si>
  <si>
    <t>Comments:</t>
  </si>
  <si>
    <t>HR (Staff related exp. only)</t>
  </si>
  <si>
    <t>Approved By</t>
  </si>
  <si>
    <t>Remarks</t>
  </si>
  <si>
    <t>CEO</t>
  </si>
  <si>
    <t>Fahad Khan</t>
  </si>
  <si>
    <t>Chairman</t>
  </si>
  <si>
    <t>Khurram Shah</t>
  </si>
  <si>
    <t>AX Reference No. Rev1</t>
  </si>
  <si>
    <t>Client Material Approval Status</t>
  </si>
  <si>
    <t>ICS Material Approval Status</t>
  </si>
  <si>
    <t>Location: 
Building / Area</t>
  </si>
  <si>
    <t>SFMC DC (JED)</t>
  </si>
  <si>
    <t>SFMC ICT (JED)</t>
  </si>
  <si>
    <t>PR Form update: 27 Jan 2022</t>
  </si>
  <si>
    <t>XXX</t>
  </si>
  <si>
    <t>PR #</t>
  </si>
  <si>
    <t>Projects Director</t>
  </si>
  <si>
    <t>VAT AMOUNT (SAR)</t>
  </si>
  <si>
    <t>GRAND TOTAL AMOUNT (SAR)</t>
  </si>
  <si>
    <t>pcs</t>
  </si>
  <si>
    <t>ProCase for Galaxy Tab A8</t>
  </si>
  <si>
    <t>Samsung Galaxy Tab A8</t>
  </si>
  <si>
    <t>10.5" Tab for Demo Room to work as a Controller</t>
  </si>
  <si>
    <t>Cover Stand for 10.5" Tab Controller of Demo Room</t>
  </si>
  <si>
    <t>Ayaan Rehman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</si>
</sst>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SAR]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1"/>
      <color theme="1"/>
      <name val="Wingdings 2"/>
      <family val="1"/>
      <charset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7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0" fillId="2" borderId="2" xfId="0" applyFill="1" applyBorder="1"/>
    <xf numFmtId="0" fontId="5" fillId="2" borderId="2" xfId="0" applyFont="1" applyFill="1" applyBorder="1"/>
    <xf numFmtId="0" fontId="7" fillId="0" borderId="0" xfId="0" applyFont="1"/>
    <xf numFmtId="0" fontId="9" fillId="0" borderId="0" xfId="0" applyFont="1"/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2" borderId="0" xfId="0" applyFont="1" applyFill="1"/>
    <xf numFmtId="0" fontId="9" fillId="2" borderId="0" xfId="0" applyFont="1" applyFill="1"/>
    <xf numFmtId="0" fontId="10" fillId="0" borderId="0" xfId="0" applyFont="1" applyAlignment="1">
      <alignment vertical="center"/>
    </xf>
    <xf numFmtId="0" fontId="10" fillId="0" borderId="0" xfId="0" applyFont="1"/>
    <xf numFmtId="0" fontId="8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0" fillId="8" borderId="4" xfId="0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15" xfId="0" applyFont="1" applyFill="1" applyBorder="1" applyAlignment="1">
      <alignment vertical="center"/>
    </xf>
    <xf numFmtId="0" fontId="0" fillId="8" borderId="16" xfId="0" applyFont="1" applyFill="1" applyBorder="1" applyAlignment="1">
      <alignment vertical="center"/>
    </xf>
    <xf numFmtId="0" fontId="10" fillId="9" borderId="3" xfId="0" applyFont="1" applyFill="1" applyBorder="1" applyAlignment="1">
      <alignment vertical="center"/>
    </xf>
    <xf numFmtId="0" fontId="10" fillId="9" borderId="4" xfId="0" applyFont="1" applyFill="1" applyBorder="1" applyAlignment="1">
      <alignment vertical="center"/>
    </xf>
    <xf numFmtId="0" fontId="10" fillId="9" borderId="5" xfId="0" applyFont="1" applyFill="1" applyBorder="1" applyAlignment="1">
      <alignment vertical="center"/>
    </xf>
    <xf numFmtId="0" fontId="10" fillId="9" borderId="6" xfId="0" applyFont="1" applyFill="1" applyBorder="1" applyAlignment="1">
      <alignment horizontal="left" vertical="center" indent="1"/>
    </xf>
    <xf numFmtId="0" fontId="10" fillId="9" borderId="0" xfId="0" applyFont="1" applyFill="1" applyAlignment="1">
      <alignment vertical="center"/>
    </xf>
    <xf numFmtId="0" fontId="10" fillId="9" borderId="14" xfId="0" applyFont="1" applyFill="1" applyBorder="1" applyAlignment="1">
      <alignment vertical="center"/>
    </xf>
    <xf numFmtId="0" fontId="10" fillId="9" borderId="15" xfId="0" applyFont="1" applyFill="1" applyBorder="1" applyAlignment="1">
      <alignment vertical="center"/>
    </xf>
    <xf numFmtId="0" fontId="10" fillId="9" borderId="16" xfId="0" applyFont="1" applyFill="1" applyBorder="1" applyAlignment="1">
      <alignment vertical="center"/>
    </xf>
    <xf numFmtId="0" fontId="10" fillId="9" borderId="10" xfId="0" applyFont="1" applyFill="1" applyBorder="1" applyAlignment="1">
      <alignment vertical="center"/>
    </xf>
    <xf numFmtId="0" fontId="10" fillId="9" borderId="0" xfId="0" applyFont="1" applyFill="1" applyAlignment="1">
      <alignment horizontal="left" vertical="center" indent="1"/>
    </xf>
    <xf numFmtId="0" fontId="9" fillId="9" borderId="0" xfId="0" applyFont="1" applyFill="1"/>
    <xf numFmtId="0" fontId="10" fillId="2" borderId="41" xfId="0" applyFont="1" applyFill="1" applyBorder="1" applyAlignment="1">
      <alignment horizontal="left" vertical="center"/>
    </xf>
    <xf numFmtId="0" fontId="10" fillId="2" borderId="42" xfId="0" applyFont="1" applyFill="1" applyBorder="1" applyAlignment="1">
      <alignment horizontal="left" vertical="center"/>
    </xf>
    <xf numFmtId="0" fontId="10" fillId="2" borderId="43" xfId="0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left" vertical="center" indent="2"/>
    </xf>
    <xf numFmtId="0" fontId="0" fillId="2" borderId="33" xfId="0" applyFill="1" applyBorder="1" applyAlignment="1">
      <alignment horizontal="left" vertical="center" indent="2"/>
    </xf>
    <xf numFmtId="0" fontId="0" fillId="2" borderId="34" xfId="0" applyFill="1" applyBorder="1" applyAlignment="1">
      <alignment horizontal="left" vertical="center" indent="2"/>
    </xf>
    <xf numFmtId="0" fontId="8" fillId="7" borderId="20" xfId="0" applyFont="1" applyFill="1" applyBorder="1" applyAlignment="1">
      <alignment horizontal="left" vertical="center"/>
    </xf>
    <xf numFmtId="0" fontId="8" fillId="7" borderId="21" xfId="0" applyFont="1" applyFill="1" applyBorder="1" applyAlignment="1">
      <alignment horizontal="left" vertical="center"/>
    </xf>
    <xf numFmtId="0" fontId="8" fillId="7" borderId="26" xfId="0" applyFont="1" applyFill="1" applyBorder="1" applyAlignment="1">
      <alignment horizontal="left" vertical="center"/>
    </xf>
    <xf numFmtId="0" fontId="8" fillId="7" borderId="27" xfId="0" applyFont="1" applyFill="1" applyBorder="1" applyAlignment="1">
      <alignment horizontal="left" vertical="center"/>
    </xf>
    <xf numFmtId="0" fontId="8" fillId="7" borderId="35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left" vertical="center"/>
    </xf>
    <xf numFmtId="0" fontId="10" fillId="2" borderId="27" xfId="0" applyFont="1" applyFill="1" applyBorder="1" applyAlignment="1">
      <alignment horizontal="left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0" fontId="10" fillId="2" borderId="47" xfId="0" applyFont="1" applyFill="1" applyBorder="1" applyAlignment="1">
      <alignment horizontal="center" vertical="center"/>
    </xf>
    <xf numFmtId="0" fontId="10" fillId="2" borderId="49" xfId="0" applyFont="1" applyFill="1" applyBorder="1" applyAlignment="1">
      <alignment horizontal="center" vertical="center"/>
    </xf>
    <xf numFmtId="0" fontId="10" fillId="2" borderId="48" xfId="0" applyFont="1" applyFill="1" applyBorder="1" applyAlignment="1">
      <alignment horizontal="center" vertical="center"/>
    </xf>
    <xf numFmtId="0" fontId="8" fillId="8" borderId="49" xfId="0" applyFont="1" applyFill="1" applyBorder="1" applyAlignment="1">
      <alignment horizontal="center" vertical="center"/>
    </xf>
    <xf numFmtId="0" fontId="8" fillId="8" borderId="47" xfId="0" applyFont="1" applyFill="1" applyBorder="1" applyAlignment="1">
      <alignment horizontal="center" vertical="center"/>
    </xf>
    <xf numFmtId="0" fontId="8" fillId="8" borderId="48" xfId="0" applyFont="1" applyFill="1" applyBorder="1" applyAlignment="1">
      <alignment horizontal="center" vertical="center"/>
    </xf>
    <xf numFmtId="0" fontId="8" fillId="8" borderId="50" xfId="0" applyFont="1" applyFill="1" applyBorder="1" applyAlignment="1">
      <alignment horizontal="center" vertical="center"/>
    </xf>
    <xf numFmtId="0" fontId="8" fillId="8" borderId="51" xfId="0" applyFont="1" applyFill="1" applyBorder="1" applyAlignment="1">
      <alignment horizontal="center" vertical="center"/>
    </xf>
    <xf numFmtId="0" fontId="8" fillId="8" borderId="52" xfId="0" applyFont="1" applyFill="1" applyBorder="1" applyAlignment="1">
      <alignment horizontal="center" vertical="center"/>
    </xf>
    <xf numFmtId="0" fontId="10" fillId="2" borderId="49" xfId="0" applyFont="1" applyFill="1" applyBorder="1" applyAlignment="1">
      <alignment horizontal="left" vertical="top"/>
    </xf>
    <xf numFmtId="0" fontId="10" fillId="2" borderId="47" xfId="0" applyFont="1" applyFill="1" applyBorder="1" applyAlignment="1">
      <alignment horizontal="left" vertical="top"/>
    </xf>
    <xf numFmtId="0" fontId="10" fillId="2" borderId="48" xfId="0" applyFont="1" applyFill="1" applyBorder="1" applyAlignment="1">
      <alignment horizontal="left" vertical="top"/>
    </xf>
    <xf numFmtId="0" fontId="10" fillId="2" borderId="53" xfId="0" applyFont="1" applyFill="1" applyBorder="1" applyAlignment="1">
      <alignment horizontal="left" vertical="top"/>
    </xf>
    <xf numFmtId="0" fontId="10" fillId="2" borderId="54" xfId="0" applyFont="1" applyFill="1" applyBorder="1" applyAlignment="1">
      <alignment horizontal="left" vertical="top"/>
    </xf>
    <xf numFmtId="0" fontId="10" fillId="2" borderId="55" xfId="0" applyFont="1" applyFill="1" applyBorder="1" applyAlignment="1">
      <alignment horizontal="left" vertical="top"/>
    </xf>
    <xf numFmtId="0" fontId="11" fillId="0" borderId="29" xfId="0" applyFont="1" applyBorder="1" applyAlignment="1">
      <alignment horizontal="left" vertical="center" indent="1"/>
    </xf>
    <xf numFmtId="0" fontId="11" fillId="0" borderId="8" xfId="0" applyFont="1" applyBorder="1" applyAlignment="1">
      <alignment horizontal="left" vertical="center" indent="1"/>
    </xf>
    <xf numFmtId="0" fontId="11" fillId="0" borderId="9" xfId="0" applyFont="1" applyBorder="1" applyAlignment="1">
      <alignment horizontal="left" vertical="center" indent="1"/>
    </xf>
    <xf numFmtId="164" fontId="11" fillId="0" borderId="30" xfId="0" applyNumberFormat="1" applyFont="1" applyBorder="1" applyAlignment="1">
      <alignment horizontal="center" vertical="center"/>
    </xf>
    <xf numFmtId="164" fontId="11" fillId="0" borderId="31" xfId="0" applyNumberFormat="1" applyFont="1" applyBorder="1" applyAlignment="1">
      <alignment horizontal="center" vertical="center"/>
    </xf>
    <xf numFmtId="0" fontId="11" fillId="0" borderId="32" xfId="0" applyFont="1" applyBorder="1" applyAlignment="1">
      <alignment horizontal="left" vertical="center" indent="1"/>
    </xf>
    <xf numFmtId="0" fontId="11" fillId="0" borderId="33" xfId="0" applyFont="1" applyBorder="1" applyAlignment="1">
      <alignment horizontal="left" vertical="center" indent="1"/>
    </xf>
    <xf numFmtId="0" fontId="11" fillId="0" borderId="34" xfId="0" applyFont="1" applyBorder="1" applyAlignment="1">
      <alignment horizontal="left" vertical="center" indent="1"/>
    </xf>
    <xf numFmtId="164" fontId="11" fillId="0" borderId="32" xfId="0" applyNumberFormat="1" applyFont="1" applyBorder="1" applyAlignment="1">
      <alignment horizontal="center" vertical="center"/>
    </xf>
    <xf numFmtId="164" fontId="11" fillId="0" borderId="33" xfId="0" applyNumberFormat="1" applyFont="1" applyBorder="1" applyAlignment="1">
      <alignment horizontal="center" vertical="center"/>
    </xf>
    <xf numFmtId="164" fontId="11" fillId="0" borderId="34" xfId="0" applyNumberFormat="1" applyFont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6" borderId="52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 vertical="center"/>
    </xf>
    <xf numFmtId="0" fontId="10" fillId="2" borderId="54" xfId="0" applyFont="1" applyFill="1" applyBorder="1" applyAlignment="1">
      <alignment horizontal="center" vertical="center"/>
    </xf>
    <xf numFmtId="0" fontId="10" fillId="2" borderId="55" xfId="0" applyFont="1" applyFill="1" applyBorder="1" applyAlignment="1">
      <alignment horizontal="center" vertical="center"/>
    </xf>
    <xf numFmtId="0" fontId="10" fillId="2" borderId="49" xfId="0" applyFont="1" applyFill="1" applyBorder="1" applyAlignment="1">
      <alignment horizontal="left" vertical="center"/>
    </xf>
    <xf numFmtId="0" fontId="10" fillId="2" borderId="47" xfId="0" applyFont="1" applyFill="1" applyBorder="1" applyAlignment="1">
      <alignment horizontal="left" vertical="center"/>
    </xf>
    <xf numFmtId="0" fontId="10" fillId="2" borderId="53" xfId="0" applyFont="1" applyFill="1" applyBorder="1" applyAlignment="1">
      <alignment horizontal="left" vertical="center"/>
    </xf>
    <xf numFmtId="0" fontId="10" fillId="2" borderId="54" xfId="0" applyFont="1" applyFill="1" applyBorder="1" applyAlignment="1">
      <alignment horizontal="left" vertical="center"/>
    </xf>
    <xf numFmtId="0" fontId="8" fillId="6" borderId="50" xfId="0" applyFont="1" applyFill="1" applyBorder="1" applyAlignment="1">
      <alignment horizontal="left" vertical="center"/>
    </xf>
    <xf numFmtId="0" fontId="8" fillId="6" borderId="51" xfId="0" applyFont="1" applyFill="1" applyBorder="1" applyAlignment="1">
      <alignment horizontal="left" vertical="center"/>
    </xf>
    <xf numFmtId="0" fontId="8" fillId="6" borderId="49" xfId="0" applyFont="1" applyFill="1" applyBorder="1" applyAlignment="1">
      <alignment horizontal="left" vertical="center"/>
    </xf>
    <xf numFmtId="0" fontId="8" fillId="6" borderId="47" xfId="0" applyFont="1" applyFill="1" applyBorder="1" applyAlignment="1">
      <alignment horizontal="left" vertical="center"/>
    </xf>
    <xf numFmtId="164" fontId="10" fillId="10" borderId="27" xfId="1" applyNumberFormat="1" applyFont="1" applyFill="1" applyBorder="1" applyAlignment="1">
      <alignment horizontal="center" vertical="center"/>
    </xf>
    <xf numFmtId="164" fontId="10" fillId="10" borderId="28" xfId="1" applyNumberFormat="1" applyFont="1" applyFill="1" applyBorder="1" applyAlignment="1">
      <alignment horizontal="center" vertical="center"/>
    </xf>
    <xf numFmtId="0" fontId="10" fillId="10" borderId="26" xfId="0" applyFont="1" applyFill="1" applyBorder="1" applyAlignment="1">
      <alignment horizontal="center" vertical="center"/>
    </xf>
    <xf numFmtId="0" fontId="10" fillId="10" borderId="27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 wrapText="1"/>
    </xf>
    <xf numFmtId="0" fontId="10" fillId="10" borderId="18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164" fontId="10" fillId="10" borderId="27" xfId="0" applyNumberFormat="1" applyFont="1" applyFill="1" applyBorder="1" applyAlignment="1">
      <alignment horizontal="center" vertical="center"/>
    </xf>
    <xf numFmtId="0" fontId="10" fillId="10" borderId="27" xfId="0" applyFont="1" applyFill="1" applyBorder="1" applyAlignment="1">
      <alignment horizontal="left" vertical="center"/>
    </xf>
    <xf numFmtId="0" fontId="10" fillId="10" borderId="27" xfId="0" applyFont="1" applyFill="1" applyBorder="1" applyAlignment="1">
      <alignment horizontal="left" vertical="center" wrapText="1"/>
    </xf>
    <xf numFmtId="164" fontId="10" fillId="0" borderId="27" xfId="1" applyNumberFormat="1" applyFont="1" applyBorder="1" applyAlignment="1">
      <alignment horizontal="center" vertical="center"/>
    </xf>
    <xf numFmtId="164" fontId="10" fillId="0" borderId="28" xfId="1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7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164" fontId="10" fillId="0" borderId="27" xfId="0" applyNumberFormat="1" applyFont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indent="1"/>
    </xf>
    <xf numFmtId="0" fontId="8" fillId="4" borderId="4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8" fillId="4" borderId="0" xfId="0" applyFont="1" applyFill="1" applyAlignment="1">
      <alignment horizontal="left" vertical="center" indent="1"/>
    </xf>
    <xf numFmtId="0" fontId="8" fillId="4" borderId="14" xfId="0" applyFont="1" applyFill="1" applyBorder="1" applyAlignment="1">
      <alignment horizontal="left" vertical="center" indent="1"/>
    </xf>
    <xf numFmtId="0" fontId="8" fillId="4" borderId="15" xfId="0" applyFont="1" applyFill="1" applyBorder="1" applyAlignment="1">
      <alignment horizontal="left" vertical="center" inden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12" fillId="2" borderId="56" xfId="0" applyFont="1" applyFill="1" applyBorder="1" applyAlignment="1">
      <alignment horizontal="center" vertical="center" wrapText="1"/>
    </xf>
    <xf numFmtId="0" fontId="12" fillId="2" borderId="51" xfId="0" applyFont="1" applyFill="1" applyBorder="1" applyAlignment="1">
      <alignment horizontal="center" vertical="center" wrapText="1"/>
    </xf>
    <xf numFmtId="0" fontId="12" fillId="2" borderId="52" xfId="0" applyFont="1" applyFill="1" applyBorder="1" applyAlignment="1">
      <alignment horizontal="center" vertical="center" wrapText="1"/>
    </xf>
    <xf numFmtId="0" fontId="0" fillId="8" borderId="32" xfId="0" applyFont="1" applyFill="1" applyBorder="1" applyAlignment="1">
      <alignment horizontal="center" vertical="center" wrapText="1"/>
    </xf>
    <xf numFmtId="0" fontId="0" fillId="8" borderId="33" xfId="0" applyFont="1" applyFill="1" applyBorder="1" applyAlignment="1">
      <alignment horizontal="center" vertical="center" wrapText="1"/>
    </xf>
    <xf numFmtId="0" fontId="0" fillId="8" borderId="34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15" fontId="13" fillId="2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15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85725</xdr:rowOff>
    </xdr:from>
    <xdr:to>
      <xdr:col>10</xdr:col>
      <xdr:colOff>3810</xdr:colOff>
      <xdr:row>0</xdr:row>
      <xdr:rowOff>641985</xdr:rowOff>
    </xdr:to>
    <xdr:pic>
      <xdr:nvPicPr>
        <xdr:cNvPr id="3" name="Picture 2" descr="Logo, company name&#10;&#10;Description automatically generat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092"/>
        <a:stretch>
          <a:fillRect/>
        </a:stretch>
      </xdr:blipFill>
      <xdr:spPr bwMode="auto">
        <a:xfrm>
          <a:off x="323850" y="85725"/>
          <a:ext cx="1299210" cy="5562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S43"/>
  <sheetViews>
    <sheetView tabSelected="1" view="pageBreakPreview" zoomScale="85" zoomScaleNormal="100" zoomScaleSheetLayoutView="85" workbookViewId="0">
      <selection activeCell="AY32" sqref="AY32:BH32"/>
    </sheetView>
  </sheetViews>
  <sheetFormatPr defaultColWidth="2.42578125" defaultRowHeight="15" x14ac:dyDescent="0.25"/>
  <cols>
    <col min="42" max="46" width="2.42578125" customWidth="1"/>
  </cols>
  <sheetData>
    <row r="1" spans="2:71" s="1" customFormat="1" ht="63" customHeight="1" x14ac:dyDescent="0.25">
      <c r="L1" s="157" t="s">
        <v>0</v>
      </c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2"/>
      <c r="BH1" s="158" t="s">
        <v>1</v>
      </c>
      <c r="BI1" s="158"/>
      <c r="BJ1" s="158"/>
      <c r="BK1" s="158"/>
      <c r="BL1" s="159">
        <f ca="1">TODAY()</f>
        <v>45208</v>
      </c>
      <c r="BM1" s="160"/>
      <c r="BN1" s="160"/>
      <c r="BO1" s="160"/>
      <c r="BP1" s="160"/>
      <c r="BQ1" s="160"/>
      <c r="BR1" s="160"/>
      <c r="BS1" s="160"/>
    </row>
    <row r="2" spans="2:71" s="1" customFormat="1" ht="10.15" customHeight="1" thickTop="1" thickBot="1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4"/>
      <c r="BK2" s="3"/>
      <c r="BL2" s="161"/>
      <c r="BM2" s="162"/>
      <c r="BN2" s="162"/>
      <c r="BO2" s="162"/>
      <c r="BP2" s="162"/>
      <c r="BQ2" s="162"/>
      <c r="BR2" s="162"/>
      <c r="BS2" s="162"/>
    </row>
    <row r="3" spans="2:71" s="5" customFormat="1" ht="29.25" thickBot="1" x14ac:dyDescent="0.5">
      <c r="B3" s="163"/>
      <c r="C3" s="164"/>
      <c r="D3" s="164"/>
      <c r="E3" s="164"/>
      <c r="F3" s="164"/>
      <c r="G3" s="164"/>
      <c r="H3" s="164"/>
      <c r="I3" s="164"/>
      <c r="J3" s="164" t="s">
        <v>2</v>
      </c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  <c r="BD3" s="164"/>
      <c r="BE3" s="164"/>
      <c r="BF3" s="164"/>
      <c r="BG3" s="164"/>
      <c r="BH3" s="164"/>
      <c r="BI3" s="164"/>
      <c r="BJ3" s="164"/>
      <c r="BK3" s="165" t="s">
        <v>45</v>
      </c>
      <c r="BL3" s="165"/>
      <c r="BM3" s="165"/>
      <c r="BN3" s="165"/>
      <c r="BO3" s="165"/>
      <c r="BP3" s="165"/>
      <c r="BQ3" s="165"/>
      <c r="BR3" s="165"/>
      <c r="BS3" s="166"/>
    </row>
    <row r="4" spans="2:71" s="6" customFormat="1" ht="18.75" x14ac:dyDescent="0.25">
      <c r="B4" s="167" t="s">
        <v>3</v>
      </c>
      <c r="C4" s="168"/>
      <c r="D4" s="168"/>
      <c r="E4" s="168"/>
      <c r="F4" s="168"/>
      <c r="G4" s="168"/>
      <c r="H4" s="168"/>
      <c r="I4" s="168"/>
      <c r="J4" s="168"/>
      <c r="K4" s="169"/>
      <c r="L4" s="167" t="s">
        <v>4</v>
      </c>
      <c r="M4" s="168"/>
      <c r="N4" s="168"/>
      <c r="O4" s="168"/>
      <c r="P4" s="168"/>
      <c r="Q4" s="168"/>
      <c r="R4" s="168"/>
      <c r="S4" s="168"/>
      <c r="T4" s="168"/>
      <c r="U4" s="169"/>
      <c r="V4" s="167" t="s">
        <v>41</v>
      </c>
      <c r="W4" s="168"/>
      <c r="X4" s="168"/>
      <c r="Y4" s="168"/>
      <c r="Z4" s="168"/>
      <c r="AA4" s="168"/>
      <c r="AB4" s="168"/>
      <c r="AC4" s="168"/>
      <c r="AD4" s="168"/>
      <c r="AE4" s="169"/>
      <c r="AF4" s="167" t="s">
        <v>42</v>
      </c>
      <c r="AG4" s="168"/>
      <c r="AH4" s="168"/>
      <c r="AI4" s="168"/>
      <c r="AJ4" s="168"/>
      <c r="AK4" s="168"/>
      <c r="AL4" s="168"/>
      <c r="AM4" s="168"/>
      <c r="AN4" s="168"/>
      <c r="AO4" s="169"/>
      <c r="AP4" s="167" t="s">
        <v>5</v>
      </c>
      <c r="AQ4" s="168"/>
      <c r="AR4" s="168"/>
      <c r="AS4" s="168"/>
      <c r="AT4" s="168"/>
      <c r="AU4" s="168"/>
      <c r="AV4" s="168"/>
      <c r="AW4" s="168"/>
      <c r="AX4" s="168"/>
      <c r="AY4" s="169"/>
      <c r="AZ4" s="167" t="s">
        <v>6</v>
      </c>
      <c r="BA4" s="168"/>
      <c r="BB4" s="168"/>
      <c r="BC4" s="168"/>
      <c r="BD4" s="168"/>
      <c r="BE4" s="168"/>
      <c r="BF4" s="168"/>
      <c r="BG4" s="168"/>
      <c r="BH4" s="168"/>
      <c r="BI4" s="169"/>
      <c r="BJ4" s="167" t="s">
        <v>7</v>
      </c>
      <c r="BK4" s="168"/>
      <c r="BL4" s="168"/>
      <c r="BM4" s="168"/>
      <c r="BN4" s="168"/>
      <c r="BO4" s="168"/>
      <c r="BP4" s="168"/>
      <c r="BQ4" s="168"/>
      <c r="BR4" s="168"/>
      <c r="BS4" s="169"/>
    </row>
    <row r="5" spans="2:71" x14ac:dyDescent="0.25">
      <c r="B5" s="7"/>
      <c r="C5" s="170"/>
      <c r="D5" s="171"/>
      <c r="E5" s="171"/>
      <c r="F5" s="171"/>
      <c r="G5" s="171"/>
      <c r="H5" s="171"/>
      <c r="I5" s="171"/>
      <c r="J5" s="172"/>
      <c r="K5" s="8"/>
      <c r="L5" s="7"/>
      <c r="M5" s="176"/>
      <c r="N5" s="171"/>
      <c r="O5" s="171"/>
      <c r="P5" s="171"/>
      <c r="Q5" s="171"/>
      <c r="R5" s="171"/>
      <c r="S5" s="171"/>
      <c r="T5" s="172"/>
      <c r="U5" s="8"/>
      <c r="V5" s="7"/>
      <c r="W5" s="170"/>
      <c r="X5" s="171"/>
      <c r="Y5" s="171"/>
      <c r="Z5" s="171"/>
      <c r="AA5" s="171"/>
      <c r="AB5" s="171"/>
      <c r="AC5" s="171"/>
      <c r="AD5" s="172"/>
      <c r="AE5" s="8"/>
      <c r="AF5" s="7"/>
      <c r="AG5" s="170"/>
      <c r="AH5" s="171"/>
      <c r="AI5" s="171"/>
      <c r="AJ5" s="171"/>
      <c r="AK5" s="171"/>
      <c r="AL5" s="171"/>
      <c r="AM5" s="171"/>
      <c r="AN5" s="172"/>
      <c r="AO5" s="8"/>
      <c r="AP5" s="7"/>
      <c r="AQ5" s="170"/>
      <c r="AR5" s="171"/>
      <c r="AS5" s="171"/>
      <c r="AT5" s="171"/>
      <c r="AU5" s="171"/>
      <c r="AV5" s="171"/>
      <c r="AW5" s="171"/>
      <c r="AX5" s="172"/>
      <c r="AY5" s="8"/>
      <c r="AZ5" s="7"/>
      <c r="BA5" s="170" t="s">
        <v>44</v>
      </c>
      <c r="BB5" s="171"/>
      <c r="BC5" s="171"/>
      <c r="BD5" s="171"/>
      <c r="BE5" s="171"/>
      <c r="BF5" s="171"/>
      <c r="BG5" s="171"/>
      <c r="BH5" s="172"/>
      <c r="BI5" s="8"/>
      <c r="BJ5" s="7"/>
      <c r="BK5" s="170"/>
      <c r="BL5" s="171"/>
      <c r="BM5" s="171"/>
      <c r="BN5" s="171"/>
      <c r="BO5" s="171"/>
      <c r="BP5" s="171"/>
      <c r="BQ5" s="171"/>
      <c r="BR5" s="172"/>
      <c r="BS5" s="8"/>
    </row>
    <row r="6" spans="2:71" x14ac:dyDescent="0.25">
      <c r="B6" s="7"/>
      <c r="C6" s="173"/>
      <c r="D6" s="174"/>
      <c r="E6" s="174"/>
      <c r="F6" s="174"/>
      <c r="G6" s="174"/>
      <c r="H6" s="174"/>
      <c r="I6" s="174"/>
      <c r="J6" s="175"/>
      <c r="K6" s="9"/>
      <c r="L6" s="7"/>
      <c r="M6" s="173"/>
      <c r="N6" s="174"/>
      <c r="O6" s="174"/>
      <c r="P6" s="174"/>
      <c r="Q6" s="174"/>
      <c r="R6" s="174"/>
      <c r="S6" s="174"/>
      <c r="T6" s="175"/>
      <c r="U6" s="9"/>
      <c r="V6" s="7"/>
      <c r="W6" s="173"/>
      <c r="X6" s="174"/>
      <c r="Y6" s="174"/>
      <c r="Z6" s="174"/>
      <c r="AA6" s="174"/>
      <c r="AB6" s="174"/>
      <c r="AC6" s="174"/>
      <c r="AD6" s="175"/>
      <c r="AE6" s="9"/>
      <c r="AF6" s="7"/>
      <c r="AG6" s="173"/>
      <c r="AH6" s="174"/>
      <c r="AI6" s="174"/>
      <c r="AJ6" s="174"/>
      <c r="AK6" s="174"/>
      <c r="AL6" s="174"/>
      <c r="AM6" s="174"/>
      <c r="AN6" s="175"/>
      <c r="AO6" s="9"/>
      <c r="AP6" s="7"/>
      <c r="AQ6" s="173"/>
      <c r="AR6" s="174"/>
      <c r="AS6" s="174"/>
      <c r="AT6" s="174"/>
      <c r="AU6" s="174"/>
      <c r="AV6" s="174"/>
      <c r="AW6" s="174"/>
      <c r="AX6" s="175"/>
      <c r="AY6" s="9"/>
      <c r="AZ6" s="7"/>
      <c r="BA6" s="173"/>
      <c r="BB6" s="174"/>
      <c r="BC6" s="174"/>
      <c r="BD6" s="174"/>
      <c r="BE6" s="174"/>
      <c r="BF6" s="174"/>
      <c r="BG6" s="174"/>
      <c r="BH6" s="175"/>
      <c r="BI6" s="9"/>
      <c r="BJ6" s="7"/>
      <c r="BK6" s="173"/>
      <c r="BL6" s="174"/>
      <c r="BM6" s="174"/>
      <c r="BN6" s="174"/>
      <c r="BO6" s="174"/>
      <c r="BP6" s="174"/>
      <c r="BQ6" s="174"/>
      <c r="BR6" s="175"/>
      <c r="BS6" s="9"/>
    </row>
    <row r="7" spans="2:71" x14ac:dyDescent="0.25">
      <c r="B7" s="10"/>
      <c r="C7" s="11"/>
      <c r="D7" s="11"/>
      <c r="E7" s="11"/>
      <c r="F7" s="11"/>
      <c r="G7" s="11"/>
      <c r="H7" s="11"/>
      <c r="I7" s="11"/>
      <c r="J7" s="11"/>
      <c r="K7" s="12"/>
      <c r="L7" s="10"/>
      <c r="M7" s="11"/>
      <c r="N7" s="11"/>
      <c r="O7" s="11"/>
      <c r="P7" s="11"/>
      <c r="Q7" s="11"/>
      <c r="R7" s="11"/>
      <c r="S7" s="11"/>
      <c r="T7" s="11"/>
      <c r="U7" s="12"/>
      <c r="V7" s="10"/>
      <c r="W7" s="11"/>
      <c r="X7" s="11"/>
      <c r="Y7" s="11"/>
      <c r="Z7" s="11"/>
      <c r="AA7" s="11"/>
      <c r="AB7" s="11"/>
      <c r="AC7" s="11"/>
      <c r="AD7" s="11"/>
      <c r="AE7" s="12"/>
      <c r="AF7" s="10"/>
      <c r="AG7" s="11"/>
      <c r="AH7" s="11"/>
      <c r="AI7" s="11"/>
      <c r="AJ7" s="11"/>
      <c r="AK7" s="11"/>
      <c r="AL7" s="11"/>
      <c r="AM7" s="11"/>
      <c r="AN7" s="11"/>
      <c r="AO7" s="12"/>
      <c r="AP7" s="10"/>
      <c r="AQ7" s="11"/>
      <c r="AR7" s="11"/>
      <c r="AS7" s="11"/>
      <c r="AT7" s="11"/>
      <c r="AU7" s="11"/>
      <c r="AV7" s="11"/>
      <c r="AW7" s="11"/>
      <c r="AX7" s="11"/>
      <c r="AY7" s="12"/>
      <c r="AZ7" s="10"/>
      <c r="BA7" s="11"/>
      <c r="BB7" s="11"/>
      <c r="BC7" s="11"/>
      <c r="BD7" s="11"/>
      <c r="BE7" s="11"/>
      <c r="BF7" s="11"/>
      <c r="BG7" s="11"/>
      <c r="BH7" s="11"/>
      <c r="BI7" s="12"/>
      <c r="BJ7" s="10"/>
      <c r="BK7" s="11"/>
      <c r="BL7" s="11"/>
      <c r="BM7" s="11"/>
      <c r="BN7" s="11"/>
      <c r="BO7" s="11"/>
      <c r="BP7" s="11"/>
      <c r="BQ7" s="11"/>
      <c r="BR7" s="11"/>
      <c r="BS7" s="12"/>
    </row>
    <row r="8" spans="2:71" s="1" customFormat="1" ht="15.75" thickBot="1" x14ac:dyDescent="0.3"/>
    <row r="9" spans="2:71" s="1" customFormat="1" ht="18" customHeight="1" thickBot="1" x14ac:dyDescent="0.3">
      <c r="B9" s="156" t="s">
        <v>8</v>
      </c>
      <c r="C9" s="145"/>
      <c r="D9" s="145"/>
      <c r="E9" s="145"/>
      <c r="F9" s="145"/>
      <c r="G9" s="145"/>
      <c r="H9" s="145"/>
      <c r="I9" s="145"/>
      <c r="J9" s="145"/>
      <c r="K9" s="145"/>
      <c r="L9" s="21"/>
      <c r="M9" s="22"/>
      <c r="N9" s="138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40"/>
      <c r="Z9" s="144" t="s">
        <v>40</v>
      </c>
      <c r="AA9" s="145"/>
      <c r="AB9" s="145"/>
      <c r="AC9" s="145"/>
      <c r="AD9" s="145"/>
      <c r="AE9" s="145"/>
      <c r="AF9" s="145"/>
      <c r="AG9" s="145"/>
      <c r="AH9" s="145"/>
      <c r="AI9" s="145"/>
      <c r="AJ9" s="146"/>
      <c r="AK9" s="138"/>
      <c r="AL9" s="139"/>
      <c r="AM9" s="139"/>
      <c r="AN9" s="139"/>
      <c r="AO9" s="139"/>
      <c r="AP9" s="139"/>
      <c r="AQ9" s="139"/>
      <c r="AR9" s="139"/>
      <c r="AS9" s="139"/>
      <c r="AT9" s="139"/>
      <c r="AU9" s="140"/>
      <c r="AV9" s="153" t="s">
        <v>39</v>
      </c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5"/>
      <c r="BH9" s="150" t="s">
        <v>9</v>
      </c>
      <c r="BI9" s="151"/>
      <c r="BJ9" s="151"/>
      <c r="BK9" s="151"/>
      <c r="BL9" s="151"/>
      <c r="BM9" s="152"/>
      <c r="BN9" s="150" t="s">
        <v>10</v>
      </c>
      <c r="BO9" s="151"/>
      <c r="BP9" s="151"/>
      <c r="BQ9" s="151"/>
      <c r="BR9" s="151"/>
      <c r="BS9" s="152"/>
    </row>
    <row r="10" spans="2:71" s="1" customFormat="1" ht="30" customHeight="1" thickBot="1" x14ac:dyDescent="0.3">
      <c r="B10" s="147"/>
      <c r="C10" s="148"/>
      <c r="D10" s="148"/>
      <c r="E10" s="148"/>
      <c r="F10" s="148"/>
      <c r="G10" s="148"/>
      <c r="H10" s="148"/>
      <c r="I10" s="148"/>
      <c r="J10" s="148"/>
      <c r="K10" s="148"/>
      <c r="L10" s="23"/>
      <c r="M10" s="24"/>
      <c r="N10" s="141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3"/>
      <c r="Z10" s="147"/>
      <c r="AA10" s="148"/>
      <c r="AB10" s="148"/>
      <c r="AC10" s="148"/>
      <c r="AD10" s="148"/>
      <c r="AE10" s="148"/>
      <c r="AF10" s="148"/>
      <c r="AG10" s="148"/>
      <c r="AH10" s="148"/>
      <c r="AI10" s="148"/>
      <c r="AJ10" s="149"/>
      <c r="AK10" s="141"/>
      <c r="AL10" s="142"/>
      <c r="AM10" s="142"/>
      <c r="AN10" s="142"/>
      <c r="AO10" s="142"/>
      <c r="AP10" s="142"/>
      <c r="AQ10" s="142"/>
      <c r="AR10" s="142"/>
      <c r="AS10" s="142"/>
      <c r="AT10" s="142"/>
      <c r="AU10" s="143"/>
      <c r="AV10" s="153" t="s">
        <v>38</v>
      </c>
      <c r="AW10" s="154"/>
      <c r="AX10" s="154"/>
      <c r="AY10" s="154"/>
      <c r="AZ10" s="154"/>
      <c r="BA10" s="154"/>
      <c r="BB10" s="154"/>
      <c r="BC10" s="154"/>
      <c r="BD10" s="154"/>
      <c r="BE10" s="154"/>
      <c r="BF10" s="154"/>
      <c r="BG10" s="155"/>
      <c r="BH10" s="150" t="s">
        <v>9</v>
      </c>
      <c r="BI10" s="151"/>
      <c r="BJ10" s="151"/>
      <c r="BK10" s="151"/>
      <c r="BL10" s="151"/>
      <c r="BM10" s="152"/>
      <c r="BN10" s="150" t="s">
        <v>10</v>
      </c>
      <c r="BO10" s="151"/>
      <c r="BP10" s="151"/>
      <c r="BQ10" s="151"/>
      <c r="BR10" s="151"/>
      <c r="BS10" s="152"/>
    </row>
    <row r="11" spans="2:71" s="1" customFormat="1" ht="8.4499999999999993" customHeight="1" thickBot="1" x14ac:dyDescent="0.3"/>
    <row r="12" spans="2:71" s="6" customFormat="1" ht="18.75" x14ac:dyDescent="0.25">
      <c r="B12" s="132" t="s">
        <v>11</v>
      </c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25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7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7"/>
      <c r="BD12" s="25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7"/>
    </row>
    <row r="13" spans="2:71" s="6" customFormat="1" ht="18.75" x14ac:dyDescent="0.25">
      <c r="B13" s="134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28" t="s">
        <v>12</v>
      </c>
      <c r="V13" s="29"/>
      <c r="W13" s="29"/>
      <c r="X13" s="29"/>
      <c r="Y13" s="29"/>
      <c r="Z13" s="63" t="s">
        <v>44</v>
      </c>
      <c r="AA13" s="64"/>
      <c r="AB13" s="64"/>
      <c r="AC13" s="64"/>
      <c r="AD13" s="64"/>
      <c r="AE13" s="64"/>
      <c r="AF13" s="64"/>
      <c r="AG13" s="64"/>
      <c r="AH13" s="64"/>
      <c r="AI13" s="65"/>
      <c r="AJ13" s="33"/>
      <c r="AK13" s="29"/>
      <c r="AL13" s="29"/>
      <c r="AM13" s="29"/>
      <c r="AN13" s="29"/>
      <c r="AO13" s="34" t="s">
        <v>13</v>
      </c>
      <c r="AP13" s="35"/>
      <c r="AQ13" s="29"/>
      <c r="AR13" s="29"/>
      <c r="AS13" s="63"/>
      <c r="AT13" s="64"/>
      <c r="AU13" s="64"/>
      <c r="AV13" s="64"/>
      <c r="AW13" s="64"/>
      <c r="AX13" s="64"/>
      <c r="AY13" s="64"/>
      <c r="AZ13" s="64"/>
      <c r="BA13" s="64"/>
      <c r="BB13" s="65"/>
      <c r="BC13" s="33"/>
      <c r="BD13" s="28" t="s">
        <v>14</v>
      </c>
      <c r="BE13" s="29"/>
      <c r="BF13" s="29"/>
      <c r="BG13" s="29"/>
      <c r="BH13" s="29"/>
      <c r="BI13" s="29"/>
      <c r="BJ13" s="29"/>
      <c r="BK13" s="29"/>
      <c r="BL13" s="63"/>
      <c r="BM13" s="64"/>
      <c r="BN13" s="64"/>
      <c r="BO13" s="64"/>
      <c r="BP13" s="64"/>
      <c r="BQ13" s="64"/>
      <c r="BR13" s="65"/>
      <c r="BS13" s="33"/>
    </row>
    <row r="14" spans="2:71" s="6" customFormat="1" ht="19.5" thickBot="1" x14ac:dyDescent="0.3">
      <c r="B14" s="136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30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2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2"/>
      <c r="BD14" s="30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2"/>
    </row>
    <row r="15" spans="2:71" s="1" customFormat="1" ht="10.9" customHeight="1" thickBot="1" x14ac:dyDescent="0.3"/>
    <row r="16" spans="2:71" s="13" customFormat="1" ht="32.25" customHeight="1" x14ac:dyDescent="0.25">
      <c r="B16" s="128" t="s">
        <v>15</v>
      </c>
      <c r="C16" s="126"/>
      <c r="D16" s="126"/>
      <c r="E16" s="126" t="s">
        <v>16</v>
      </c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9" t="s">
        <v>17</v>
      </c>
      <c r="AH16" s="130"/>
      <c r="AI16" s="130"/>
      <c r="AJ16" s="130"/>
      <c r="AK16" s="130"/>
      <c r="AL16" s="130"/>
      <c r="AM16" s="130"/>
      <c r="AN16" s="130"/>
      <c r="AO16" s="131"/>
      <c r="AP16" s="126" t="s">
        <v>18</v>
      </c>
      <c r="AQ16" s="126"/>
      <c r="AR16" s="126"/>
      <c r="AS16" s="126"/>
      <c r="AT16" s="126"/>
      <c r="AU16" s="126"/>
      <c r="AV16" s="126"/>
      <c r="AW16" s="126" t="s">
        <v>19</v>
      </c>
      <c r="AX16" s="126"/>
      <c r="AY16" s="126"/>
      <c r="AZ16" s="126"/>
      <c r="BA16" s="126"/>
      <c r="BB16" s="126"/>
      <c r="BC16" s="126"/>
      <c r="BD16" s="126" t="s">
        <v>20</v>
      </c>
      <c r="BE16" s="126"/>
      <c r="BF16" s="126"/>
      <c r="BG16" s="126"/>
      <c r="BH16" s="126"/>
      <c r="BI16" s="126"/>
      <c r="BJ16" s="126"/>
      <c r="BK16" s="126"/>
      <c r="BL16" s="126" t="s">
        <v>21</v>
      </c>
      <c r="BM16" s="126"/>
      <c r="BN16" s="126"/>
      <c r="BO16" s="126"/>
      <c r="BP16" s="126"/>
      <c r="BQ16" s="126"/>
      <c r="BR16" s="126"/>
      <c r="BS16" s="127"/>
    </row>
    <row r="17" spans="2:71" s="17" customFormat="1" ht="59.25" customHeight="1" x14ac:dyDescent="0.25">
      <c r="B17" s="119">
        <v>1</v>
      </c>
      <c r="C17" s="120"/>
      <c r="D17" s="120"/>
      <c r="E17" s="121" t="s">
        <v>52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2" t="s">
        <v>51</v>
      </c>
      <c r="AH17" s="123"/>
      <c r="AI17" s="123"/>
      <c r="AJ17" s="123"/>
      <c r="AK17" s="123"/>
      <c r="AL17" s="123"/>
      <c r="AM17" s="123"/>
      <c r="AN17" s="123"/>
      <c r="AO17" s="124"/>
      <c r="AP17" s="120" t="s">
        <v>49</v>
      </c>
      <c r="AQ17" s="120"/>
      <c r="AR17" s="120"/>
      <c r="AS17" s="120"/>
      <c r="AT17" s="120"/>
      <c r="AU17" s="120"/>
      <c r="AV17" s="120"/>
      <c r="AW17" s="120">
        <v>1</v>
      </c>
      <c r="AX17" s="120"/>
      <c r="AY17" s="120"/>
      <c r="AZ17" s="120"/>
      <c r="BA17" s="120"/>
      <c r="BB17" s="120"/>
      <c r="BC17" s="120"/>
      <c r="BD17" s="117">
        <v>740.66</v>
      </c>
      <c r="BE17" s="117"/>
      <c r="BF17" s="117"/>
      <c r="BG17" s="117"/>
      <c r="BH17" s="117"/>
      <c r="BI17" s="117"/>
      <c r="BJ17" s="117"/>
      <c r="BK17" s="117"/>
      <c r="BL17" s="117">
        <f>BD17*AW17</f>
        <v>740.66</v>
      </c>
      <c r="BM17" s="117"/>
      <c r="BN17" s="117"/>
      <c r="BO17" s="117"/>
      <c r="BP17" s="117"/>
      <c r="BQ17" s="117"/>
      <c r="BR17" s="117"/>
      <c r="BS17" s="118"/>
    </row>
    <row r="18" spans="2:71" s="14" customFormat="1" ht="42" customHeight="1" x14ac:dyDescent="0.25">
      <c r="B18" s="119">
        <v>2</v>
      </c>
      <c r="C18" s="120"/>
      <c r="D18" s="120"/>
      <c r="E18" s="121" t="s">
        <v>53</v>
      </c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2" t="s">
        <v>50</v>
      </c>
      <c r="AH18" s="123"/>
      <c r="AI18" s="123"/>
      <c r="AJ18" s="123"/>
      <c r="AK18" s="123"/>
      <c r="AL18" s="123"/>
      <c r="AM18" s="123"/>
      <c r="AN18" s="123"/>
      <c r="AO18" s="124"/>
      <c r="AP18" s="120" t="s">
        <v>49</v>
      </c>
      <c r="AQ18" s="120"/>
      <c r="AR18" s="120"/>
      <c r="AS18" s="120"/>
      <c r="AT18" s="120"/>
      <c r="AU18" s="120"/>
      <c r="AV18" s="120"/>
      <c r="AW18" s="120">
        <v>1</v>
      </c>
      <c r="AX18" s="120"/>
      <c r="AY18" s="120"/>
      <c r="AZ18" s="120"/>
      <c r="BA18" s="120"/>
      <c r="BB18" s="120"/>
      <c r="BC18" s="120"/>
      <c r="BD18" s="125">
        <v>43.99</v>
      </c>
      <c r="BE18" s="125"/>
      <c r="BF18" s="125"/>
      <c r="BG18" s="125"/>
      <c r="BH18" s="125"/>
      <c r="BI18" s="125"/>
      <c r="BJ18" s="125"/>
      <c r="BK18" s="125"/>
      <c r="BL18" s="117">
        <f t="shared" ref="BL18" si="0">BD18*AW18</f>
        <v>43.99</v>
      </c>
      <c r="BM18" s="117"/>
      <c r="BN18" s="117"/>
      <c r="BO18" s="117"/>
      <c r="BP18" s="117"/>
      <c r="BQ18" s="117"/>
      <c r="BR18" s="117"/>
      <c r="BS18" s="118"/>
    </row>
    <row r="19" spans="2:71" s="14" customFormat="1" ht="42" customHeight="1" x14ac:dyDescent="0.25">
      <c r="B19" s="109"/>
      <c r="C19" s="110"/>
      <c r="D19" s="110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1"/>
      <c r="AH19" s="112"/>
      <c r="AI19" s="112"/>
      <c r="AJ19" s="112"/>
      <c r="AK19" s="112"/>
      <c r="AL19" s="112"/>
      <c r="AM19" s="112"/>
      <c r="AN19" s="112"/>
      <c r="AO19" s="113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4"/>
      <c r="BE19" s="114"/>
      <c r="BF19" s="114"/>
      <c r="BG19" s="114"/>
      <c r="BH19" s="114"/>
      <c r="BI19" s="114"/>
      <c r="BJ19" s="114"/>
      <c r="BK19" s="114"/>
      <c r="BL19" s="107"/>
      <c r="BM19" s="107"/>
      <c r="BN19" s="107"/>
      <c r="BO19" s="107"/>
      <c r="BP19" s="107"/>
      <c r="BQ19" s="107"/>
      <c r="BR19" s="107"/>
      <c r="BS19" s="108"/>
    </row>
    <row r="20" spans="2:71" s="14" customFormat="1" ht="42" customHeight="1" x14ac:dyDescent="0.25">
      <c r="B20" s="109"/>
      <c r="C20" s="110"/>
      <c r="D20" s="110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1"/>
      <c r="AH20" s="112"/>
      <c r="AI20" s="112"/>
      <c r="AJ20" s="112"/>
      <c r="AK20" s="112"/>
      <c r="AL20" s="112"/>
      <c r="AM20" s="112"/>
      <c r="AN20" s="112"/>
      <c r="AO20" s="113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4"/>
      <c r="BE20" s="114"/>
      <c r="BF20" s="114"/>
      <c r="BG20" s="114"/>
      <c r="BH20" s="114"/>
      <c r="BI20" s="114"/>
      <c r="BJ20" s="114"/>
      <c r="BK20" s="114"/>
      <c r="BL20" s="107"/>
      <c r="BM20" s="107"/>
      <c r="BN20" s="107"/>
      <c r="BO20" s="107"/>
      <c r="BP20" s="107"/>
      <c r="BQ20" s="107"/>
      <c r="BR20" s="107"/>
      <c r="BS20" s="108"/>
    </row>
    <row r="21" spans="2:71" s="14" customFormat="1" ht="42" customHeight="1" x14ac:dyDescent="0.25">
      <c r="B21" s="109"/>
      <c r="C21" s="110"/>
      <c r="D21" s="110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1"/>
      <c r="AH21" s="112"/>
      <c r="AI21" s="112"/>
      <c r="AJ21" s="112"/>
      <c r="AK21" s="112"/>
      <c r="AL21" s="112"/>
      <c r="AM21" s="112"/>
      <c r="AN21" s="112"/>
      <c r="AO21" s="113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4"/>
      <c r="BE21" s="114"/>
      <c r="BF21" s="114"/>
      <c r="BG21" s="114"/>
      <c r="BH21" s="114"/>
      <c r="BI21" s="114"/>
      <c r="BJ21" s="114"/>
      <c r="BK21" s="114"/>
      <c r="BL21" s="107"/>
      <c r="BM21" s="107"/>
      <c r="BN21" s="107"/>
      <c r="BO21" s="107"/>
      <c r="BP21" s="107"/>
      <c r="BQ21" s="107"/>
      <c r="BR21" s="107"/>
      <c r="BS21" s="108"/>
    </row>
    <row r="22" spans="2:71" s="14" customFormat="1" ht="42" customHeight="1" x14ac:dyDescent="0.25">
      <c r="B22" s="109"/>
      <c r="C22" s="110"/>
      <c r="D22" s="110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1"/>
      <c r="AH22" s="112"/>
      <c r="AI22" s="112"/>
      <c r="AJ22" s="112"/>
      <c r="AK22" s="112"/>
      <c r="AL22" s="112"/>
      <c r="AM22" s="112"/>
      <c r="AN22" s="112"/>
      <c r="AO22" s="113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4"/>
      <c r="BE22" s="114"/>
      <c r="BF22" s="114"/>
      <c r="BG22" s="114"/>
      <c r="BH22" s="114"/>
      <c r="BI22" s="114"/>
      <c r="BJ22" s="114"/>
      <c r="BK22" s="114"/>
      <c r="BL22" s="107"/>
      <c r="BM22" s="107"/>
      <c r="BN22" s="107"/>
      <c r="BO22" s="107"/>
      <c r="BP22" s="107"/>
      <c r="BQ22" s="107"/>
      <c r="BR22" s="107"/>
      <c r="BS22" s="108"/>
    </row>
    <row r="23" spans="2:71" s="14" customFormat="1" ht="42" customHeight="1" x14ac:dyDescent="0.25">
      <c r="B23" s="109"/>
      <c r="C23" s="110"/>
      <c r="D23" s="110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1"/>
      <c r="AH23" s="112"/>
      <c r="AI23" s="112"/>
      <c r="AJ23" s="112"/>
      <c r="AK23" s="112"/>
      <c r="AL23" s="112"/>
      <c r="AM23" s="112"/>
      <c r="AN23" s="112"/>
      <c r="AO23" s="113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4"/>
      <c r="BE23" s="114"/>
      <c r="BF23" s="114"/>
      <c r="BG23" s="114"/>
      <c r="BH23" s="114"/>
      <c r="BI23" s="114"/>
      <c r="BJ23" s="114"/>
      <c r="BK23" s="114"/>
      <c r="BL23" s="107"/>
      <c r="BM23" s="107"/>
      <c r="BN23" s="107"/>
      <c r="BO23" s="107"/>
      <c r="BP23" s="107"/>
      <c r="BQ23" s="107"/>
      <c r="BR23" s="107"/>
      <c r="BS23" s="108"/>
    </row>
    <row r="24" spans="2:71" s="14" customFormat="1" ht="42" customHeight="1" x14ac:dyDescent="0.25">
      <c r="B24" s="109"/>
      <c r="C24" s="110"/>
      <c r="D24" s="110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1"/>
      <c r="AH24" s="112"/>
      <c r="AI24" s="112"/>
      <c r="AJ24" s="112"/>
      <c r="AK24" s="112"/>
      <c r="AL24" s="112"/>
      <c r="AM24" s="112"/>
      <c r="AN24" s="112"/>
      <c r="AO24" s="113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4"/>
      <c r="BE24" s="114"/>
      <c r="BF24" s="114"/>
      <c r="BG24" s="114"/>
      <c r="BH24" s="114"/>
      <c r="BI24" s="114"/>
      <c r="BJ24" s="114"/>
      <c r="BK24" s="114"/>
      <c r="BL24" s="107"/>
      <c r="BM24" s="107"/>
      <c r="BN24" s="107"/>
      <c r="BO24" s="107"/>
      <c r="BP24" s="107"/>
      <c r="BQ24" s="107"/>
      <c r="BR24" s="107"/>
      <c r="BS24" s="108"/>
    </row>
    <row r="25" spans="2:71" s="13" customFormat="1" ht="42" customHeight="1" x14ac:dyDescent="0.25">
      <c r="B25" s="82" t="s">
        <v>22</v>
      </c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4"/>
      <c r="BL25" s="85">
        <f>SUM(BL17:BL24)</f>
        <v>784.65</v>
      </c>
      <c r="BM25" s="85"/>
      <c r="BN25" s="85"/>
      <c r="BO25" s="85"/>
      <c r="BP25" s="85"/>
      <c r="BQ25" s="85"/>
      <c r="BR25" s="85"/>
      <c r="BS25" s="86"/>
    </row>
    <row r="26" spans="2:71" s="13" customFormat="1" ht="42" customHeight="1" thickBot="1" x14ac:dyDescent="0.3">
      <c r="B26" s="82" t="s">
        <v>47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4"/>
      <c r="BL26" s="85">
        <v>0</v>
      </c>
      <c r="BM26" s="85"/>
      <c r="BN26" s="85"/>
      <c r="BO26" s="85"/>
      <c r="BP26" s="85"/>
      <c r="BQ26" s="85"/>
      <c r="BR26" s="85"/>
      <c r="BS26" s="86"/>
    </row>
    <row r="27" spans="2:71" s="13" customFormat="1" ht="42" customHeight="1" thickBot="1" x14ac:dyDescent="0.3">
      <c r="B27" s="87" t="s">
        <v>48</v>
      </c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9"/>
      <c r="BL27" s="90">
        <f>BL25+BL26</f>
        <v>784.65</v>
      </c>
      <c r="BM27" s="91"/>
      <c r="BN27" s="91"/>
      <c r="BO27" s="91"/>
      <c r="BP27" s="91"/>
      <c r="BQ27" s="91"/>
      <c r="BR27" s="91"/>
      <c r="BS27" s="92"/>
    </row>
    <row r="28" spans="2:71" s="1" customFormat="1" ht="15.75" thickBot="1" x14ac:dyDescent="0.3"/>
    <row r="29" spans="2:71" s="6" customFormat="1" ht="15.75" customHeight="1" x14ac:dyDescent="0.25">
      <c r="B29" s="103" t="s">
        <v>23</v>
      </c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93" t="s">
        <v>24</v>
      </c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 t="s">
        <v>25</v>
      </c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4"/>
      <c r="AX29" s="19"/>
      <c r="AY29" s="73" t="s">
        <v>26</v>
      </c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5"/>
    </row>
    <row r="30" spans="2:71" s="6" customFormat="1" ht="15.75" customHeight="1" x14ac:dyDescent="0.25">
      <c r="B30" s="105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6"/>
      <c r="AX30" s="19"/>
      <c r="AY30" s="70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2"/>
    </row>
    <row r="31" spans="2:71" s="6" customFormat="1" ht="15.75" customHeight="1" x14ac:dyDescent="0.25">
      <c r="B31" s="105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6"/>
      <c r="AX31" s="19"/>
      <c r="AY31" s="70" t="s">
        <v>24</v>
      </c>
      <c r="AZ31" s="71"/>
      <c r="BA31" s="71"/>
      <c r="BB31" s="71"/>
      <c r="BC31" s="71"/>
      <c r="BD31" s="71"/>
      <c r="BE31" s="71"/>
      <c r="BF31" s="71"/>
      <c r="BG31" s="71"/>
      <c r="BH31" s="71"/>
      <c r="BI31" s="71" t="s">
        <v>27</v>
      </c>
      <c r="BJ31" s="71"/>
      <c r="BK31" s="71"/>
      <c r="BL31" s="71"/>
      <c r="BM31" s="71"/>
      <c r="BN31" s="71"/>
      <c r="BO31" s="71"/>
      <c r="BP31" s="71"/>
      <c r="BQ31" s="71"/>
      <c r="BR31" s="71"/>
      <c r="BS31" s="72"/>
    </row>
    <row r="32" spans="2:71" s="18" customFormat="1" ht="29.45" customHeight="1" x14ac:dyDescent="0.3">
      <c r="B32" s="99" t="s">
        <v>28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67" t="s">
        <v>54</v>
      </c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9"/>
      <c r="AX32" s="20"/>
      <c r="AY32" s="68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9"/>
    </row>
    <row r="33" spans="2:71" s="18" customFormat="1" ht="29.45" customHeight="1" x14ac:dyDescent="0.3">
      <c r="B33" s="99" t="s">
        <v>46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9"/>
      <c r="AX33" s="20"/>
      <c r="AY33" s="76" t="s">
        <v>29</v>
      </c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8"/>
    </row>
    <row r="34" spans="2:71" s="18" customFormat="1" ht="29.45" customHeight="1" thickBot="1" x14ac:dyDescent="0.35">
      <c r="B34" s="101" t="s">
        <v>30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8"/>
      <c r="AX34" s="20"/>
      <c r="AY34" s="79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1"/>
    </row>
    <row r="35" spans="2:71" s="16" customFormat="1" ht="11.45" customHeight="1" thickBot="1" x14ac:dyDescent="0.3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</row>
    <row r="36" spans="2:71" s="6" customFormat="1" ht="15.75" x14ac:dyDescent="0.25">
      <c r="B36" s="45" t="s">
        <v>31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9" t="s">
        <v>24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1"/>
      <c r="AJ36" s="49" t="s">
        <v>25</v>
      </c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1"/>
      <c r="AY36" s="49" t="s">
        <v>32</v>
      </c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8"/>
    </row>
    <row r="37" spans="2:71" s="6" customFormat="1" ht="15.75" x14ac:dyDescent="0.25">
      <c r="B37" s="47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52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4"/>
      <c r="AJ37" s="52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4"/>
      <c r="AY37" s="52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9"/>
    </row>
    <row r="38" spans="2:71" s="6" customFormat="1" ht="15.75" x14ac:dyDescent="0.25">
      <c r="B38" s="47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55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7"/>
      <c r="AJ38" s="55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7"/>
      <c r="AY38" s="55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60"/>
    </row>
    <row r="39" spans="2:71" s="18" customFormat="1" ht="33.75" customHeight="1" x14ac:dyDescent="0.3">
      <c r="B39" s="61" t="s">
        <v>33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3" t="s">
        <v>34</v>
      </c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5"/>
      <c r="AJ39" s="63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5"/>
      <c r="AY39" s="63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6"/>
    </row>
    <row r="40" spans="2:71" s="18" customFormat="1" ht="33.75" customHeight="1" thickBot="1" x14ac:dyDescent="0.35">
      <c r="B40" s="36" t="s">
        <v>35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8" t="s">
        <v>36</v>
      </c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40"/>
      <c r="AJ40" s="38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40"/>
      <c r="AY40" s="38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41"/>
    </row>
    <row r="41" spans="2:71" s="1" customFormat="1" ht="10.9" customHeight="1" thickBot="1" x14ac:dyDescent="0.3"/>
    <row r="42" spans="2:71" s="1" customFormat="1" ht="6.6" customHeight="1" thickTop="1" thickBot="1" x14ac:dyDescent="0.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</row>
    <row r="43" spans="2:71" s="1" customFormat="1" ht="17.45" customHeight="1" thickBot="1" x14ac:dyDescent="0.3">
      <c r="B43" s="42" t="s">
        <v>37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4"/>
      <c r="BD43" s="1" t="s">
        <v>43</v>
      </c>
    </row>
  </sheetData>
  <mergeCells count="135">
    <mergeCell ref="L1:BF1"/>
    <mergeCell ref="BH1:BK1"/>
    <mergeCell ref="BL1:BS1"/>
    <mergeCell ref="BL2:BS2"/>
    <mergeCell ref="B3:I3"/>
    <mergeCell ref="J3:BJ3"/>
    <mergeCell ref="BK3:BS3"/>
    <mergeCell ref="BJ4:BS4"/>
    <mergeCell ref="C5:J6"/>
    <mergeCell ref="M5:T6"/>
    <mergeCell ref="W5:AD6"/>
    <mergeCell ref="AG5:AN6"/>
    <mergeCell ref="AQ5:AX6"/>
    <mergeCell ref="BA5:BH6"/>
    <mergeCell ref="BK5:BR6"/>
    <mergeCell ref="B4:K4"/>
    <mergeCell ref="L4:U4"/>
    <mergeCell ref="V4:AE4"/>
    <mergeCell ref="AF4:AO4"/>
    <mergeCell ref="AP4:AY4"/>
    <mergeCell ref="AZ4:BI4"/>
    <mergeCell ref="B12:T14"/>
    <mergeCell ref="Z13:AI13"/>
    <mergeCell ref="AS13:BB13"/>
    <mergeCell ref="BL13:BR13"/>
    <mergeCell ref="N9:Y10"/>
    <mergeCell ref="Z9:AJ10"/>
    <mergeCell ref="AK9:AU10"/>
    <mergeCell ref="BH9:BM9"/>
    <mergeCell ref="BN9:BS9"/>
    <mergeCell ref="BH10:BM10"/>
    <mergeCell ref="BN10:BS10"/>
    <mergeCell ref="AV9:BG9"/>
    <mergeCell ref="AV10:BG10"/>
    <mergeCell ref="B9:K10"/>
    <mergeCell ref="BL16:BS16"/>
    <mergeCell ref="B17:D17"/>
    <mergeCell ref="E17:AF17"/>
    <mergeCell ref="AG17:AO17"/>
    <mergeCell ref="AP17:AV17"/>
    <mergeCell ref="AW17:BC17"/>
    <mergeCell ref="BD17:BK17"/>
    <mergeCell ref="BL17:BS17"/>
    <mergeCell ref="B16:D16"/>
    <mergeCell ref="E16:AF16"/>
    <mergeCell ref="AG16:AO16"/>
    <mergeCell ref="AP16:AV16"/>
    <mergeCell ref="AW16:BC16"/>
    <mergeCell ref="BD16:BK16"/>
    <mergeCell ref="BL18:BS18"/>
    <mergeCell ref="B19:D19"/>
    <mergeCell ref="E19:AF19"/>
    <mergeCell ref="AG19:AO19"/>
    <mergeCell ref="AP19:AV19"/>
    <mergeCell ref="AW19:BC19"/>
    <mergeCell ref="BD19:BK19"/>
    <mergeCell ref="BL19:BS19"/>
    <mergeCell ref="B18:D18"/>
    <mergeCell ref="E18:AF18"/>
    <mergeCell ref="AG18:AO18"/>
    <mergeCell ref="AP18:AV18"/>
    <mergeCell ref="AW18:BC18"/>
    <mergeCell ref="BD18:BK18"/>
    <mergeCell ref="BL20:BS20"/>
    <mergeCell ref="B21:D21"/>
    <mergeCell ref="E21:AF21"/>
    <mergeCell ref="AG21:AO21"/>
    <mergeCell ref="AP21:AV21"/>
    <mergeCell ref="AW21:BC21"/>
    <mergeCell ref="BD21:BK21"/>
    <mergeCell ref="BL21:BS21"/>
    <mergeCell ref="B20:D20"/>
    <mergeCell ref="E20:AF20"/>
    <mergeCell ref="AG20:AO20"/>
    <mergeCell ref="AP20:AV20"/>
    <mergeCell ref="AW20:BC20"/>
    <mergeCell ref="BD20:BK20"/>
    <mergeCell ref="BL22:BS22"/>
    <mergeCell ref="B23:D23"/>
    <mergeCell ref="E23:AF23"/>
    <mergeCell ref="AG23:AO23"/>
    <mergeCell ref="AP23:AV23"/>
    <mergeCell ref="AW23:BC23"/>
    <mergeCell ref="BD23:BK23"/>
    <mergeCell ref="BL23:BS23"/>
    <mergeCell ref="B22:D22"/>
    <mergeCell ref="E22:AF22"/>
    <mergeCell ref="AG22:AO22"/>
    <mergeCell ref="AP22:AV22"/>
    <mergeCell ref="AW22:BC22"/>
    <mergeCell ref="BD22:BK22"/>
    <mergeCell ref="BL24:BS24"/>
    <mergeCell ref="B24:D24"/>
    <mergeCell ref="E24:AF24"/>
    <mergeCell ref="AG24:AO24"/>
    <mergeCell ref="AP24:AV24"/>
    <mergeCell ref="AW24:BC24"/>
    <mergeCell ref="BD24:BK24"/>
    <mergeCell ref="U32:AI32"/>
    <mergeCell ref="AY32:BH32"/>
    <mergeCell ref="BI32:BS32"/>
    <mergeCell ref="AY31:BH31"/>
    <mergeCell ref="BI31:BS31"/>
    <mergeCell ref="AY29:BS30"/>
    <mergeCell ref="AY33:BS34"/>
    <mergeCell ref="B25:BK25"/>
    <mergeCell ref="BL25:BS25"/>
    <mergeCell ref="B27:BK27"/>
    <mergeCell ref="BL27:BS27"/>
    <mergeCell ref="AJ29:AW31"/>
    <mergeCell ref="AJ32:AW32"/>
    <mergeCell ref="AJ33:AW33"/>
    <mergeCell ref="AJ34:AW34"/>
    <mergeCell ref="B33:T33"/>
    <mergeCell ref="U33:AI33"/>
    <mergeCell ref="B34:T34"/>
    <mergeCell ref="U34:AI34"/>
    <mergeCell ref="B29:T31"/>
    <mergeCell ref="U29:AI31"/>
    <mergeCell ref="B32:T32"/>
    <mergeCell ref="B26:BK26"/>
    <mergeCell ref="BL26:BS26"/>
    <mergeCell ref="B40:T40"/>
    <mergeCell ref="U40:AI40"/>
    <mergeCell ref="AJ40:AX40"/>
    <mergeCell ref="AY40:BS40"/>
    <mergeCell ref="B43:V43"/>
    <mergeCell ref="B36:T38"/>
    <mergeCell ref="U36:AI38"/>
    <mergeCell ref="AJ36:AX38"/>
    <mergeCell ref="AY36:BS38"/>
    <mergeCell ref="B39:T39"/>
    <mergeCell ref="U39:AI39"/>
    <mergeCell ref="AJ39:AX39"/>
    <mergeCell ref="AY39:BS39"/>
  </mergeCells>
  <printOptions horizontalCentered="1" gridLines="1"/>
  <pageMargins left="0.70866141732283472" right="0.70866141732283472" top="0.74803149606299213" bottom="0.74803149606299213" header="0.31496062992125984" footer="0.31496062992125984"/>
  <pageSetup scale="5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ICS-KSA3</dc:creator>
  <cp:keywords/>
  <dc:description/>
  <cp:lastModifiedBy>Ayaan</cp:lastModifiedBy>
  <cp:revision/>
  <cp:lastPrinted>2022-04-25T07:09:09Z</cp:lastPrinted>
  <dcterms:created xsi:type="dcterms:W3CDTF">2021-11-02T08:19:33Z</dcterms:created>
  <dcterms:modified xsi:type="dcterms:W3CDTF">2023-10-09T16:06:30Z</dcterms:modified>
  <cp:category/>
  <cp:contentStatus/>
</cp:coreProperties>
</file>