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t.yadav\Desktop\"/>
    </mc:Choice>
  </mc:AlternateContent>
  <xr:revisionPtr revIDLastSave="0" documentId="13_ncr:1_{E4D7F82B-1A4B-4722-BC91-96D36CB52A6E}" xr6:coauthVersionLast="45" xr6:coauthVersionMax="45" xr10:uidLastSave="{00000000-0000-0000-0000-000000000000}"/>
  <bookViews>
    <workbookView xWindow="-120" yWindow="-120" windowWidth="20730" windowHeight="11160" xr2:uid="{44D9BE4D-5E40-4C73-BCD5-5A00CD9F0939}"/>
  </bookViews>
  <sheets>
    <sheet name="Calculator" sheetId="1" r:id="rId1"/>
    <sheet name="Sheet3" sheetId="3" r:id="rId2"/>
    <sheet name="Sheet4" sheetId="4" r:id="rId3"/>
    <sheet name="Sheet5" sheetId="5" r:id="rId4"/>
    <sheet name="Approach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2" l="1"/>
  <c r="C17" i="2"/>
  <c r="C26" i="2"/>
  <c r="H6" i="1"/>
  <c r="H5" i="1"/>
  <c r="H4" i="1"/>
  <c r="G5" i="1"/>
  <c r="G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Kumar Yadav (Attra)</author>
  </authors>
  <commentList>
    <comment ref="G3" authorId="0" shapeId="0" xr:uid="{0086B089-5441-4FDE-8A62-4D061D7D3E90}">
      <text>
        <r>
          <rPr>
            <b/>
            <sz val="9"/>
            <color indexed="81"/>
            <rFont val="Tahoma"/>
            <charset val="1"/>
          </rPr>
          <t>Amit Kumar Yadav (Attra):</t>
        </r>
        <r>
          <rPr>
            <sz val="9"/>
            <color indexed="81"/>
            <rFont val="Tahoma"/>
            <charset val="1"/>
          </rPr>
          <t xml:space="preserve">
one executor per core</t>
        </r>
      </text>
    </comment>
    <comment ref="H3" authorId="0" shapeId="0" xr:uid="{65251365-D127-4423-991E-46950596AC60}">
      <text>
        <r>
          <rPr>
            <b/>
            <sz val="9"/>
            <color indexed="81"/>
            <rFont val="Tahoma"/>
            <charset val="1"/>
          </rPr>
          <t>Amit Kumar Yadav (Attra):</t>
        </r>
        <r>
          <rPr>
            <sz val="9"/>
            <color indexed="81"/>
            <rFont val="Tahoma"/>
            <charset val="1"/>
          </rPr>
          <t xml:space="preserve">
one executor per node</t>
        </r>
      </text>
    </comment>
  </commentList>
</comments>
</file>

<file path=xl/sharedStrings.xml><?xml version="1.0" encoding="utf-8"?>
<sst xmlns="http://schemas.openxmlformats.org/spreadsheetml/2006/main" count="78" uniqueCount="75">
  <si>
    <t>Number of Node</t>
  </si>
  <si>
    <t>Number of Core per Node</t>
  </si>
  <si>
    <t>Memory per Node</t>
  </si>
  <si>
    <t>Executor Memory</t>
  </si>
  <si>
    <t xml:space="preserve">Number Of Executor </t>
  </si>
  <si>
    <t>Executor Cores</t>
  </si>
  <si>
    <t>gb</t>
  </si>
  <si>
    <t xml:space="preserve">Cluster </t>
  </si>
  <si>
    <t xml:space="preserve">Tiny executors </t>
  </si>
  <si>
    <t xml:space="preserve">Fat executors </t>
  </si>
  <si>
    <t xml:space="preserve">Balanced </t>
  </si>
  <si>
    <t>Approach</t>
  </si>
  <si>
    <t>Static Allocation of resources</t>
  </si>
  <si>
    <t>To understand the static allocation of executors we must take some scenario, let’s consider a cluster with the following configuration</t>
  </si>
  <si>
    <t>Number of nodes : 10</t>
  </si>
  <si>
    <t>Number of cores per node : 16</t>
  </si>
  <si>
    <t>Memory (RAM) per node : 64gb</t>
  </si>
  <si>
    <t>We have to calculate the values of 3 parameters</t>
  </si>
  <si>
    <t>–executor-memory ??? –num-executors ??? –executor-cores ???</t>
  </si>
  <si>
    <t>There are 3 approaches to calculate these parameters value</t>
  </si>
  <si>
    <t>1. Tiny executors approach</t>
  </si>
  <si>
    <t>2. Fat executors approach</t>
  </si>
  <si>
    <t>3. Balanced approach (Mix of Fat, Tiny) (recommended)</t>
  </si>
  <si>
    <t>In this approach, we’ll assign one executor per core</t>
  </si>
  <si>
    <t>= 64gb / 16</t>
  </si>
  <si>
    <t>= 4gb</t>
  </si>
  <si>
    <t>In this approach we assign one executor per node, for memory will be all RAM memory</t>
  </si>
  <si>
    <t>= 64gb / 1</t>
  </si>
  <si>
    <t>= 64gb</t>
  </si>
  <si>
    <t>3. Balance approach (Mix of Fat, Tiny) (recommended)</t>
  </si>
  <si>
    <t>Now we need to give other demons space(memory) for better execution.</t>
  </si>
  <si>
    <t>Leave 1 core per node for Hadoop/Yarn daemons = cores available per node = 16-1 = 15</t>
  </si>
  <si>
    <t>Total number of core in the cluster = 15 * 10 =&gt; 150</t>
  </si>
  <si>
    <t>= 150 / 5 =&gt; 30</t>
  </si>
  <si>
    <t>= 30 -1 =&gt; 29 (Leaving 1 executor for ApplicationManager)</t>
  </si>
  <si>
    <t>= 64gb / 5</t>
  </si>
  <si>
    <t>= 13gb (approx.)</t>
  </si>
  <si>
    <t>= 13gb – (7% of 13gb) (give space for heap overhead)</t>
  </si>
  <si>
    <t>= 13 – 0.91 =&gt; 12gb (approx)</t>
  </si>
  <si>
    <r>
      <t>–num-executors</t>
    </r>
    <r>
      <rPr>
        <sz val="9"/>
        <color rgb="FF333333"/>
        <rFont val="Calibri Light"/>
        <family val="2"/>
        <scheme val="major"/>
      </rPr>
      <t>    =  “Total number of cores in the cluster”</t>
    </r>
  </si>
  <si>
    <r>
      <t>–executor-cores</t>
    </r>
    <r>
      <rPr>
        <b/>
        <sz val="9"/>
        <color rgb="FF333333"/>
        <rFont val="Calibri Light"/>
        <family val="2"/>
        <scheme val="major"/>
      </rPr>
      <t>     </t>
    </r>
    <r>
      <rPr>
        <sz val="9"/>
        <color rgb="FF333333"/>
        <rFont val="Calibri Light"/>
        <family val="2"/>
        <scheme val="major"/>
      </rPr>
      <t>= 1</t>
    </r>
  </si>
  <si>
    <r>
      <t>—</t>
    </r>
    <r>
      <rPr>
        <b/>
        <sz val="9"/>
        <color rgb="FF800000"/>
        <rFont val="Calibri Light"/>
        <family val="2"/>
        <scheme val="major"/>
      </rPr>
      <t>executor-memory</t>
    </r>
    <r>
      <rPr>
        <b/>
        <sz val="9"/>
        <color rgb="FF333333"/>
        <rFont val="Calibri Light"/>
        <family val="2"/>
        <scheme val="major"/>
      </rPr>
      <t> </t>
    </r>
    <r>
      <rPr>
        <sz val="9"/>
        <color rgb="FF333333"/>
        <rFont val="Calibri Light"/>
        <family val="2"/>
        <scheme val="major"/>
      </rPr>
      <t>= memory per node / num of executors per node</t>
    </r>
  </si>
  <si>
    <r>
      <t>RESULT</t>
    </r>
    <r>
      <rPr>
        <sz val="9"/>
        <color rgb="FF333333"/>
        <rFont val="Calibri Light"/>
        <family val="2"/>
        <scheme val="major"/>
      </rPr>
      <t xml:space="preserve">: This approach </t>
    </r>
    <r>
      <rPr>
        <b/>
        <sz val="9"/>
        <color rgb="FF333333"/>
        <rFont val="Calibri Light"/>
        <family val="2"/>
        <scheme val="major"/>
      </rPr>
      <t xml:space="preserve">is not good </t>
    </r>
    <r>
      <rPr>
        <sz val="9"/>
        <color rgb="FF333333"/>
        <rFont val="Calibri Light"/>
        <family val="2"/>
        <scheme val="major"/>
      </rPr>
      <t>as we are not taking advantage of running multiple tasks in the same JVM. We need extra memory, cores for other demons as well.</t>
    </r>
  </si>
  <si>
    <r>
      <t>–num-executors</t>
    </r>
    <r>
      <rPr>
        <b/>
        <sz val="9"/>
        <color rgb="FF333333"/>
        <rFont val="Calibri Light"/>
        <family val="2"/>
        <scheme val="major"/>
      </rPr>
      <t>     </t>
    </r>
    <r>
      <rPr>
        <sz val="9"/>
        <color rgb="FF333333"/>
        <rFont val="Calibri Light"/>
        <family val="2"/>
        <scheme val="major"/>
      </rPr>
      <t xml:space="preserve"> =  ” one executor per node ”</t>
    </r>
  </si>
  <si>
    <r>
      <t>–executor-cores</t>
    </r>
    <r>
      <rPr>
        <b/>
        <sz val="9"/>
        <color rgb="FF333333"/>
        <rFont val="Calibri Light"/>
        <family val="2"/>
        <scheme val="major"/>
      </rPr>
      <t>      </t>
    </r>
    <r>
      <rPr>
        <sz val="9"/>
        <color rgb="FF333333"/>
        <rFont val="Calibri Light"/>
        <family val="2"/>
        <scheme val="major"/>
      </rPr>
      <t>= 16 (assign all core to 1 executor)</t>
    </r>
  </si>
  <si>
    <r>
      <t>RESULT</t>
    </r>
    <r>
      <rPr>
        <sz val="9"/>
        <color rgb="FF333333"/>
        <rFont val="Calibri Light"/>
        <family val="2"/>
        <scheme val="major"/>
      </rPr>
      <t xml:space="preserve">: This approach </t>
    </r>
    <r>
      <rPr>
        <b/>
        <sz val="9"/>
        <color rgb="FF333333"/>
        <rFont val="Calibri Light"/>
        <family val="2"/>
        <scheme val="major"/>
      </rPr>
      <t xml:space="preserve">is also not good </t>
    </r>
    <r>
      <rPr>
        <sz val="9"/>
        <color rgb="FF333333"/>
        <rFont val="Calibri Light"/>
        <family val="2"/>
        <scheme val="major"/>
      </rPr>
      <t>as we not allocating memory for other demons.</t>
    </r>
  </si>
  <si>
    <r>
      <t>After research and a lot rnd work it is found that the optimal value is</t>
    </r>
    <r>
      <rPr>
        <b/>
        <sz val="9"/>
        <color rgb="FF333333"/>
        <rFont val="Calibri Light"/>
        <family val="2"/>
        <scheme val="major"/>
      </rPr>
      <t xml:space="preserve"> 5 core per executors.</t>
    </r>
  </si>
  <si>
    <r>
      <t>–num-executors</t>
    </r>
    <r>
      <rPr>
        <sz val="9"/>
        <color rgb="FF333333"/>
        <rFont val="Calibri Light"/>
        <family val="2"/>
        <scheme val="major"/>
      </rPr>
      <t xml:space="preserve">             =  (total cores/number of cores per executor)</t>
    </r>
  </si>
  <si>
    <r>
      <t xml:space="preserve">–executor-cores              </t>
    </r>
    <r>
      <rPr>
        <sz val="9"/>
        <color rgb="FF333333"/>
        <rFont val="Calibri Light"/>
        <family val="2"/>
        <scheme val="major"/>
      </rPr>
      <t>= 5 (as we have already fixed)</t>
    </r>
  </si>
  <si>
    <r>
      <t xml:space="preserve">–executor-memory       </t>
    </r>
    <r>
      <rPr>
        <sz val="9"/>
        <color rgb="FF333333"/>
        <rFont val="Calibri Light"/>
        <family val="2"/>
        <scheme val="major"/>
      </rPr>
      <t>= memory per node / num of executors per node</t>
    </r>
  </si>
  <si>
    <r>
      <t>RESULT</t>
    </r>
    <r>
      <rPr>
        <sz val="9"/>
        <color rgb="FF333333"/>
        <rFont val="Calibri Light"/>
        <family val="2"/>
        <scheme val="major"/>
      </rPr>
      <t xml:space="preserve">: This approach </t>
    </r>
    <r>
      <rPr>
        <b/>
        <sz val="9"/>
        <color rgb="FF333333"/>
        <rFont val="Calibri Light"/>
        <family val="2"/>
        <scheme val="major"/>
      </rPr>
      <t xml:space="preserve">is good and recommended approach </t>
    </r>
    <r>
      <rPr>
        <sz val="9"/>
        <color rgb="FF333333"/>
        <rFont val="Calibri Light"/>
        <family val="2"/>
        <scheme val="major"/>
      </rPr>
      <t>as we allocating memory for other demons per node, also we are considering space for heap overhead and also we are assigning 1 core for application. In this approach we are taking advantage of parallel computing with all resource utilization.</t>
    </r>
  </si>
  <si>
    <t>1. Dynamic Allocation of resources</t>
  </si>
  <si>
    <t>2. Static Allocation of resources</t>
  </si>
  <si>
    <t>ways to configure the executor and their memories</t>
  </si>
  <si>
    <t>The values are true/false. when this is set to true we don’t need to mention executors.</t>
  </si>
  <si>
    <t>This the initial number of executor to  start with.</t>
  </si>
  <si>
    <t>The minimum number of executors required for the spark application.</t>
  </si>
  <si>
    <t>The maximum number of executors required for the spark application.</t>
  </si>
  <si>
    <t>If dynamic allocation is enabled and there have been pending tasks backlogged for more than this duration, new executors will be requested.</t>
  </si>
  <si>
    <t>If dynamic allocation is enabled and an executor has been idle for more than this duration, the executor will be removed.</t>
  </si>
  <si>
    <t>spark.dynamicAllocation.enabled</t>
  </si>
  <si>
    <t>spark.dynamicAllocation.initialExecutors</t>
  </si>
  <si>
    <t>spark.dynamicAllocation.minExecutors</t>
  </si>
  <si>
    <t>spark.dynamicAllocation.maxExecutors</t>
  </si>
  <si>
    <t>spark.dynamicAllocation.schedulerBacklogTimeout</t>
  </si>
  <si>
    <t>spark.dynamicAllocation.executorIdleTimeout</t>
  </si>
  <si>
    <t xml:space="preserve">
For dynamic allocation of executors just we need to configure the following properties:</t>
  </si>
  <si>
    <t>Parallelism</t>
  </si>
  <si>
    <t>A core, or CPU core, is the "brain" of a CPU. It receives instructions, and performs calculations, or operations, to satisfy those instructions. A CPU can have multiple cores.</t>
  </si>
  <si>
    <t>A processor with two cores is called a dual-core processor; with four cores, a quad-core; six cores, hexa-core; eight cores, octa-core. As of 2019, the majority of consumer CPUs feature between two and twelve cores. Workstation and server CPUs may feature as many as 48.</t>
  </si>
  <si>
    <t>Each core of a CPU can perform operations separately from the others. Or, multiple cores may work together to perform parallel operations on a shared set of data in the CPU's memory cache.</t>
  </si>
  <si>
    <t>The number of tasks in a stage is the same as the number of partitions in the last RDD in the stage</t>
  </si>
  <si>
    <t>Every Spark stage has a number of tasks, each of which processes data sequentially</t>
  </si>
  <si>
    <t>The number of partitions in an RDD is the same as the number of partitions in the RDD on which it depends</t>
  </si>
  <si>
    <t>The memory available to each task is (spark.executor.memory * spark.shuffle.memoryFraction * spark.shuffle.safetyFraction)/spark.executor.cores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</si>
</sst>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theme="1"/>
      <name val="Calibri"/>
      <family val="2"/>
      <scheme val="minor"/>
    </font>
    <font>
      <sz val="9"/>
      <color theme="1"/>
      <name val="Calibri Light"/>
      <family val="2"/>
      <scheme val="major"/>
    </font>
    <font>
      <sz val="9"/>
      <color theme="0"/>
      <name val="Calibri Light"/>
      <family val="2"/>
      <scheme val="major"/>
    </font>
    <font>
      <b/>
      <u/>
      <sz val="9"/>
      <color theme="0"/>
      <name val="Calibri Light"/>
      <family val="2"/>
      <scheme val="major"/>
    </font>
    <font>
      <b/>
      <u/>
      <sz val="9"/>
      <color theme="1"/>
      <name val="Calibri Light"/>
      <family val="2"/>
      <scheme val="major"/>
    </font>
    <font>
      <sz val="9"/>
      <color rgb="FF333333"/>
      <name val="&amp;quot"/>
    </font>
    <font>
      <b/>
      <sz val="9"/>
      <color rgb="FF333333"/>
      <name val="&amp;quot"/>
    </font>
    <font>
      <b/>
      <u/>
      <sz val="9"/>
      <color rgb="FF000080"/>
      <name val="Calibri Light"/>
      <family val="2"/>
      <scheme val="major"/>
    </font>
    <font>
      <sz val="9"/>
      <color rgb="FF333333"/>
      <name val="Calibri Light"/>
      <family val="2"/>
      <scheme val="major"/>
    </font>
    <font>
      <b/>
      <sz val="9"/>
      <color rgb="FF800000"/>
      <name val="Calibri Light"/>
      <family val="2"/>
      <scheme val="major"/>
    </font>
    <font>
      <b/>
      <sz val="9"/>
      <color rgb="FF333333"/>
      <name val="Calibri Light"/>
      <family val="2"/>
      <scheme val="major"/>
    </font>
    <font>
      <sz val="9"/>
      <color rgb="FF800000"/>
      <name val="Calibri Light"/>
      <family val="2"/>
      <scheme val="major"/>
    </font>
    <font>
      <b/>
      <u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3" borderId="0" xfId="0" applyFont="1" applyFill="1" applyBorder="1"/>
    <xf numFmtId="0" fontId="4" fillId="3" borderId="0" xfId="0" applyFont="1" applyFill="1" applyBorder="1" applyAlignment="1">
      <alignment horizontal="right"/>
    </xf>
    <xf numFmtId="0" fontId="5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6" fillId="4" borderId="0" xfId="0" applyFont="1" applyFill="1" applyBorder="1" applyAlignment="1">
      <alignment horizontal="center"/>
    </xf>
    <xf numFmtId="0" fontId="4" fillId="2" borderId="0" xfId="0" applyFont="1" applyFill="1" applyBorder="1"/>
    <xf numFmtId="0" fontId="7" fillId="3" borderId="0" xfId="0" applyFont="1" applyFill="1" applyBorder="1" applyAlignment="1">
      <alignment horizontal="center"/>
    </xf>
    <xf numFmtId="0" fontId="3" fillId="3" borderId="0" xfId="0" applyFont="1" applyFill="1"/>
    <xf numFmtId="0" fontId="4" fillId="3" borderId="0" xfId="0" applyFont="1" applyFill="1"/>
    <xf numFmtId="0" fontId="10" fillId="3" borderId="0" xfId="0" applyFont="1" applyFill="1" applyBorder="1" applyAlignment="1">
      <alignment horizontal="left" vertical="center" wrapText="1" indent="1"/>
    </xf>
    <xf numFmtId="0" fontId="11" fillId="3" borderId="0" xfId="0" applyFont="1" applyFill="1" applyBorder="1" applyAlignment="1">
      <alignment horizontal="left" vertical="center" wrapText="1" indent="1"/>
    </xf>
    <xf numFmtId="0" fontId="12" fillId="3" borderId="0" xfId="0" applyFont="1" applyFill="1" applyBorder="1" applyAlignment="1">
      <alignment horizontal="left" vertical="center" wrapText="1" indent="1"/>
    </xf>
    <xf numFmtId="0" fontId="13" fillId="3" borderId="0" xfId="0" applyFont="1" applyFill="1" applyBorder="1" applyAlignment="1">
      <alignment horizontal="left" vertical="center" wrapText="1" indent="1"/>
    </xf>
    <xf numFmtId="0" fontId="14" fillId="3" borderId="0" xfId="0" applyFont="1" applyFill="1" applyBorder="1" applyAlignment="1">
      <alignment horizontal="left" vertical="center" wrapText="1" indent="1"/>
    </xf>
    <xf numFmtId="0" fontId="0" fillId="0" borderId="0" xfId="0" applyAlignment="1">
      <alignment wrapText="1"/>
    </xf>
    <xf numFmtId="0" fontId="8" fillId="3" borderId="0" xfId="0" applyFont="1" applyFill="1" applyAlignment="1">
      <alignment horizontal="left" vertical="center" wrapText="1" indent="1"/>
    </xf>
    <xf numFmtId="0" fontId="3" fillId="3" borderId="0" xfId="0" applyFont="1" applyFill="1" applyAlignment="1">
      <alignment wrapText="1"/>
    </xf>
    <xf numFmtId="0" fontId="9" fillId="3" borderId="0" xfId="0" applyFont="1" applyFill="1" applyAlignment="1">
      <alignment horizontal="left" vertical="center" wrapText="1" indent="1"/>
    </xf>
    <xf numFmtId="0" fontId="15" fillId="3" borderId="0" xfId="0" applyFont="1" applyFill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B8322-D20B-4C1D-A9B5-D89D743B8D8E}">
  <dimension ref="B2:I7"/>
  <sheetViews>
    <sheetView tabSelected="1" workbookViewId="0">
      <selection activeCell="H15" sqref="H15"/>
    </sheetView>
  </sheetViews>
  <sheetFormatPr defaultRowHeight="12"/>
  <cols>
    <col min="1" max="1" width="9.140625" style="1"/>
    <col min="2" max="2" width="24.28515625" style="1" bestFit="1" customWidth="1"/>
    <col min="3" max="3" width="3" style="1" bestFit="1" customWidth="1"/>
    <col min="4" max="4" width="3.140625" style="1" bestFit="1" customWidth="1"/>
    <col min="5" max="5" width="9.140625" style="1"/>
    <col min="6" max="6" width="24.28515625" style="1" bestFit="1" customWidth="1"/>
    <col min="7" max="7" width="13.7109375" style="2" bestFit="1" customWidth="1"/>
    <col min="8" max="8" width="12.85546875" style="1" bestFit="1" customWidth="1"/>
    <col min="9" max="9" width="9.42578125" style="1" bestFit="1" customWidth="1"/>
    <col min="10" max="16384" width="9.140625" style="1"/>
  </cols>
  <sheetData>
    <row r="2" spans="2:9">
      <c r="B2" s="7" t="s">
        <v>7</v>
      </c>
      <c r="C2" s="7"/>
      <c r="D2" s="7"/>
    </row>
    <row r="3" spans="2:9">
      <c r="B3" s="3" t="s">
        <v>0</v>
      </c>
      <c r="C3" s="4">
        <v>50</v>
      </c>
      <c r="D3" s="3"/>
      <c r="F3" s="5" t="s">
        <v>11</v>
      </c>
      <c r="G3" s="5" t="s">
        <v>8</v>
      </c>
      <c r="H3" s="5" t="s">
        <v>9</v>
      </c>
      <c r="I3" s="5" t="s">
        <v>10</v>
      </c>
    </row>
    <row r="4" spans="2:9">
      <c r="B4" s="3" t="s">
        <v>1</v>
      </c>
      <c r="C4" s="4">
        <v>16</v>
      </c>
      <c r="D4" s="3"/>
      <c r="F4" s="1" t="s">
        <v>4</v>
      </c>
      <c r="G4" s="2">
        <f>C3*C4</f>
        <v>800</v>
      </c>
      <c r="H4" s="1">
        <f>C3</f>
        <v>50</v>
      </c>
    </row>
    <row r="5" spans="2:9">
      <c r="B5" s="3" t="s">
        <v>2</v>
      </c>
      <c r="C5" s="4">
        <v>64</v>
      </c>
      <c r="D5" s="3" t="s">
        <v>6</v>
      </c>
      <c r="F5" s="1" t="s">
        <v>3</v>
      </c>
      <c r="G5" s="2">
        <f>C5/C4</f>
        <v>4</v>
      </c>
      <c r="H5" s="1">
        <f>C5/1</f>
        <v>64</v>
      </c>
    </row>
    <row r="6" spans="2:9">
      <c r="B6" s="6"/>
      <c r="C6" s="6"/>
      <c r="D6" s="6"/>
      <c r="F6" s="1" t="s">
        <v>5</v>
      </c>
      <c r="G6" s="2">
        <v>1</v>
      </c>
      <c r="H6" s="1">
        <f>C4</f>
        <v>16</v>
      </c>
    </row>
    <row r="7" spans="2:9">
      <c r="B7" s="6"/>
      <c r="C7" s="6"/>
      <c r="D7" s="6"/>
      <c r="G7" s="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554C7-710A-4639-B2F1-A76513E6B4A3}">
  <dimension ref="C5:D21"/>
  <sheetViews>
    <sheetView workbookViewId="0">
      <selection activeCell="D19" sqref="D19"/>
    </sheetView>
  </sheetViews>
  <sheetFormatPr defaultRowHeight="12"/>
  <cols>
    <col min="1" max="3" width="9.140625" style="8"/>
    <col min="4" max="4" width="101.140625" style="8" customWidth="1"/>
    <col min="5" max="16384" width="9.140625" style="8"/>
  </cols>
  <sheetData>
    <row r="5" spans="3:4">
      <c r="D5" s="16" t="s">
        <v>53</v>
      </c>
    </row>
    <row r="6" spans="3:4">
      <c r="D6" s="16" t="s">
        <v>51</v>
      </c>
    </row>
    <row r="7" spans="3:4">
      <c r="D7" s="16" t="s">
        <v>52</v>
      </c>
    </row>
    <row r="9" spans="3:4" ht="24">
      <c r="D9" s="17" t="s">
        <v>66</v>
      </c>
    </row>
    <row r="10" spans="3:4">
      <c r="C10" s="19">
        <v>1</v>
      </c>
      <c r="D10" s="18" t="s">
        <v>60</v>
      </c>
    </row>
    <row r="11" spans="3:4">
      <c r="C11" s="19"/>
      <c r="D11" s="16" t="s">
        <v>54</v>
      </c>
    </row>
    <row r="12" spans="3:4">
      <c r="C12" s="19">
        <v>2</v>
      </c>
      <c r="D12" s="18" t="s">
        <v>61</v>
      </c>
    </row>
    <row r="13" spans="3:4">
      <c r="C13" s="19"/>
      <c r="D13" s="16" t="s">
        <v>55</v>
      </c>
    </row>
    <row r="14" spans="3:4">
      <c r="C14" s="19">
        <v>3</v>
      </c>
      <c r="D14" s="18" t="s">
        <v>62</v>
      </c>
    </row>
    <row r="15" spans="3:4">
      <c r="C15" s="19"/>
      <c r="D15" s="16" t="s">
        <v>56</v>
      </c>
    </row>
    <row r="16" spans="3:4">
      <c r="C16" s="19">
        <v>4</v>
      </c>
      <c r="D16" s="18" t="s">
        <v>63</v>
      </c>
    </row>
    <row r="17" spans="3:4">
      <c r="C17" s="19"/>
      <c r="D17" s="16" t="s">
        <v>57</v>
      </c>
    </row>
    <row r="18" spans="3:4">
      <c r="C18" s="19">
        <v>5</v>
      </c>
      <c r="D18" s="18" t="s">
        <v>64</v>
      </c>
    </row>
    <row r="19" spans="3:4" ht="24">
      <c r="C19" s="19"/>
      <c r="D19" s="16" t="s">
        <v>58</v>
      </c>
    </row>
    <row r="20" spans="3:4">
      <c r="C20" s="19">
        <v>6</v>
      </c>
      <c r="D20" s="18" t="s">
        <v>65</v>
      </c>
    </row>
    <row r="21" spans="3:4">
      <c r="D21" s="16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4E2A1-6BDE-4098-8C99-969A91992D97}">
  <dimension ref="C4:D8"/>
  <sheetViews>
    <sheetView workbookViewId="0">
      <selection activeCell="D9" sqref="D9"/>
    </sheetView>
  </sheetViews>
  <sheetFormatPr defaultRowHeight="15"/>
  <cols>
    <col min="4" max="4" width="154" style="20" bestFit="1" customWidth="1"/>
  </cols>
  <sheetData>
    <row r="4" spans="3:4">
      <c r="C4" t="s">
        <v>67</v>
      </c>
    </row>
    <row r="6" spans="3:4">
      <c r="D6" s="20" t="s">
        <v>68</v>
      </c>
    </row>
    <row r="7" spans="3:4" ht="30">
      <c r="D7" s="20" t="s">
        <v>69</v>
      </c>
    </row>
    <row r="8" spans="3:4" ht="30">
      <c r="D8" s="20" t="s">
        <v>70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0232D-1ECE-4F91-9028-EAFD8DD56FAB}">
  <dimension ref="E7:E14"/>
  <sheetViews>
    <sheetView workbookViewId="0">
      <selection activeCell="E15" sqref="E15"/>
    </sheetView>
  </sheetViews>
  <sheetFormatPr defaultRowHeight="15"/>
  <cols>
    <col min="5" max="5" width="97.7109375" style="15" bestFit="1" customWidth="1"/>
  </cols>
  <sheetData>
    <row r="7" spans="5:5">
      <c r="E7" s="15" t="s">
        <v>72</v>
      </c>
    </row>
    <row r="8" spans="5:5">
      <c r="E8" s="15" t="s">
        <v>71</v>
      </c>
    </row>
    <row r="9" spans="5:5">
      <c r="E9" s="15" t="s">
        <v>73</v>
      </c>
    </row>
    <row r="14" spans="5:5" ht="30">
      <c r="E14" s="15" t="s">
        <v>74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E4F96-7E55-49E1-9E37-B46398F29987}">
  <dimension ref="C2:C46"/>
  <sheetViews>
    <sheetView workbookViewId="0">
      <selection activeCell="C14" sqref="C14"/>
    </sheetView>
  </sheetViews>
  <sheetFormatPr defaultRowHeight="12"/>
  <cols>
    <col min="1" max="2" width="9.140625" style="9"/>
    <col min="3" max="3" width="108.85546875" style="1" customWidth="1"/>
    <col min="4" max="16384" width="9.140625" style="9"/>
  </cols>
  <sheetData>
    <row r="2" spans="3:3">
      <c r="C2" s="10" t="s">
        <v>12</v>
      </c>
    </row>
    <row r="3" spans="3:3">
      <c r="C3" s="11" t="s">
        <v>13</v>
      </c>
    </row>
    <row r="4" spans="3:3">
      <c r="C4" s="11" t="s">
        <v>14</v>
      </c>
    </row>
    <row r="5" spans="3:3">
      <c r="C5" s="11" t="s">
        <v>15</v>
      </c>
    </row>
    <row r="6" spans="3:3">
      <c r="C6" s="11" t="s">
        <v>16</v>
      </c>
    </row>
    <row r="7" spans="3:3">
      <c r="C7" s="11" t="s">
        <v>17</v>
      </c>
    </row>
    <row r="8" spans="3:3">
      <c r="C8" s="12" t="s">
        <v>18</v>
      </c>
    </row>
    <row r="9" spans="3:3">
      <c r="C9" s="11" t="s">
        <v>19</v>
      </c>
    </row>
    <row r="10" spans="3:3">
      <c r="C10" s="11" t="s">
        <v>20</v>
      </c>
    </row>
    <row r="11" spans="3:3">
      <c r="C11" s="11" t="s">
        <v>21</v>
      </c>
    </row>
    <row r="12" spans="3:3">
      <c r="C12" s="11" t="s">
        <v>22</v>
      </c>
    </row>
    <row r="13" spans="3:3">
      <c r="C13" s="13" t="s">
        <v>20</v>
      </c>
    </row>
    <row r="14" spans="3:3">
      <c r="C14" s="11" t="s">
        <v>23</v>
      </c>
    </row>
    <row r="15" spans="3:3">
      <c r="C15" s="12" t="s">
        <v>39</v>
      </c>
    </row>
    <row r="16" spans="3:3">
      <c r="C16" s="11">
        <f xml:space="preserve"> 10 * 16</f>
        <v>160</v>
      </c>
    </row>
    <row r="17" spans="3:3">
      <c r="C17" s="11">
        <f xml:space="preserve"> 160</f>
        <v>160</v>
      </c>
    </row>
    <row r="18" spans="3:3">
      <c r="C18" s="12" t="s">
        <v>40</v>
      </c>
    </row>
    <row r="19" spans="3:3">
      <c r="C19" s="14" t="s">
        <v>41</v>
      </c>
    </row>
    <row r="20" spans="3:3">
      <c r="C20" s="11" t="s">
        <v>24</v>
      </c>
    </row>
    <row r="21" spans="3:3">
      <c r="C21" s="11" t="s">
        <v>25</v>
      </c>
    </row>
    <row r="22" spans="3:3" ht="24">
      <c r="C22" s="13" t="s">
        <v>42</v>
      </c>
    </row>
    <row r="23" spans="3:3">
      <c r="C23" s="13" t="s">
        <v>21</v>
      </c>
    </row>
    <row r="24" spans="3:3">
      <c r="C24" s="11" t="s">
        <v>26</v>
      </c>
    </row>
    <row r="25" spans="3:3">
      <c r="C25" s="12" t="s">
        <v>43</v>
      </c>
    </row>
    <row r="26" spans="3:3">
      <c r="C26" s="11">
        <f xml:space="preserve"> 10</f>
        <v>10</v>
      </c>
    </row>
    <row r="27" spans="3:3">
      <c r="C27" s="12" t="s">
        <v>44</v>
      </c>
    </row>
    <row r="28" spans="3:3">
      <c r="C28" s="14" t="s">
        <v>41</v>
      </c>
    </row>
    <row r="29" spans="3:3">
      <c r="C29" s="11" t="s">
        <v>27</v>
      </c>
    </row>
    <row r="30" spans="3:3">
      <c r="C30" s="11" t="s">
        <v>28</v>
      </c>
    </row>
    <row r="31" spans="3:3">
      <c r="C31" s="13" t="s">
        <v>45</v>
      </c>
    </row>
    <row r="32" spans="3:3">
      <c r="C32" s="13" t="s">
        <v>29</v>
      </c>
    </row>
    <row r="33" spans="3:3">
      <c r="C33" s="11" t="s">
        <v>46</v>
      </c>
    </row>
    <row r="34" spans="3:3">
      <c r="C34" s="11" t="s">
        <v>30</v>
      </c>
    </row>
    <row r="35" spans="3:3">
      <c r="C35" s="11" t="s">
        <v>31</v>
      </c>
    </row>
    <row r="36" spans="3:3">
      <c r="C36" s="11" t="s">
        <v>32</v>
      </c>
    </row>
    <row r="37" spans="3:3">
      <c r="C37" s="13" t="s">
        <v>47</v>
      </c>
    </row>
    <row r="38" spans="3:3">
      <c r="C38" s="11" t="s">
        <v>33</v>
      </c>
    </row>
    <row r="39" spans="3:3">
      <c r="C39" s="11" t="s">
        <v>34</v>
      </c>
    </row>
    <row r="40" spans="3:3">
      <c r="C40" s="13" t="s">
        <v>48</v>
      </c>
    </row>
    <row r="41" spans="3:3">
      <c r="C41" s="13" t="s">
        <v>49</v>
      </c>
    </row>
    <row r="42" spans="3:3">
      <c r="C42" s="11" t="s">
        <v>35</v>
      </c>
    </row>
    <row r="43" spans="3:3">
      <c r="C43" s="11" t="s">
        <v>36</v>
      </c>
    </row>
    <row r="44" spans="3:3">
      <c r="C44" s="11" t="s">
        <v>37</v>
      </c>
    </row>
    <row r="45" spans="3:3">
      <c r="C45" s="11" t="s">
        <v>38</v>
      </c>
    </row>
    <row r="46" spans="3:3" ht="36">
      <c r="C46" s="13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Calculator</vt:lpstr>
      <vt:lpstr>Sheet3</vt:lpstr>
      <vt:lpstr>Sheet4</vt:lpstr>
      <vt:lpstr>Sheet5</vt:lpstr>
      <vt:lpstr>Approach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Kumar Yadav (Attra)</dc:creator>
  <cp:lastModifiedBy>Amit Kumar Yadav (Attra)</cp:lastModifiedBy>
  <dcterms:created xsi:type="dcterms:W3CDTF">2020-01-30T05:04:05Z</dcterms:created>
  <dcterms:modified xsi:type="dcterms:W3CDTF">2020-01-31T08:38:28Z</dcterms:modified>
</cp:coreProperties>
</file>