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kanekoR/home3/git/prog_ids_constrained/prelim/data/"/>
    </mc:Choice>
  </mc:AlternateContent>
  <xr:revisionPtr revIDLastSave="0" documentId="13_ncr:1_{8C7A43EA-5DC0-8247-B05E-6815BBCCF079}" xr6:coauthVersionLast="47" xr6:coauthVersionMax="47" xr10:uidLastSave="{00000000-0000-0000-0000-000000000000}"/>
  <bookViews>
    <workbookView xWindow="9980" yWindow="5880" windowWidth="40380" windowHeight="21900" xr2:uid="{72ECA11F-A081-6644-81EF-B7A8DA94110C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J11" i="1"/>
  <c r="J10" i="1"/>
  <c r="J8" i="1"/>
  <c r="J7" i="1"/>
  <c r="J6" i="1"/>
  <c r="J5" i="1"/>
  <c r="J4" i="1"/>
  <c r="J3" i="1"/>
  <c r="Q13" i="1"/>
  <c r="Q15" i="1"/>
  <c r="Q14" i="1"/>
  <c r="Q16" i="1"/>
  <c r="Q11" i="1"/>
  <c r="Q10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<sst xmlns="http://schemas.openxmlformats.org/spreadsheetml/2006/main" count="87" uniqueCount="42">
  <si>
    <t>codebook</t>
    <phoneticPr fontId="1"/>
  </si>
  <si>
    <t>beta</t>
    <phoneticPr fontId="1"/>
  </si>
  <si>
    <t>B</t>
    <phoneticPr fontId="1"/>
  </si>
  <si>
    <t>nu</t>
    <phoneticPr fontId="1"/>
  </si>
  <si>
    <t>omg</t>
    <phoneticPr fontId="1"/>
  </si>
  <si>
    <t>lmd</t>
    <phoneticPr fontId="1"/>
  </si>
  <si>
    <t>seed</t>
    <phoneticPr fontId="1"/>
  </si>
  <si>
    <t>entropy</t>
    <phoneticPr fontId="1"/>
  </si>
  <si>
    <t>RL</t>
    <phoneticPr fontId="1"/>
  </si>
  <si>
    <t>Nseg</t>
    <phoneticPr fontId="1"/>
  </si>
  <si>
    <t>Pid</t>
    <phoneticPr fontId="1"/>
  </si>
  <si>
    <t>Ps</t>
    <phoneticPr fontId="1"/>
  </si>
  <si>
    <t>Pth</t>
    <phoneticPr fontId="1"/>
  </si>
  <si>
    <t>*</t>
    <phoneticPr fontId="1"/>
  </si>
  <si>
    <t>GCB10</t>
    <phoneticPr fontId="1"/>
  </si>
  <si>
    <t>no constraint</t>
    <phoneticPr fontId="1"/>
  </si>
  <si>
    <t>GC4</t>
    <phoneticPr fontId="1"/>
  </si>
  <si>
    <t>CB01</t>
    <phoneticPr fontId="1"/>
  </si>
  <si>
    <t>CB02</t>
    <phoneticPr fontId="1"/>
  </si>
  <si>
    <t>[#FB ptns]</t>
    <phoneticPr fontId="1"/>
  </si>
  <si>
    <t>CB03</t>
    <phoneticPr fontId="1"/>
  </si>
  <si>
    <t>RL4</t>
    <phoneticPr fontId="1"/>
  </si>
  <si>
    <t>CB04</t>
    <phoneticPr fontId="1"/>
  </si>
  <si>
    <t>CB05</t>
    <phoneticPr fontId="1"/>
  </si>
  <si>
    <t>RL3</t>
    <phoneticPr fontId="1"/>
  </si>
  <si>
    <t>GC4RL4=GC4</t>
    <phoneticPr fontId="1"/>
  </si>
  <si>
    <t>CB06</t>
    <phoneticPr fontId="1"/>
  </si>
  <si>
    <t>GC4RL3</t>
    <phoneticPr fontId="1"/>
  </si>
  <si>
    <t>Ave</t>
    <phoneticPr fontId="1"/>
  </si>
  <si>
    <t>GCB</t>
    <phoneticPr fontId="1"/>
  </si>
  <si>
    <t>WinSize</t>
    <phoneticPr fontId="1"/>
  </si>
  <si>
    <t>ex1</t>
    <phoneticPr fontId="1"/>
  </si>
  <si>
    <t>CB10</t>
    <phoneticPr fontId="1"/>
  </si>
  <si>
    <t>ex2a</t>
    <phoneticPr fontId="1"/>
  </si>
  <si>
    <t>CB11</t>
    <phoneticPr fontId="1"/>
  </si>
  <si>
    <t>ex2b</t>
    <phoneticPr fontId="1"/>
  </si>
  <si>
    <t>/beta</t>
    <phoneticPr fontId="1"/>
  </si>
  <si>
    <t>3_04_2</t>
    <phoneticPr fontId="1"/>
  </si>
  <si>
    <t>4_05_2</t>
    <phoneticPr fontId="1"/>
  </si>
  <si>
    <t>4_06_1</t>
    <phoneticPr fontId="1"/>
  </si>
  <si>
    <t>5_08_2</t>
    <phoneticPr fontId="1"/>
  </si>
  <si>
    <t>rate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</si>
</sst>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2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1DF3-9E9A-8A42-A6FF-960D8EE680A8}">
  <dimension ref="A1:BC16"/>
  <sheetViews>
    <sheetView tabSelected="1" zoomScale="110" zoomScaleNormal="110" workbookViewId="0">
      <selection activeCell="F16" sqref="F16"/>
    </sheetView>
  </sheetViews>
  <sheetFormatPr baseColWidth="10" defaultRowHeight="20"/>
  <cols>
    <col min="1" max="1" width="8.140625" bestFit="1" customWidth="1"/>
    <col min="2" max="2" width="8.85546875" bestFit="1" customWidth="1"/>
    <col min="3" max="3" width="2.42578125" customWidth="1"/>
    <col min="4" max="4" width="9.42578125" bestFit="1" customWidth="1"/>
    <col min="5" max="5" width="4.5703125" bestFit="1" customWidth="1"/>
    <col min="6" max="6" width="13" bestFit="1" customWidth="1"/>
    <col min="7" max="7" width="5.28515625" bestFit="1" customWidth="1"/>
    <col min="8" max="9" width="3.7109375" bestFit="1" customWidth="1"/>
    <col min="10" max="10" width="5.5703125" customWidth="1"/>
    <col min="11" max="11" width="5.140625" hidden="1" customWidth="1"/>
    <col min="12" max="12" width="3" hidden="1" customWidth="1"/>
    <col min="13" max="13" width="4.5703125" customWidth="1"/>
    <col min="14" max="14" width="5.5703125" bestFit="1" customWidth="1"/>
    <col min="15" max="15" width="10.140625" hidden="1" customWidth="1"/>
    <col min="16" max="16" width="9.42578125" bestFit="1" customWidth="1"/>
    <col min="17" max="17" width="8.85546875" bestFit="1" customWidth="1"/>
    <col min="18" max="18" width="5.7109375" bestFit="1" customWidth="1"/>
    <col min="19" max="19" width="7.28515625" bestFit="1" customWidth="1"/>
    <col min="20" max="21" width="7.7109375" bestFit="1" customWidth="1"/>
    <col min="22" max="22" width="6.7109375" bestFit="1" customWidth="1"/>
    <col min="23" max="24" width="5.7109375" bestFit="1" customWidth="1"/>
    <col min="25" max="26" width="4.7109375" bestFit="1" customWidth="1"/>
    <col min="27" max="27" width="3.7109375" bestFit="1" customWidth="1"/>
    <col min="28" max="28" width="2.7109375" bestFit="1" customWidth="1"/>
    <col min="29" max="34" width="3.7109375" bestFit="1" customWidth="1"/>
    <col min="35" max="35" width="5.7109375" bestFit="1" customWidth="1"/>
    <col min="36" max="36" width="3.42578125" bestFit="1" customWidth="1"/>
    <col min="37" max="37" width="6.7109375" bestFit="1" customWidth="1"/>
    <col min="38" max="38" width="3.42578125" bestFit="1" customWidth="1"/>
    <col min="39" max="39" width="6.7109375" bestFit="1" customWidth="1"/>
    <col min="40" max="40" width="3.42578125" bestFit="1" customWidth="1"/>
    <col min="41" max="41" width="7.7109375" bestFit="1" customWidth="1"/>
    <col min="42" max="42" width="3.42578125" bestFit="1" customWidth="1"/>
    <col min="43" max="43" width="7.7109375" bestFit="1" customWidth="1"/>
    <col min="44" max="44" width="3.42578125" bestFit="1" customWidth="1"/>
    <col min="45" max="45" width="7.7109375" bestFit="1" customWidth="1"/>
    <col min="46" max="46" width="2.7109375" bestFit="1" customWidth="1"/>
    <col min="47" max="47" width="7.7109375" bestFit="1" customWidth="1"/>
    <col min="48" max="48" width="2.7109375" bestFit="1" customWidth="1"/>
    <col min="49" max="49" width="7.7109375" bestFit="1" customWidth="1"/>
    <col min="50" max="50" width="2.7109375" bestFit="1" customWidth="1"/>
    <col min="51" max="51" width="6.7109375" bestFit="1" customWidth="1"/>
    <col min="52" max="52" width="2.7109375" bestFit="1" customWidth="1"/>
    <col min="53" max="53" width="5.7109375" bestFit="1" customWidth="1"/>
    <col min="54" max="54" width="2.7109375" bestFit="1" customWidth="1"/>
    <col min="55" max="55" width="4.7109375" bestFit="1" customWidth="1"/>
  </cols>
  <sheetData>
    <row r="1" spans="1:55">
      <c r="R1" t="s">
        <v>28</v>
      </c>
      <c r="S1" t="s">
        <v>28</v>
      </c>
      <c r="T1" t="s">
        <v>8</v>
      </c>
      <c r="AI1" t="s">
        <v>29</v>
      </c>
    </row>
    <row r="2" spans="1:55">
      <c r="D2" t="s">
        <v>0</v>
      </c>
      <c r="G2" t="s">
        <v>1</v>
      </c>
      <c r="H2" t="s">
        <v>2</v>
      </c>
      <c r="I2" t="s">
        <v>3</v>
      </c>
      <c r="J2" t="s">
        <v>41</v>
      </c>
      <c r="K2" t="s">
        <v>4</v>
      </c>
      <c r="L2" t="s">
        <v>5</v>
      </c>
      <c r="M2" t="s">
        <v>9</v>
      </c>
      <c r="N2" t="s">
        <v>6</v>
      </c>
      <c r="O2" t="s">
        <v>19</v>
      </c>
      <c r="P2" t="s">
        <v>7</v>
      </c>
      <c r="Q2" t="s">
        <v>36</v>
      </c>
      <c r="R2" t="s">
        <v>8</v>
      </c>
      <c r="S2" t="s">
        <v>14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  <c r="AC2">
        <v>10</v>
      </c>
      <c r="AD2">
        <v>11</v>
      </c>
      <c r="AE2">
        <v>12</v>
      </c>
      <c r="AF2">
        <v>13</v>
      </c>
      <c r="AG2">
        <v>14</v>
      </c>
      <c r="AH2">
        <v>15</v>
      </c>
      <c r="AI2">
        <v>-10</v>
      </c>
      <c r="AJ2">
        <v>-9</v>
      </c>
      <c r="AK2">
        <v>-8</v>
      </c>
      <c r="AL2">
        <v>-7</v>
      </c>
      <c r="AM2">
        <v>-6</v>
      </c>
      <c r="AN2">
        <v>-5</v>
      </c>
      <c r="AO2">
        <v>-4</v>
      </c>
      <c r="AP2">
        <v>-3</v>
      </c>
      <c r="AQ2">
        <v>-2</v>
      </c>
      <c r="AR2">
        <v>-1</v>
      </c>
      <c r="AS2">
        <v>0</v>
      </c>
      <c r="AT2">
        <v>1</v>
      </c>
      <c r="AU2">
        <v>2</v>
      </c>
      <c r="AV2">
        <v>3</v>
      </c>
      <c r="AW2">
        <v>4</v>
      </c>
      <c r="AX2">
        <v>5</v>
      </c>
      <c r="AY2">
        <v>6</v>
      </c>
      <c r="AZ2">
        <v>7</v>
      </c>
      <c r="BA2">
        <v>8</v>
      </c>
      <c r="BB2">
        <v>9</v>
      </c>
      <c r="BC2">
        <v>10</v>
      </c>
    </row>
    <row r="3" spans="1:55">
      <c r="A3" t="s">
        <v>10</v>
      </c>
      <c r="B3">
        <v>0.01</v>
      </c>
      <c r="D3" t="s">
        <v>17</v>
      </c>
      <c r="E3" t="s">
        <v>13</v>
      </c>
      <c r="F3" t="s">
        <v>15</v>
      </c>
      <c r="G3">
        <v>4</v>
      </c>
      <c r="H3">
        <v>7</v>
      </c>
      <c r="I3">
        <v>2</v>
      </c>
      <c r="J3">
        <f>H3/(G3*2)</f>
        <v>0.875</v>
      </c>
      <c r="K3">
        <v>5</v>
      </c>
      <c r="L3">
        <v>5</v>
      </c>
      <c r="M3">
        <v>250</v>
      </c>
      <c r="N3">
        <v>0</v>
      </c>
      <c r="O3">
        <v>0</v>
      </c>
      <c r="P3" s="1">
        <v>0.93799999999999994</v>
      </c>
      <c r="Q3" s="1">
        <f>P3/G3</f>
        <v>0.23449999999999999</v>
      </c>
      <c r="R3" s="2">
        <v>1.33</v>
      </c>
      <c r="S3">
        <v>2.4500000000000002</v>
      </c>
      <c r="T3">
        <v>559755</v>
      </c>
      <c r="U3">
        <v>142105</v>
      </c>
      <c r="V3">
        <v>36071</v>
      </c>
      <c r="W3">
        <v>8342</v>
      </c>
      <c r="X3">
        <v>1919</v>
      </c>
      <c r="Y3">
        <v>437</v>
      </c>
      <c r="Z3">
        <v>114</v>
      </c>
      <c r="AA3">
        <v>16</v>
      </c>
      <c r="AB3">
        <v>3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1114</v>
      </c>
      <c r="AJ3">
        <v>0</v>
      </c>
      <c r="AK3">
        <v>10425</v>
      </c>
      <c r="AL3">
        <v>0</v>
      </c>
      <c r="AM3">
        <v>45145</v>
      </c>
      <c r="AN3">
        <v>0</v>
      </c>
      <c r="AO3">
        <v>119739</v>
      </c>
      <c r="AP3">
        <v>0</v>
      </c>
      <c r="AQ3">
        <v>207114</v>
      </c>
      <c r="AR3">
        <v>0</v>
      </c>
      <c r="AS3">
        <v>245172</v>
      </c>
      <c r="AT3">
        <v>0</v>
      </c>
      <c r="AU3">
        <v>200095</v>
      </c>
      <c r="AV3">
        <v>0</v>
      </c>
      <c r="AW3">
        <v>111104</v>
      </c>
      <c r="AX3">
        <v>0</v>
      </c>
      <c r="AY3">
        <v>41014</v>
      </c>
      <c r="AZ3">
        <v>0</v>
      </c>
      <c r="BA3">
        <v>9129</v>
      </c>
      <c r="BB3">
        <v>0</v>
      </c>
      <c r="BC3">
        <v>949</v>
      </c>
    </row>
    <row r="4" spans="1:55">
      <c r="A4" t="s">
        <v>11</v>
      </c>
      <c r="B4">
        <v>0.01</v>
      </c>
      <c r="D4" t="s">
        <v>18</v>
      </c>
      <c r="E4" t="s">
        <v>31</v>
      </c>
      <c r="F4" t="s">
        <v>16</v>
      </c>
      <c r="G4">
        <v>4</v>
      </c>
      <c r="H4">
        <v>7</v>
      </c>
      <c r="I4">
        <v>2</v>
      </c>
      <c r="J4">
        <f t="shared" ref="J4:J8" si="0">H4/(G4*2)</f>
        <v>0.875</v>
      </c>
      <c r="K4">
        <v>4</v>
      </c>
      <c r="L4">
        <v>5</v>
      </c>
      <c r="M4">
        <v>250</v>
      </c>
      <c r="N4">
        <v>0</v>
      </c>
      <c r="O4">
        <v>32</v>
      </c>
      <c r="P4" s="1">
        <v>0.95799999999999996</v>
      </c>
      <c r="Q4" s="1">
        <f t="shared" ref="Q4:Q8" si="1">P4/G4</f>
        <v>0.23949999999999999</v>
      </c>
      <c r="R4" s="2">
        <v>1.3</v>
      </c>
      <c r="S4">
        <v>1.94</v>
      </c>
      <c r="T4">
        <v>584822</v>
      </c>
      <c r="U4">
        <v>146456</v>
      </c>
      <c r="V4">
        <v>31245</v>
      </c>
      <c r="W4">
        <v>5596</v>
      </c>
      <c r="X4">
        <v>890</v>
      </c>
      <c r="Y4">
        <v>83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366</v>
      </c>
      <c r="AL4">
        <v>0</v>
      </c>
      <c r="AM4">
        <v>18475</v>
      </c>
      <c r="AN4">
        <v>0</v>
      </c>
      <c r="AO4">
        <v>97658</v>
      </c>
      <c r="AP4">
        <v>0</v>
      </c>
      <c r="AQ4">
        <v>227773</v>
      </c>
      <c r="AR4">
        <v>0</v>
      </c>
      <c r="AS4">
        <v>299976</v>
      </c>
      <c r="AT4">
        <v>0</v>
      </c>
      <c r="AU4">
        <v>229736</v>
      </c>
      <c r="AV4">
        <v>0</v>
      </c>
      <c r="AW4">
        <v>98331</v>
      </c>
      <c r="AX4">
        <v>0</v>
      </c>
      <c r="AY4">
        <v>18364</v>
      </c>
      <c r="AZ4">
        <v>0</v>
      </c>
      <c r="BA4">
        <v>321</v>
      </c>
      <c r="BB4">
        <v>0</v>
      </c>
      <c r="BC4">
        <v>0</v>
      </c>
    </row>
    <row r="5" spans="1:55">
      <c r="A5" t="s">
        <v>12</v>
      </c>
      <c r="B5" s="1">
        <v>1E-10</v>
      </c>
      <c r="D5" t="s">
        <v>20</v>
      </c>
      <c r="E5" t="s">
        <v>31</v>
      </c>
      <c r="F5" t="s">
        <v>21</v>
      </c>
      <c r="G5">
        <v>4</v>
      </c>
      <c r="H5">
        <v>7</v>
      </c>
      <c r="I5">
        <v>2</v>
      </c>
      <c r="J5">
        <f t="shared" si="0"/>
        <v>0.875</v>
      </c>
      <c r="K5">
        <v>5</v>
      </c>
      <c r="L5">
        <v>4</v>
      </c>
      <c r="M5">
        <v>250</v>
      </c>
      <c r="N5">
        <v>0</v>
      </c>
      <c r="O5">
        <v>4</v>
      </c>
      <c r="P5" s="1">
        <v>0.92400000000000004</v>
      </c>
      <c r="Q5" s="1">
        <f t="shared" si="1"/>
        <v>0.23100000000000001</v>
      </c>
      <c r="R5" s="2">
        <v>1.3</v>
      </c>
      <c r="S5">
        <v>2.36</v>
      </c>
      <c r="T5">
        <v>589631</v>
      </c>
      <c r="U5">
        <v>137360</v>
      </c>
      <c r="V5">
        <v>34150</v>
      </c>
      <c r="W5">
        <v>6416</v>
      </c>
      <c r="X5">
        <v>1081</v>
      </c>
      <c r="Y5">
        <v>144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627</v>
      </c>
      <c r="AJ5">
        <v>0</v>
      </c>
      <c r="AK5">
        <v>8229</v>
      </c>
      <c r="AL5">
        <v>0</v>
      </c>
      <c r="AM5">
        <v>45004</v>
      </c>
      <c r="AN5">
        <v>0</v>
      </c>
      <c r="AO5">
        <v>128011</v>
      </c>
      <c r="AP5">
        <v>0</v>
      </c>
      <c r="AQ5">
        <v>223167</v>
      </c>
      <c r="AR5">
        <v>0</v>
      </c>
      <c r="AS5">
        <v>253740</v>
      </c>
      <c r="AT5">
        <v>0</v>
      </c>
      <c r="AU5">
        <v>193775</v>
      </c>
      <c r="AV5">
        <v>0</v>
      </c>
      <c r="AW5">
        <v>98871</v>
      </c>
      <c r="AX5">
        <v>0</v>
      </c>
      <c r="AY5">
        <v>32822</v>
      </c>
      <c r="AZ5">
        <v>0</v>
      </c>
      <c r="BA5">
        <v>6219</v>
      </c>
      <c r="BB5">
        <v>0</v>
      </c>
      <c r="BC5">
        <v>535</v>
      </c>
    </row>
    <row r="6" spans="1:55">
      <c r="A6" t="s">
        <v>30</v>
      </c>
      <c r="B6">
        <v>10</v>
      </c>
      <c r="D6" t="s">
        <v>22</v>
      </c>
      <c r="E6" t="s">
        <v>31</v>
      </c>
      <c r="F6" t="s">
        <v>24</v>
      </c>
      <c r="G6">
        <v>4</v>
      </c>
      <c r="H6">
        <v>7</v>
      </c>
      <c r="I6">
        <v>2</v>
      </c>
      <c r="J6">
        <f t="shared" si="0"/>
        <v>0.875</v>
      </c>
      <c r="K6">
        <v>5</v>
      </c>
      <c r="L6">
        <v>3</v>
      </c>
      <c r="M6">
        <v>250</v>
      </c>
      <c r="N6">
        <v>0</v>
      </c>
      <c r="O6">
        <v>28</v>
      </c>
      <c r="P6" s="1">
        <v>0.96399999999999997</v>
      </c>
      <c r="Q6" s="1">
        <f t="shared" si="1"/>
        <v>0.24099999999999999</v>
      </c>
      <c r="R6" s="2">
        <v>1.26</v>
      </c>
      <c r="S6">
        <v>2.33</v>
      </c>
      <c r="T6">
        <v>606467</v>
      </c>
      <c r="U6">
        <v>160346</v>
      </c>
      <c r="V6">
        <v>20307</v>
      </c>
      <c r="W6">
        <v>2685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543</v>
      </c>
      <c r="AJ6">
        <v>0</v>
      </c>
      <c r="AK6">
        <v>7296</v>
      </c>
      <c r="AL6">
        <v>0</v>
      </c>
      <c r="AM6">
        <v>40310</v>
      </c>
      <c r="AN6">
        <v>0</v>
      </c>
      <c r="AO6">
        <v>119759</v>
      </c>
      <c r="AP6">
        <v>0</v>
      </c>
      <c r="AQ6">
        <v>218171</v>
      </c>
      <c r="AR6">
        <v>0</v>
      </c>
      <c r="AS6">
        <v>256963</v>
      </c>
      <c r="AT6">
        <v>0</v>
      </c>
      <c r="AU6">
        <v>201964</v>
      </c>
      <c r="AV6">
        <v>0</v>
      </c>
      <c r="AW6">
        <v>104521</v>
      </c>
      <c r="AX6">
        <v>0</v>
      </c>
      <c r="AY6">
        <v>34475</v>
      </c>
      <c r="AZ6">
        <v>0</v>
      </c>
      <c r="BA6">
        <v>6498</v>
      </c>
      <c r="BB6">
        <v>0</v>
      </c>
      <c r="BC6">
        <v>500</v>
      </c>
    </row>
    <row r="7" spans="1:55">
      <c r="D7" t="s">
        <v>23</v>
      </c>
      <c r="E7" t="s">
        <v>31</v>
      </c>
      <c r="F7" t="s">
        <v>25</v>
      </c>
      <c r="G7">
        <v>4</v>
      </c>
      <c r="H7">
        <v>7</v>
      </c>
      <c r="I7">
        <v>2</v>
      </c>
      <c r="J7">
        <f t="shared" si="0"/>
        <v>0.875</v>
      </c>
      <c r="K7">
        <v>4</v>
      </c>
      <c r="L7">
        <v>4</v>
      </c>
      <c r="M7">
        <v>250</v>
      </c>
      <c r="N7">
        <v>0</v>
      </c>
      <c r="O7">
        <v>32</v>
      </c>
      <c r="P7" s="1">
        <v>0.95799999999999996</v>
      </c>
      <c r="Q7" s="1">
        <f t="shared" si="1"/>
        <v>0.23949999999999999</v>
      </c>
      <c r="R7" s="2">
        <v>1.3</v>
      </c>
      <c r="S7">
        <v>1.94</v>
      </c>
      <c r="T7">
        <v>584822</v>
      </c>
      <c r="U7">
        <v>146456</v>
      </c>
      <c r="V7">
        <v>31245</v>
      </c>
      <c r="W7">
        <v>5596</v>
      </c>
      <c r="X7">
        <v>890</v>
      </c>
      <c r="Y7">
        <v>83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366</v>
      </c>
      <c r="AL7">
        <v>0</v>
      </c>
      <c r="AM7">
        <v>18475</v>
      </c>
      <c r="AN7">
        <v>0</v>
      </c>
      <c r="AO7">
        <v>97658</v>
      </c>
      <c r="AP7">
        <v>0</v>
      </c>
      <c r="AQ7">
        <v>227773</v>
      </c>
      <c r="AR7">
        <v>0</v>
      </c>
      <c r="AS7">
        <v>299976</v>
      </c>
      <c r="AT7">
        <v>0</v>
      </c>
      <c r="AU7">
        <v>229736</v>
      </c>
      <c r="AV7">
        <v>0</v>
      </c>
      <c r="AW7">
        <v>98331</v>
      </c>
      <c r="AX7">
        <v>0</v>
      </c>
      <c r="AY7">
        <v>18364</v>
      </c>
      <c r="AZ7">
        <v>0</v>
      </c>
      <c r="BA7">
        <v>321</v>
      </c>
      <c r="BB7">
        <v>0</v>
      </c>
      <c r="BC7">
        <v>0</v>
      </c>
    </row>
    <row r="8" spans="1:55">
      <c r="D8" t="s">
        <v>26</v>
      </c>
      <c r="E8" t="s">
        <v>31</v>
      </c>
      <c r="F8" t="s">
        <v>27</v>
      </c>
      <c r="G8">
        <v>4</v>
      </c>
      <c r="H8">
        <v>7</v>
      </c>
      <c r="I8">
        <v>2</v>
      </c>
      <c r="J8">
        <f t="shared" si="0"/>
        <v>0.875</v>
      </c>
      <c r="K8">
        <v>4</v>
      </c>
      <c r="L8">
        <v>3</v>
      </c>
      <c r="M8">
        <v>250</v>
      </c>
      <c r="N8">
        <v>0</v>
      </c>
      <c r="O8">
        <v>48</v>
      </c>
      <c r="P8" s="1">
        <v>0.97799999999999998</v>
      </c>
      <c r="Q8" s="1">
        <f t="shared" si="1"/>
        <v>0.2445</v>
      </c>
      <c r="R8" s="2">
        <v>1.24</v>
      </c>
      <c r="S8">
        <v>1.92</v>
      </c>
      <c r="T8">
        <v>635923</v>
      </c>
      <c r="U8">
        <v>150856</v>
      </c>
      <c r="V8">
        <v>17798</v>
      </c>
      <c r="W8">
        <v>1943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351</v>
      </c>
      <c r="AL8">
        <v>0</v>
      </c>
      <c r="AM8">
        <v>21278</v>
      </c>
      <c r="AN8">
        <v>0</v>
      </c>
      <c r="AO8">
        <v>115392</v>
      </c>
      <c r="AP8">
        <v>0</v>
      </c>
      <c r="AQ8">
        <v>255681</v>
      </c>
      <c r="AR8">
        <v>0</v>
      </c>
      <c r="AS8">
        <v>302991</v>
      </c>
      <c r="AT8">
        <v>0</v>
      </c>
      <c r="AU8">
        <v>206108</v>
      </c>
      <c r="AV8">
        <v>0</v>
      </c>
      <c r="AW8">
        <v>76589</v>
      </c>
      <c r="AX8">
        <v>0</v>
      </c>
      <c r="AY8">
        <v>12406</v>
      </c>
      <c r="AZ8">
        <v>0</v>
      </c>
      <c r="BA8">
        <v>204</v>
      </c>
      <c r="BB8">
        <v>0</v>
      </c>
      <c r="BC8">
        <v>0</v>
      </c>
    </row>
    <row r="9" spans="1:55">
      <c r="P9" s="1"/>
      <c r="Q9" s="1"/>
      <c r="R9" s="2"/>
    </row>
    <row r="10" spans="1:55">
      <c r="D10" t="s">
        <v>32</v>
      </c>
      <c r="E10" t="s">
        <v>33</v>
      </c>
      <c r="G10">
        <v>4</v>
      </c>
      <c r="H10">
        <v>7</v>
      </c>
      <c r="I10">
        <v>2</v>
      </c>
      <c r="J10">
        <f t="shared" ref="J10:J11" si="2">H10/(G10*2)</f>
        <v>0.875</v>
      </c>
      <c r="K10" t="s">
        <v>13</v>
      </c>
      <c r="L10" t="s">
        <v>13</v>
      </c>
      <c r="M10">
        <v>250</v>
      </c>
      <c r="N10" t="s">
        <v>13</v>
      </c>
      <c r="O10">
        <v>96</v>
      </c>
      <c r="P10" s="1">
        <v>1.1200000000000001</v>
      </c>
      <c r="Q10" s="1">
        <f t="shared" ref="Q10:Q11" si="3">P10/G10</f>
        <v>0.28000000000000003</v>
      </c>
      <c r="R10" s="2">
        <v>1.22</v>
      </c>
      <c r="S10">
        <v>1.24</v>
      </c>
      <c r="T10">
        <v>653618</v>
      </c>
      <c r="U10">
        <v>142112</v>
      </c>
      <c r="V10">
        <v>17582</v>
      </c>
      <c r="W10">
        <v>2054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33029</v>
      </c>
      <c r="AP10">
        <v>0</v>
      </c>
      <c r="AQ10">
        <v>240438</v>
      </c>
      <c r="AR10">
        <v>0</v>
      </c>
      <c r="AS10">
        <v>443525</v>
      </c>
      <c r="AT10">
        <v>0</v>
      </c>
      <c r="AU10">
        <v>241436</v>
      </c>
      <c r="AV10">
        <v>0</v>
      </c>
      <c r="AW10">
        <v>32572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55">
      <c r="D11" t="s">
        <v>34</v>
      </c>
      <c r="E11" t="s">
        <v>35</v>
      </c>
      <c r="G11">
        <v>5</v>
      </c>
      <c r="H11">
        <v>8</v>
      </c>
      <c r="I11">
        <v>2</v>
      </c>
      <c r="J11" s="3">
        <f t="shared" si="2"/>
        <v>0.8</v>
      </c>
      <c r="K11" t="s">
        <v>13</v>
      </c>
      <c r="L11" t="s">
        <v>13</v>
      </c>
      <c r="M11">
        <v>250</v>
      </c>
      <c r="N11" t="s">
        <v>13</v>
      </c>
      <c r="O11">
        <v>512</v>
      </c>
      <c r="P11" s="1">
        <v>1.1299999999999999</v>
      </c>
      <c r="Q11" s="1">
        <f t="shared" si="3"/>
        <v>0.22599999999999998</v>
      </c>
      <c r="R11" s="2">
        <v>1.21</v>
      </c>
      <c r="S11">
        <v>0.67</v>
      </c>
      <c r="T11">
        <v>671298</v>
      </c>
      <c r="U11">
        <v>140494</v>
      </c>
      <c r="V11">
        <v>15531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166720</v>
      </c>
      <c r="AR11">
        <v>0</v>
      </c>
      <c r="AS11">
        <v>657599</v>
      </c>
      <c r="AT11">
        <v>0</v>
      </c>
      <c r="AU11">
        <v>166681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3" spans="1:55">
      <c r="D13" t="s">
        <v>37</v>
      </c>
      <c r="G13">
        <v>3</v>
      </c>
      <c r="H13">
        <v>4</v>
      </c>
      <c r="I13">
        <v>2</v>
      </c>
      <c r="J13">
        <f t="shared" ref="J13:J17" si="4">H13/(G13*2)</f>
        <v>0.66666666666666663</v>
      </c>
      <c r="M13">
        <v>333</v>
      </c>
      <c r="N13">
        <v>0</v>
      </c>
      <c r="P13" s="1">
        <v>0.502</v>
      </c>
      <c r="Q13" s="1">
        <f>P13/G13</f>
        <v>0.16733333333333333</v>
      </c>
      <c r="R13" s="2">
        <v>1.1399999999999999</v>
      </c>
      <c r="S13">
        <v>0.499</v>
      </c>
      <c r="T13">
        <v>747646</v>
      </c>
      <c r="U13">
        <v>125177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123562</v>
      </c>
      <c r="AR13">
        <v>0</v>
      </c>
      <c r="AS13">
        <v>742867</v>
      </c>
      <c r="AT13">
        <v>0</v>
      </c>
      <c r="AU13">
        <v>123571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  <row r="14" spans="1:55">
      <c r="D14" t="s">
        <v>38</v>
      </c>
      <c r="G14">
        <v>4</v>
      </c>
      <c r="H14">
        <v>5</v>
      </c>
      <c r="I14">
        <v>2</v>
      </c>
      <c r="J14">
        <f t="shared" si="4"/>
        <v>0.625</v>
      </c>
      <c r="M14">
        <v>250</v>
      </c>
      <c r="N14">
        <v>0</v>
      </c>
      <c r="O14" t="s">
        <v>13</v>
      </c>
      <c r="P14" s="1">
        <v>0.68700000000000006</v>
      </c>
      <c r="Q14" s="1">
        <f>P14/G14</f>
        <v>0.17175000000000001</v>
      </c>
      <c r="R14">
        <v>1.1399999999999999</v>
      </c>
      <c r="S14">
        <v>0.499</v>
      </c>
      <c r="T14">
        <v>748648</v>
      </c>
      <c r="U14">
        <v>125176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123615</v>
      </c>
      <c r="AR14">
        <v>0</v>
      </c>
      <c r="AS14">
        <v>743715</v>
      </c>
      <c r="AT14">
        <v>0</v>
      </c>
      <c r="AU14">
        <v>123670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55">
      <c r="D15" t="s">
        <v>39</v>
      </c>
      <c r="G15">
        <v>4</v>
      </c>
      <c r="H15">
        <v>6</v>
      </c>
      <c r="I15">
        <v>1</v>
      </c>
      <c r="J15" s="3">
        <f t="shared" si="4"/>
        <v>0.75</v>
      </c>
      <c r="M15">
        <v>250</v>
      </c>
      <c r="N15">
        <v>0</v>
      </c>
      <c r="P15" s="1">
        <v>2.4500000000000002</v>
      </c>
      <c r="Q15" s="1">
        <f>P15/G15</f>
        <v>0.61250000000000004</v>
      </c>
      <c r="R15">
        <v>1.1399999999999999</v>
      </c>
      <c r="S15">
        <v>0.499</v>
      </c>
      <c r="T15">
        <v>749934</v>
      </c>
      <c r="U15">
        <v>124533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123721</v>
      </c>
      <c r="AR15">
        <v>0</v>
      </c>
      <c r="AS15">
        <v>743577</v>
      </c>
      <c r="AT15">
        <v>0</v>
      </c>
      <c r="AU15">
        <v>123702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55">
      <c r="D16" t="s">
        <v>40</v>
      </c>
      <c r="G16">
        <v>5</v>
      </c>
      <c r="H16">
        <v>8</v>
      </c>
      <c r="I16">
        <v>2</v>
      </c>
      <c r="J16" s="3">
        <f t="shared" si="4"/>
        <v>0.8</v>
      </c>
      <c r="M16">
        <v>200</v>
      </c>
      <c r="N16">
        <v>0</v>
      </c>
      <c r="O16" t="s">
        <v>13</v>
      </c>
      <c r="P16" s="1">
        <v>1.1299999999999999</v>
      </c>
      <c r="Q16" s="1">
        <f>P16/G16</f>
        <v>0.22599999999999998</v>
      </c>
      <c r="R16">
        <v>1.1200000000000001</v>
      </c>
      <c r="S16">
        <v>0.67400000000000004</v>
      </c>
      <c r="T16">
        <v>671916</v>
      </c>
      <c r="U16">
        <v>139932</v>
      </c>
      <c r="V16">
        <v>15694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167047</v>
      </c>
      <c r="AR16">
        <v>0</v>
      </c>
      <c r="AS16">
        <v>656933</v>
      </c>
      <c r="AT16">
        <v>0</v>
      </c>
      <c r="AU16">
        <v>167020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BEF99-8826-D944-B4DD-B0291017CEE3}">
  <dimension ref="A1:AY9"/>
  <sheetViews>
    <sheetView zoomScale="110" zoomScaleNormal="110" workbookViewId="0">
      <selection activeCell="N18" sqref="N18"/>
    </sheetView>
  </sheetViews>
  <sheetFormatPr baseColWidth="10" defaultRowHeight="20"/>
  <cols>
    <col min="1" max="1" width="5.85546875" bestFit="1" customWidth="1"/>
    <col min="2" max="2" width="8.85546875" bestFit="1" customWidth="1"/>
    <col min="3" max="3" width="2.42578125" customWidth="1"/>
    <col min="4" max="4" width="9.42578125" bestFit="1" customWidth="1"/>
    <col min="5" max="5" width="13" bestFit="1" customWidth="1"/>
    <col min="6" max="6" width="5.28515625" bestFit="1" customWidth="1"/>
    <col min="7" max="7" width="2.85546875" bestFit="1" customWidth="1"/>
    <col min="8" max="8" width="3.7109375" bestFit="1" customWidth="1"/>
    <col min="9" max="9" width="5.140625" bestFit="1" customWidth="1"/>
    <col min="10" max="10" width="4.5703125" bestFit="1" customWidth="1"/>
    <col min="11" max="11" width="5.5703125" bestFit="1" customWidth="1"/>
    <col min="12" max="12" width="10.140625" bestFit="1" customWidth="1"/>
    <col min="13" max="13" width="8.85546875" bestFit="1" customWidth="1"/>
    <col min="14" max="14" width="5.7109375" bestFit="1" customWidth="1"/>
    <col min="15" max="15" width="7.28515625" bestFit="1" customWidth="1"/>
  </cols>
  <sheetData>
    <row r="1" spans="1:51">
      <c r="N1" t="s">
        <v>28</v>
      </c>
      <c r="O1" t="s">
        <v>28</v>
      </c>
      <c r="P1" t="s">
        <v>8</v>
      </c>
      <c r="AE1" t="s">
        <v>29</v>
      </c>
    </row>
    <row r="2" spans="1:51">
      <c r="A2" t="s">
        <v>9</v>
      </c>
      <c r="B2">
        <v>400</v>
      </c>
      <c r="D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19</v>
      </c>
      <c r="M2" t="s">
        <v>7</v>
      </c>
      <c r="N2" t="s">
        <v>8</v>
      </c>
      <c r="O2" t="s">
        <v>14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  <c r="AB2">
        <v>13</v>
      </c>
      <c r="AC2">
        <v>14</v>
      </c>
      <c r="AD2">
        <v>15</v>
      </c>
      <c r="AE2">
        <v>-10</v>
      </c>
      <c r="AF2">
        <v>-9</v>
      </c>
      <c r="AG2">
        <v>-8</v>
      </c>
      <c r="AH2">
        <v>-7</v>
      </c>
      <c r="AI2">
        <v>-6</v>
      </c>
      <c r="AJ2">
        <v>-5</v>
      </c>
      <c r="AK2">
        <v>-4</v>
      </c>
      <c r="AL2">
        <v>-3</v>
      </c>
      <c r="AM2">
        <v>-2</v>
      </c>
      <c r="AN2">
        <v>-1</v>
      </c>
      <c r="AO2">
        <v>0</v>
      </c>
      <c r="AP2">
        <v>1</v>
      </c>
      <c r="AQ2">
        <v>2</v>
      </c>
      <c r="AR2">
        <v>3</v>
      </c>
      <c r="AS2">
        <v>4</v>
      </c>
      <c r="AT2">
        <v>5</v>
      </c>
      <c r="AU2">
        <v>6</v>
      </c>
      <c r="AV2">
        <v>7</v>
      </c>
      <c r="AW2">
        <v>8</v>
      </c>
      <c r="AX2">
        <v>9</v>
      </c>
      <c r="AY2">
        <v>10</v>
      </c>
    </row>
    <row r="3" spans="1:51">
      <c r="A3" t="s">
        <v>10</v>
      </c>
      <c r="B3">
        <v>0.01</v>
      </c>
      <c r="D3" t="s">
        <v>17</v>
      </c>
      <c r="E3" t="s">
        <v>15</v>
      </c>
      <c r="F3">
        <v>4</v>
      </c>
      <c r="G3">
        <v>7</v>
      </c>
      <c r="H3">
        <v>2</v>
      </c>
      <c r="I3">
        <v>5</v>
      </c>
      <c r="J3">
        <v>5</v>
      </c>
      <c r="K3">
        <v>0</v>
      </c>
      <c r="L3">
        <v>0</v>
      </c>
      <c r="M3" s="1">
        <v>0.93</v>
      </c>
      <c r="N3" s="2">
        <v>1.33</v>
      </c>
      <c r="O3">
        <v>2.4500000000000002</v>
      </c>
    </row>
    <row r="4" spans="1:51">
      <c r="A4" t="s">
        <v>11</v>
      </c>
      <c r="B4">
        <v>0.01</v>
      </c>
      <c r="D4" t="s">
        <v>18</v>
      </c>
      <c r="E4" t="s">
        <v>16</v>
      </c>
      <c r="F4">
        <v>4</v>
      </c>
      <c r="G4">
        <v>7</v>
      </c>
      <c r="H4">
        <v>2</v>
      </c>
      <c r="I4">
        <v>4</v>
      </c>
      <c r="J4">
        <v>5</v>
      </c>
      <c r="K4">
        <v>0</v>
      </c>
      <c r="L4">
        <v>32</v>
      </c>
      <c r="M4" s="1">
        <v>0.94399999999999995</v>
      </c>
      <c r="N4" s="2">
        <v>1.3</v>
      </c>
      <c r="O4">
        <v>1.95</v>
      </c>
    </row>
    <row r="5" spans="1:51">
      <c r="A5" t="s">
        <v>12</v>
      </c>
      <c r="B5" s="1">
        <v>1E-10</v>
      </c>
      <c r="D5" t="s">
        <v>20</v>
      </c>
      <c r="E5" t="s">
        <v>21</v>
      </c>
      <c r="F5">
        <v>4</v>
      </c>
      <c r="G5">
        <v>7</v>
      </c>
      <c r="H5">
        <v>2</v>
      </c>
      <c r="I5">
        <v>5</v>
      </c>
      <c r="J5">
        <v>4</v>
      </c>
      <c r="K5">
        <v>0</v>
      </c>
      <c r="L5">
        <v>4</v>
      </c>
      <c r="M5" s="1">
        <v>0.91500000000000004</v>
      </c>
      <c r="N5" s="2">
        <v>1.29</v>
      </c>
      <c r="O5">
        <v>2.34</v>
      </c>
    </row>
    <row r="6" spans="1:51">
      <c r="D6" t="s">
        <v>22</v>
      </c>
      <c r="E6" t="s">
        <v>24</v>
      </c>
      <c r="F6">
        <v>4</v>
      </c>
      <c r="G6">
        <v>7</v>
      </c>
      <c r="H6">
        <v>2</v>
      </c>
      <c r="I6">
        <v>5</v>
      </c>
      <c r="J6">
        <v>3</v>
      </c>
      <c r="K6">
        <v>0</v>
      </c>
      <c r="L6">
        <v>28</v>
      </c>
      <c r="M6" s="1">
        <v>0.94699999999999995</v>
      </c>
      <c r="N6" s="2">
        <v>1.26</v>
      </c>
      <c r="O6">
        <v>2.33</v>
      </c>
    </row>
    <row r="7" spans="1:51">
      <c r="D7" t="s">
        <v>23</v>
      </c>
      <c r="E7" t="s">
        <v>25</v>
      </c>
      <c r="F7">
        <v>4</v>
      </c>
      <c r="G7">
        <v>7</v>
      </c>
      <c r="H7">
        <v>2</v>
      </c>
      <c r="I7">
        <v>4</v>
      </c>
      <c r="J7">
        <v>4</v>
      </c>
      <c r="K7">
        <v>0</v>
      </c>
      <c r="L7">
        <v>32</v>
      </c>
      <c r="M7" s="1">
        <v>0.94399999999999995</v>
      </c>
      <c r="N7" s="2">
        <v>1.3</v>
      </c>
      <c r="O7">
        <v>1.95</v>
      </c>
    </row>
    <row r="8" spans="1:51">
      <c r="D8" t="s">
        <v>26</v>
      </c>
      <c r="E8" t="s">
        <v>27</v>
      </c>
      <c r="F8">
        <v>4</v>
      </c>
      <c r="G8">
        <v>7</v>
      </c>
      <c r="H8">
        <v>2</v>
      </c>
      <c r="I8">
        <v>4</v>
      </c>
      <c r="J8">
        <v>3</v>
      </c>
      <c r="K8">
        <v>0</v>
      </c>
      <c r="L8">
        <v>48</v>
      </c>
      <c r="M8" s="1">
        <v>0.96599999999999997</v>
      </c>
      <c r="N8" s="2">
        <v>1.23</v>
      </c>
      <c r="O8">
        <v>1.91</v>
      </c>
    </row>
    <row r="9" spans="1:51">
      <c r="M9" s="1"/>
      <c r="N9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Haruhiko Kaneko</dc:creator>
  <cp:lastModifiedBy>Haruhiko Kaneko</cp:lastModifiedBy>
  <dcterms:created xsi:type="dcterms:W3CDTF">2023-02-17T04:27:44Z</dcterms:created>
  <dcterms:modified xsi:type="dcterms:W3CDTF">2023-03-01T04:23:03Z</dcterms:modified>
</cp:coreProperties>
</file>