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ya\OneDrive\Desktop\Files\Exercise\"/>
    </mc:Choice>
  </mc:AlternateContent>
  <xr:revisionPtr revIDLastSave="0" documentId="13_ncr:1_{CA8D1A7E-2AB9-422C-9956-2C2512108AEC}" xr6:coauthVersionLast="45" xr6:coauthVersionMax="45" xr10:uidLastSave="{00000000-0000-0000-0000-000000000000}"/>
  <bookViews>
    <workbookView xWindow="-108" yWindow="-108" windowWidth="23256" windowHeight="12576" tabRatio="696" activeTab="3" xr2:uid="{00000000-000D-0000-FFFF-FFFF00000000}"/>
  </bookViews>
  <sheets>
    <sheet name="Exercise" sheetId="3" r:id="rId1"/>
    <sheet name="regression ans sheet" sheetId="12" r:id="rId2"/>
    <sheet name="Regression" sheetId="4" r:id="rId3"/>
    <sheet name="Solver" sheetId="5" r:id="rId4"/>
    <sheet name="Scenario Summary FOR goal seek" sheetId="10" r:id="rId5"/>
    <sheet name="Goal Seek" sheetId="6" r:id="rId6"/>
  </sheets>
  <definedNames>
    <definedName name="_xlnm._FilterDatabase" localSheetId="2" hidden="1">Regression!#REF!</definedName>
    <definedName name="solver_adj" localSheetId="3" hidden="1">Solver!$C$15:$D$15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Solver!$C$15</definedName>
    <definedName name="solver_lhs2" localSheetId="3" hidden="1">Solver!$D$15</definedName>
    <definedName name="solver_lhs3" localSheetId="3" hidden="1">Solver!$E$20</definedName>
    <definedName name="solver_lhs4" localSheetId="3" hidden="1">Solver!$E$21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Solver!$C$17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hs1" localSheetId="3" hidden="1">0</definedName>
    <definedName name="solver_rhs2" localSheetId="3" hidden="1">0</definedName>
    <definedName name="solver_rhs3" localSheetId="3" hidden="1">Solver!$G$20</definedName>
    <definedName name="solver_rhs4" localSheetId="3" hidden="1">Solver!$G$21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5" l="1"/>
  <c r="E20" i="5"/>
  <c r="C17" i="5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5" i="4"/>
  <c r="C7" i="6" l="1"/>
  <c r="C9" i="6" s="1"/>
</calcChain>
</file>

<file path=xl/sharedStrings.xml><?xml version="1.0" encoding="utf-8"?>
<sst xmlns="http://schemas.openxmlformats.org/spreadsheetml/2006/main" count="81" uniqueCount="75">
  <si>
    <t>There are three sets of data tables in the 'Practice' sheet. Below are your tasks</t>
  </si>
  <si>
    <t>Exercise 11</t>
  </si>
  <si>
    <t>Sports score</t>
  </si>
  <si>
    <t>Height</t>
  </si>
  <si>
    <t>Weight</t>
  </si>
  <si>
    <t>Student's data</t>
  </si>
  <si>
    <t>Maximization problem</t>
  </si>
  <si>
    <t>Consider a chocolate manufacturing company which produces only two types of chocolate – A and B. Both the chocolates require Milk and Choco only.  To manufacture each unit of A and B, following quantities are required:</t>
  </si>
  <si>
    <t>Each unit of A requires 1 unit of Milk and 3 units of Choco</t>
  </si>
  <si>
    <t>Each unit of B requires 1 unit of Milk and 2 units of Choco</t>
  </si>
  <si>
    <t>The company kitchen has a total of 5 units of Milk and 12 units of Choco. On each sale, the company makes a profit of</t>
  </si>
  <si>
    <t>Rs 6 per unit A sold</t>
  </si>
  <si>
    <t>Rs 5 per unit B sold.</t>
  </si>
  <si>
    <t>Now, the company wishes to maximize its profit. How many units of A and B should it produce respectively?</t>
  </si>
  <si>
    <t>Do a regression analysis on the data provided in 'Regression' sheet</t>
  </si>
  <si>
    <t>Formulate and solve the problem in the 'Solver' sheet.</t>
  </si>
  <si>
    <t>Quantity (in Kg)</t>
  </si>
  <si>
    <t>tax</t>
  </si>
  <si>
    <t>Selling price</t>
  </si>
  <si>
    <t>Total Price (in units of currency)</t>
  </si>
  <si>
    <t>Price (per KG)</t>
  </si>
  <si>
    <t>Customer is asking for Apples worth 350. How much will you weigh?</t>
  </si>
  <si>
    <t>Imagine you sell apples. Below are the details of transaction when you sold 1 Kg Apples.</t>
  </si>
  <si>
    <t>Implement Goal Seek and Scenario Manager in the 'Goal Seek' sheet</t>
  </si>
  <si>
    <t>Find out the selling price of 1Kg, 2Kg, 3Kg, 4Kg and 5Kg apples.</t>
  </si>
  <si>
    <t>$C$5</t>
  </si>
  <si>
    <t xml:space="preserve">1kg </t>
  </si>
  <si>
    <t>Created by AYAN JAIN on 04-07-2020
Modified by AYAN JAIN on 04-07-2020</t>
  </si>
  <si>
    <t>2kg</t>
  </si>
  <si>
    <t>Created by AYAN JAIN on 04-07-2020</t>
  </si>
  <si>
    <t>3kg</t>
  </si>
  <si>
    <t>4kg</t>
  </si>
  <si>
    <t>5kg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</si>
  <si>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</si>
  <si>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</si>
  <si>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</si>
  <si>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</si>
  <si>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</si>
  <si>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</si>
  <si>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</si>
  <si>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$C$9</t>
  </si>
  <si>
    <t>A</t>
  </si>
  <si>
    <t>B</t>
  </si>
  <si>
    <t>Solution</t>
  </si>
  <si>
    <t>Units produced</t>
  </si>
  <si>
    <t>Profit (to be maximized)</t>
  </si>
  <si>
    <t>Constraints</t>
  </si>
  <si>
    <t>Limit</t>
  </si>
  <si>
    <t>Milk</t>
  </si>
  <si>
    <t>Choco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</si>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</sst>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dotted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theme="1"/>
      </right>
      <top style="dotted">
        <color theme="1"/>
      </top>
      <bottom style="medium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theme="1"/>
      </bottom>
      <diagonal/>
    </border>
    <border>
      <left style="dotted">
        <color theme="1"/>
      </left>
      <right style="medium">
        <color theme="1"/>
      </right>
      <top style="dotted">
        <color theme="1"/>
      </top>
      <bottom style="medium">
        <color theme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9" fontId="0" fillId="0" borderId="22" xfId="0" applyNumberFormat="1" applyBorder="1"/>
    <xf numFmtId="0" fontId="0" fillId="0" borderId="24" xfId="0" applyBorder="1"/>
    <xf numFmtId="0" fontId="16" fillId="0" borderId="19" xfId="0" applyFont="1" applyBorder="1"/>
    <xf numFmtId="0" fontId="16" fillId="0" borderId="21" xfId="0" applyFont="1" applyBorder="1"/>
    <xf numFmtId="0" fontId="16" fillId="0" borderId="23" xfId="0" applyFon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9" xfId="0" applyFill="1" applyBorder="1" applyAlignment="1"/>
    <xf numFmtId="0" fontId="21" fillId="33" borderId="30" xfId="0" applyFont="1" applyFill="1" applyBorder="1" applyAlignment="1">
      <alignment horizontal="left"/>
    </xf>
    <xf numFmtId="0" fontId="21" fillId="33" borderId="28" xfId="0" applyFont="1" applyFill="1" applyBorder="1" applyAlignment="1">
      <alignment horizontal="left"/>
    </xf>
    <xf numFmtId="0" fontId="0" fillId="0" borderId="31" xfId="0" applyFill="1" applyBorder="1" applyAlignment="1"/>
    <xf numFmtId="0" fontId="22" fillId="34" borderId="0" xfId="0" applyFont="1" applyFill="1" applyBorder="1" applyAlignment="1">
      <alignment horizontal="left"/>
    </xf>
    <xf numFmtId="0" fontId="23" fillId="34" borderId="31" xfId="0" applyFont="1" applyFill="1" applyBorder="1" applyAlignment="1">
      <alignment horizontal="left"/>
    </xf>
    <xf numFmtId="0" fontId="22" fillId="34" borderId="29" xfId="0" applyFont="1" applyFill="1" applyBorder="1" applyAlignment="1">
      <alignment horizontal="left"/>
    </xf>
    <xf numFmtId="0" fontId="24" fillId="33" borderId="28" xfId="0" applyFont="1" applyFill="1" applyBorder="1" applyAlignment="1">
      <alignment horizontal="right"/>
    </xf>
    <xf numFmtId="0" fontId="24" fillId="33" borderId="30" xfId="0" applyFont="1" applyFill="1" applyBorder="1" applyAlignment="1">
      <alignment horizontal="right"/>
    </xf>
    <xf numFmtId="0" fontId="0" fillId="35" borderId="0" xfId="0" applyFill="1" applyBorder="1" applyAlignment="1"/>
    <xf numFmtId="0" fontId="25" fillId="0" borderId="0" xfId="0" applyFont="1" applyFill="1" applyBorder="1" applyAlignment="1">
      <alignment vertical="top" wrapText="1"/>
    </xf>
    <xf numFmtId="0" fontId="16" fillId="0" borderId="0" xfId="0" applyFont="1"/>
    <xf numFmtId="0" fontId="26" fillId="0" borderId="32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167640</xdr:rowOff>
        </xdr:from>
        <xdr:to>
          <xdr:col>9</xdr:col>
          <xdr:colOff>152400</xdr:colOff>
          <xdr:row>21</xdr:row>
          <xdr:rowOff>30480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38EAB13E-7246-47DD-944E-3B370A920D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cenario Summary FOR goal seek'!$B$2:$I$8" spid="_x0000_s5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6700" y="2758440"/>
              <a:ext cx="636270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  <col min="3" max="3" width="51" customWidth="1"/>
  </cols>
  <sheetData>
    <row r="2" spans="2:12" ht="21" x14ac:dyDescent="0.4">
      <c r="B2" s="1" t="s">
        <v>1</v>
      </c>
    </row>
    <row r="4" spans="2:12" ht="18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36" x14ac:dyDescent="0.35">
      <c r="B6" s="6">
        <v>1</v>
      </c>
      <c r="C6" s="5" t="s">
        <v>14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15</v>
      </c>
    </row>
    <row r="8" spans="2:12" ht="18" x14ac:dyDescent="0.35">
      <c r="B8" s="4">
        <v>3</v>
      </c>
      <c r="C8" s="2" t="s">
        <v>23</v>
      </c>
    </row>
    <row r="9" spans="2:12" ht="18" x14ac:dyDescent="0.35">
      <c r="B9" s="4"/>
      <c r="C9" s="2"/>
    </row>
    <row r="10" spans="2:12" ht="18" x14ac:dyDescent="0.35">
      <c r="B10" s="4"/>
      <c r="C10" s="2"/>
    </row>
  </sheetData>
  <conditionalFormatting sqref="C7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C7:C8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346B-D9E5-4690-8253-9468B8D876F9}">
  <dimension ref="A1:I19"/>
  <sheetViews>
    <sheetView workbookViewId="0">
      <selection activeCell="B17" sqref="B1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44" t="s">
        <v>51</v>
      </c>
      <c r="B3" s="44"/>
    </row>
    <row r="4" spans="1:9" x14ac:dyDescent="0.3">
      <c r="A4" s="30" t="s">
        <v>52</v>
      </c>
      <c r="B4" s="30">
        <v>0.25870344020106201</v>
      </c>
    </row>
    <row r="5" spans="1:9" x14ac:dyDescent="0.3">
      <c r="A5" s="30" t="s">
        <v>53</v>
      </c>
      <c r="B5" s="30">
        <v>6.6927469971864453E-2</v>
      </c>
    </row>
    <row r="6" spans="1:9" x14ac:dyDescent="0.3">
      <c r="A6" s="30" t="s">
        <v>54</v>
      </c>
      <c r="B6" s="30">
        <v>-0.10272208094234202</v>
      </c>
    </row>
    <row r="7" spans="1:9" x14ac:dyDescent="0.3">
      <c r="A7" s="30" t="s">
        <v>55</v>
      </c>
      <c r="B7" s="30">
        <v>12.602470956854473</v>
      </c>
    </row>
    <row r="8" spans="1:9" ht="15" thickBot="1" x14ac:dyDescent="0.35">
      <c r="A8" s="31" t="s">
        <v>56</v>
      </c>
      <c r="B8" s="31">
        <v>14</v>
      </c>
    </row>
    <row r="10" spans="1:9" ht="15" thickBot="1" x14ac:dyDescent="0.35">
      <c r="A10" t="s">
        <v>57</v>
      </c>
    </row>
    <row r="11" spans="1:9" x14ac:dyDescent="0.3">
      <c r="A11" s="43"/>
      <c r="B11" s="43" t="s">
        <v>62</v>
      </c>
      <c r="C11" s="43" t="s">
        <v>63</v>
      </c>
      <c r="D11" s="43" t="s">
        <v>64</v>
      </c>
      <c r="E11" s="43" t="s">
        <v>65</v>
      </c>
      <c r="F11" s="43" t="s">
        <v>66</v>
      </c>
    </row>
    <row r="12" spans="1:9" x14ac:dyDescent="0.3">
      <c r="A12" s="30" t="s">
        <v>58</v>
      </c>
      <c r="B12" s="30">
        <v>2</v>
      </c>
      <c r="C12" s="30">
        <v>125.31212645517735</v>
      </c>
      <c r="D12" s="30">
        <v>62.656063227588675</v>
      </c>
      <c r="E12" s="30">
        <v>0.39450425663496375</v>
      </c>
      <c r="F12" s="30">
        <v>0.68317933484019</v>
      </c>
    </row>
    <row r="13" spans="1:9" x14ac:dyDescent="0.3">
      <c r="A13" s="30" t="s">
        <v>59</v>
      </c>
      <c r="B13" s="30">
        <v>11</v>
      </c>
      <c r="C13" s="30">
        <v>1747.0450164019655</v>
      </c>
      <c r="D13" s="30">
        <v>158.82227421836049</v>
      </c>
      <c r="E13" s="30"/>
      <c r="F13" s="30"/>
    </row>
    <row r="14" spans="1:9" ht="15" thickBot="1" x14ac:dyDescent="0.35">
      <c r="A14" s="31" t="s">
        <v>60</v>
      </c>
      <c r="B14" s="31">
        <v>13</v>
      </c>
      <c r="C14" s="31">
        <v>1872.3571428571429</v>
      </c>
      <c r="D14" s="31"/>
      <c r="E14" s="31"/>
      <c r="F14" s="31"/>
    </row>
    <row r="15" spans="1:9" ht="15" thickBot="1" x14ac:dyDescent="0.35"/>
    <row r="16" spans="1:9" x14ac:dyDescent="0.3">
      <c r="A16" s="43"/>
      <c r="B16" s="43" t="s">
        <v>67</v>
      </c>
      <c r="C16" s="43" t="s">
        <v>55</v>
      </c>
      <c r="D16" s="43" t="s">
        <v>68</v>
      </c>
      <c r="E16" s="43" t="s">
        <v>69</v>
      </c>
      <c r="F16" s="43" t="s">
        <v>70</v>
      </c>
      <c r="G16" s="43" t="s">
        <v>71</v>
      </c>
      <c r="H16" s="43" t="s">
        <v>72</v>
      </c>
      <c r="I16" s="43" t="s">
        <v>73</v>
      </c>
    </row>
    <row r="17" spans="1:9" x14ac:dyDescent="0.3">
      <c r="A17" s="30" t="s">
        <v>61</v>
      </c>
      <c r="B17" s="30">
        <v>30.732417307329818</v>
      </c>
      <c r="C17" s="30">
        <v>74.725213317713298</v>
      </c>
      <c r="D17" s="30">
        <v>0.4112723931166728</v>
      </c>
      <c r="E17" s="30">
        <v>0.68877175616266073</v>
      </c>
      <c r="F17" s="30">
        <v>-133.7366682896392</v>
      </c>
      <c r="G17" s="30">
        <v>195.20150290429885</v>
      </c>
      <c r="H17" s="30">
        <v>-133.7366682896392</v>
      </c>
      <c r="I17" s="30">
        <v>195.20150290429885</v>
      </c>
    </row>
    <row r="18" spans="1:9" x14ac:dyDescent="0.3">
      <c r="A18" s="30" t="s">
        <v>3</v>
      </c>
      <c r="B18" s="30">
        <v>0.37504450156325642</v>
      </c>
      <c r="C18" s="30">
        <v>0.46005083383678458</v>
      </c>
      <c r="D18" s="30">
        <v>0.81522404477656818</v>
      </c>
      <c r="E18" s="30">
        <v>0.4322411754313451</v>
      </c>
      <c r="F18" s="30">
        <v>-0.63752055659929052</v>
      </c>
      <c r="G18" s="30">
        <v>1.3876095597258034</v>
      </c>
      <c r="H18" s="30">
        <v>-0.63752055659929052</v>
      </c>
      <c r="I18" s="30">
        <v>1.3876095597258034</v>
      </c>
    </row>
    <row r="19" spans="1:9" ht="15" thickBot="1" x14ac:dyDescent="0.35">
      <c r="A19" s="31" t="s">
        <v>4</v>
      </c>
      <c r="B19" s="31">
        <v>-0.21789713008195746</v>
      </c>
      <c r="C19" s="31">
        <v>0.33206347512070072</v>
      </c>
      <c r="D19" s="31">
        <v>-0.65619119959747063</v>
      </c>
      <c r="E19" s="31">
        <v>0.52518956933499661</v>
      </c>
      <c r="F19" s="31">
        <v>-0.94876391103107871</v>
      </c>
      <c r="G19" s="31">
        <v>0.51296965086716384</v>
      </c>
      <c r="H19" s="31">
        <v>-0.94876391103107871</v>
      </c>
      <c r="I19" s="31">
        <v>0.51296965086716384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E18"/>
  <sheetViews>
    <sheetView workbookViewId="0">
      <selection activeCell="E5" sqref="E5"/>
    </sheetView>
  </sheetViews>
  <sheetFormatPr defaultRowHeight="14.4" x14ac:dyDescent="0.3"/>
  <cols>
    <col min="1" max="1" width="4.21875" customWidth="1"/>
    <col min="2" max="2" width="19.21875" bestFit="1" customWidth="1"/>
    <col min="3" max="3" width="27.21875" bestFit="1" customWidth="1"/>
    <col min="4" max="4" width="12.21875" bestFit="1" customWidth="1"/>
    <col min="5" max="5" width="14.109375" bestFit="1" customWidth="1"/>
  </cols>
  <sheetData>
    <row r="2" spans="2:5" ht="15" thickBot="1" x14ac:dyDescent="0.35">
      <c r="B2" s="30">
        <v>0.37504450156325642</v>
      </c>
      <c r="C2" s="31">
        <v>-0.21789713008195746</v>
      </c>
      <c r="D2" s="30">
        <v>30.732417307329818</v>
      </c>
    </row>
    <row r="3" spans="2:5" ht="15" thickBot="1" x14ac:dyDescent="0.35">
      <c r="B3" t="s">
        <v>5</v>
      </c>
    </row>
    <row r="4" spans="2:5" x14ac:dyDescent="0.3">
      <c r="B4" s="7" t="s">
        <v>3</v>
      </c>
      <c r="C4" s="8" t="s">
        <v>4</v>
      </c>
      <c r="D4" s="9" t="s">
        <v>2</v>
      </c>
      <c r="E4" s="45" t="s">
        <v>74</v>
      </c>
    </row>
    <row r="5" spans="2:5" x14ac:dyDescent="0.3">
      <c r="B5" s="10">
        <v>184</v>
      </c>
      <c r="C5" s="11">
        <v>59</v>
      </c>
      <c r="D5" s="12">
        <v>95</v>
      </c>
      <c r="E5">
        <f>(B5*$B$2)+(C5*$C$2)+$D$2</f>
        <v>86.884674920133506</v>
      </c>
    </row>
    <row r="6" spans="2:5" x14ac:dyDescent="0.3">
      <c r="B6" s="10">
        <v>168</v>
      </c>
      <c r="C6" s="11">
        <v>67</v>
      </c>
      <c r="D6" s="12">
        <v>83</v>
      </c>
      <c r="E6">
        <f t="shared" ref="E6:E18" si="0">(B6*$B$2)+(C6*$C$2)+$D$2</f>
        <v>79.140785854465747</v>
      </c>
    </row>
    <row r="7" spans="2:5" x14ac:dyDescent="0.3">
      <c r="B7" s="10">
        <v>175</v>
      </c>
      <c r="C7" s="11">
        <v>56</v>
      </c>
      <c r="D7" s="12">
        <v>79</v>
      </c>
      <c r="E7">
        <f t="shared" si="0"/>
        <v>84.162965796310075</v>
      </c>
    </row>
    <row r="8" spans="2:5" x14ac:dyDescent="0.3">
      <c r="B8" s="10">
        <v>161</v>
      </c>
      <c r="C8" s="11">
        <v>57</v>
      </c>
      <c r="D8" s="12">
        <v>92</v>
      </c>
      <c r="E8">
        <f t="shared" si="0"/>
        <v>78.694445644342522</v>
      </c>
    </row>
    <row r="9" spans="2:5" x14ac:dyDescent="0.3">
      <c r="B9" s="10">
        <v>182</v>
      </c>
      <c r="C9" s="11">
        <v>93</v>
      </c>
      <c r="D9" s="12">
        <v>69</v>
      </c>
      <c r="E9">
        <f t="shared" si="0"/>
        <v>78.726083494220433</v>
      </c>
    </row>
    <row r="10" spans="2:5" x14ac:dyDescent="0.3">
      <c r="B10" s="10">
        <v>178</v>
      </c>
      <c r="C10" s="11">
        <v>78</v>
      </c>
      <c r="D10" s="12">
        <v>66</v>
      </c>
      <c r="E10">
        <f t="shared" si="0"/>
        <v>80.494362439196777</v>
      </c>
    </row>
    <row r="11" spans="2:5" x14ac:dyDescent="0.3">
      <c r="B11" s="10">
        <v>182</v>
      </c>
      <c r="C11" s="11">
        <v>73</v>
      </c>
      <c r="D11" s="12">
        <v>85</v>
      </c>
      <c r="E11">
        <f t="shared" si="0"/>
        <v>83.084026095859599</v>
      </c>
    </row>
    <row r="12" spans="2:5" x14ac:dyDescent="0.3">
      <c r="B12" s="10">
        <v>163</v>
      </c>
      <c r="C12" s="11">
        <v>68</v>
      </c>
      <c r="D12" s="12">
        <v>89</v>
      </c>
      <c r="E12">
        <f t="shared" si="0"/>
        <v>77.047666216567507</v>
      </c>
    </row>
    <row r="13" spans="2:5" x14ac:dyDescent="0.3">
      <c r="B13" s="10">
        <v>174</v>
      </c>
      <c r="C13" s="11">
        <v>62</v>
      </c>
      <c r="D13" s="12">
        <v>60</v>
      </c>
      <c r="E13">
        <f t="shared" si="0"/>
        <v>82.480538514255073</v>
      </c>
    </row>
    <row r="14" spans="2:5" x14ac:dyDescent="0.3">
      <c r="B14" s="10">
        <v>185</v>
      </c>
      <c r="C14" s="11">
        <v>56</v>
      </c>
      <c r="D14" s="12">
        <v>91</v>
      </c>
      <c r="E14">
        <f t="shared" si="0"/>
        <v>87.91341081194264</v>
      </c>
    </row>
    <row r="15" spans="2:5" x14ac:dyDescent="0.3">
      <c r="B15" s="10">
        <v>171</v>
      </c>
      <c r="C15" s="11">
        <v>67</v>
      </c>
      <c r="D15" s="12">
        <v>72</v>
      </c>
      <c r="E15">
        <f t="shared" si="0"/>
        <v>80.265919359155518</v>
      </c>
    </row>
    <row r="16" spans="2:5" x14ac:dyDescent="0.3">
      <c r="B16" s="10">
        <v>173</v>
      </c>
      <c r="C16" s="11">
        <v>64</v>
      </c>
      <c r="D16" s="12">
        <v>73</v>
      </c>
      <c r="E16">
        <f t="shared" si="0"/>
        <v>81.66969975252789</v>
      </c>
    </row>
    <row r="17" spans="2:5" x14ac:dyDescent="0.3">
      <c r="B17" s="10">
        <v>187</v>
      </c>
      <c r="C17" s="11">
        <v>82</v>
      </c>
      <c r="D17" s="12">
        <v>96</v>
      </c>
      <c r="E17">
        <f t="shared" si="0"/>
        <v>82.998174432938271</v>
      </c>
    </row>
    <row r="18" spans="2:5" ht="15" thickBot="1" x14ac:dyDescent="0.35">
      <c r="B18" s="13">
        <v>184</v>
      </c>
      <c r="C18" s="14">
        <v>84</v>
      </c>
      <c r="D18" s="15">
        <v>95</v>
      </c>
      <c r="E18">
        <f t="shared" si="0"/>
        <v>81.437246668084583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C4C0-2B4B-4958-8033-1178BF5DECEF}">
  <dimension ref="B2:G21"/>
  <sheetViews>
    <sheetView tabSelected="1" topLeftCell="A4" workbookViewId="0">
      <selection activeCell="E21" sqref="E21"/>
    </sheetView>
  </sheetViews>
  <sheetFormatPr defaultRowHeight="14.4" x14ac:dyDescent="0.3"/>
  <cols>
    <col min="1" max="1" width="4.44140625" customWidth="1"/>
    <col min="2" max="2" width="20.5546875" customWidth="1"/>
  </cols>
  <sheetData>
    <row r="2" spans="2:4" ht="15" thickBot="1" x14ac:dyDescent="0.35"/>
    <row r="3" spans="2:4" ht="15" thickBot="1" x14ac:dyDescent="0.35">
      <c r="B3" s="23" t="s">
        <v>6</v>
      </c>
      <c r="C3" s="24"/>
      <c r="D3" s="25"/>
    </row>
    <row r="5" spans="2:4" x14ac:dyDescent="0.3">
      <c r="B5" t="s">
        <v>7</v>
      </c>
    </row>
    <row r="6" spans="2:4" x14ac:dyDescent="0.3">
      <c r="B6" t="s">
        <v>8</v>
      </c>
    </row>
    <row r="7" spans="2:4" x14ac:dyDescent="0.3">
      <c r="B7" t="s">
        <v>9</v>
      </c>
    </row>
    <row r="8" spans="2:4" x14ac:dyDescent="0.3">
      <c r="B8" t="s">
        <v>10</v>
      </c>
    </row>
    <row r="9" spans="2:4" x14ac:dyDescent="0.3">
      <c r="B9" t="s">
        <v>11</v>
      </c>
    </row>
    <row r="10" spans="2:4" x14ac:dyDescent="0.3">
      <c r="B10" t="s">
        <v>12</v>
      </c>
    </row>
    <row r="11" spans="2:4" x14ac:dyDescent="0.3">
      <c r="B11" t="s">
        <v>13</v>
      </c>
    </row>
    <row r="13" spans="2:4" x14ac:dyDescent="0.3">
      <c r="B13" t="s">
        <v>43</v>
      </c>
    </row>
    <row r="14" spans="2:4" x14ac:dyDescent="0.3">
      <c r="C14" t="s">
        <v>41</v>
      </c>
      <c r="D14" t="s">
        <v>42</v>
      </c>
    </row>
    <row r="15" spans="2:4" x14ac:dyDescent="0.3">
      <c r="B15" t="s">
        <v>44</v>
      </c>
      <c r="C15">
        <v>3.333333333333333</v>
      </c>
      <c r="D15">
        <v>1.666666666666667</v>
      </c>
    </row>
    <row r="17" spans="2:7" x14ac:dyDescent="0.3">
      <c r="B17" t="s">
        <v>45</v>
      </c>
      <c r="C17">
        <f>(6*C15)+(5*D15)</f>
        <v>28.333333333333336</v>
      </c>
    </row>
    <row r="19" spans="2:7" x14ac:dyDescent="0.3">
      <c r="B19" s="42" t="s">
        <v>46</v>
      </c>
      <c r="G19" t="s">
        <v>47</v>
      </c>
    </row>
    <row r="20" spans="2:7" x14ac:dyDescent="0.3">
      <c r="B20" t="s">
        <v>48</v>
      </c>
      <c r="C20">
        <v>1</v>
      </c>
      <c r="D20">
        <v>1</v>
      </c>
      <c r="E20">
        <f>(C20*C15)+(D20*D15)</f>
        <v>5</v>
      </c>
      <c r="G20">
        <v>5</v>
      </c>
    </row>
    <row r="21" spans="2:7" x14ac:dyDescent="0.3">
      <c r="B21" t="s">
        <v>49</v>
      </c>
      <c r="C21">
        <v>3</v>
      </c>
      <c r="D21">
        <v>2</v>
      </c>
      <c r="E21">
        <f>(C21*C15)+(D21*D20)</f>
        <v>12</v>
      </c>
      <c r="G21">
        <v>12</v>
      </c>
    </row>
  </sheetData>
  <mergeCells count="1"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A85-2562-4588-BA10-64F12056B3BE}">
  <sheetPr>
    <outlinePr summaryBelow="0"/>
  </sheetPr>
  <dimension ref="B1:I11"/>
  <sheetViews>
    <sheetView showGridLines="0" workbookViewId="0">
      <selection activeCell="G21" sqref="G21"/>
    </sheetView>
  </sheetViews>
  <sheetFormatPr defaultRowHeight="14.4" outlineLevelRow="1" outlineLevelCol="1" x14ac:dyDescent="0.3"/>
  <cols>
    <col min="3" max="3" width="5.109375" bestFit="1" customWidth="1"/>
    <col min="4" max="9" width="13.109375" bestFit="1" customWidth="1" outlineLevel="1"/>
  </cols>
  <sheetData>
    <row r="1" spans="2:9" ht="15" thickBot="1" x14ac:dyDescent="0.35"/>
    <row r="2" spans="2:9" ht="15.6" x14ac:dyDescent="0.3">
      <c r="B2" s="33" t="s">
        <v>33</v>
      </c>
      <c r="C2" s="33"/>
      <c r="D2" s="38"/>
      <c r="E2" s="38"/>
      <c r="F2" s="38"/>
      <c r="G2" s="38"/>
      <c r="H2" s="38"/>
      <c r="I2" s="38"/>
    </row>
    <row r="3" spans="2:9" ht="15.6" collapsed="1" x14ac:dyDescent="0.3">
      <c r="B3" s="32"/>
      <c r="C3" s="32"/>
      <c r="D3" s="39" t="s">
        <v>35</v>
      </c>
      <c r="E3" s="39" t="s">
        <v>26</v>
      </c>
      <c r="F3" s="39" t="s">
        <v>28</v>
      </c>
      <c r="G3" s="39" t="s">
        <v>30</v>
      </c>
      <c r="H3" s="39" t="s">
        <v>31</v>
      </c>
      <c r="I3" s="39" t="s">
        <v>32</v>
      </c>
    </row>
    <row r="4" spans="2:9" ht="40.799999999999997" hidden="1" outlineLevel="1" x14ac:dyDescent="0.3">
      <c r="B4" s="35"/>
      <c r="C4" s="35"/>
      <c r="D4" s="30"/>
      <c r="E4" s="41" t="s">
        <v>27</v>
      </c>
      <c r="F4" s="41" t="s">
        <v>29</v>
      </c>
      <c r="G4" s="41" t="s">
        <v>29</v>
      </c>
      <c r="H4" s="41" t="s">
        <v>27</v>
      </c>
      <c r="I4" s="41" t="s">
        <v>29</v>
      </c>
    </row>
    <row r="5" spans="2:9" x14ac:dyDescent="0.3">
      <c r="B5" s="36" t="s">
        <v>34</v>
      </c>
      <c r="C5" s="36"/>
      <c r="D5" s="34"/>
      <c r="E5" s="34"/>
      <c r="F5" s="34"/>
      <c r="G5" s="34"/>
      <c r="H5" s="34"/>
      <c r="I5" s="34"/>
    </row>
    <row r="6" spans="2:9" outlineLevel="1" x14ac:dyDescent="0.3">
      <c r="B6" s="35"/>
      <c r="C6" s="35" t="s">
        <v>25</v>
      </c>
      <c r="D6" s="30">
        <v>1</v>
      </c>
      <c r="E6" s="40">
        <v>1</v>
      </c>
      <c r="F6" s="40">
        <v>2</v>
      </c>
      <c r="G6" s="40">
        <v>3</v>
      </c>
      <c r="H6" s="40">
        <v>4</v>
      </c>
      <c r="I6" s="40">
        <v>5</v>
      </c>
    </row>
    <row r="7" spans="2:9" x14ac:dyDescent="0.3">
      <c r="B7" s="36" t="s">
        <v>36</v>
      </c>
      <c r="C7" s="36"/>
      <c r="D7" s="34"/>
      <c r="E7" s="34"/>
      <c r="F7" s="34"/>
      <c r="G7" s="34"/>
      <c r="H7" s="34"/>
      <c r="I7" s="34"/>
    </row>
    <row r="8" spans="2:9" ht="15" outlineLevel="1" thickBot="1" x14ac:dyDescent="0.35">
      <c r="B8" s="37"/>
      <c r="C8" s="37" t="s">
        <v>40</v>
      </c>
      <c r="D8" s="31">
        <v>109</v>
      </c>
      <c r="E8" s="31">
        <v>109</v>
      </c>
      <c r="F8" s="31">
        <v>218</v>
      </c>
      <c r="G8" s="31">
        <v>327</v>
      </c>
      <c r="H8" s="31">
        <v>436</v>
      </c>
      <c r="I8" s="31">
        <v>545</v>
      </c>
    </row>
    <row r="9" spans="2:9" x14ac:dyDescent="0.3">
      <c r="B9" t="s">
        <v>37</v>
      </c>
    </row>
    <row r="10" spans="2:9" x14ac:dyDescent="0.3">
      <c r="B10" t="s">
        <v>38</v>
      </c>
    </row>
    <row r="11" spans="2:9" x14ac:dyDescent="0.3">
      <c r="B11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C4DD-20A6-4AC4-9300-5927EEDA6C0C}">
  <dimension ref="B3:I14"/>
  <sheetViews>
    <sheetView topLeftCell="A4" workbookViewId="0">
      <selection activeCell="F24" sqref="F24"/>
    </sheetView>
  </sheetViews>
  <sheetFormatPr defaultRowHeight="14.4" x14ac:dyDescent="0.3"/>
  <cols>
    <col min="1" max="1" width="3.77734375" customWidth="1"/>
    <col min="2" max="2" width="28.44140625" customWidth="1"/>
  </cols>
  <sheetData>
    <row r="3" spans="2:9" x14ac:dyDescent="0.3">
      <c r="B3" s="29" t="s">
        <v>22</v>
      </c>
      <c r="C3" s="29"/>
      <c r="D3" s="29"/>
      <c r="E3" s="29"/>
      <c r="F3" s="29"/>
      <c r="G3" s="29"/>
      <c r="H3" s="29"/>
    </row>
    <row r="5" spans="2:9" x14ac:dyDescent="0.3">
      <c r="B5" s="20" t="s">
        <v>16</v>
      </c>
      <c r="C5" s="16">
        <v>1</v>
      </c>
    </row>
    <row r="6" spans="2:9" x14ac:dyDescent="0.3">
      <c r="B6" s="21" t="s">
        <v>20</v>
      </c>
      <c r="C6" s="17">
        <v>100</v>
      </c>
    </row>
    <row r="7" spans="2:9" x14ac:dyDescent="0.3">
      <c r="B7" s="21" t="s">
        <v>19</v>
      </c>
      <c r="C7" s="17">
        <f>100*C5</f>
        <v>100</v>
      </c>
    </row>
    <row r="8" spans="2:9" x14ac:dyDescent="0.3">
      <c r="B8" s="21" t="s">
        <v>17</v>
      </c>
      <c r="C8" s="18">
        <v>0.09</v>
      </c>
    </row>
    <row r="9" spans="2:9" x14ac:dyDescent="0.3">
      <c r="B9" s="22" t="s">
        <v>18</v>
      </c>
      <c r="C9" s="19">
        <f>C7*(1+C8)</f>
        <v>109.00000000000001</v>
      </c>
    </row>
    <row r="10" spans="2:9" ht="15" thickBot="1" x14ac:dyDescent="0.35"/>
    <row r="11" spans="2:9" ht="15" thickBot="1" x14ac:dyDescent="0.35">
      <c r="B11" s="26" t="s">
        <v>21</v>
      </c>
      <c r="C11" s="27"/>
      <c r="D11" s="27"/>
      <c r="E11" s="27"/>
      <c r="F11" s="27"/>
      <c r="G11" s="27"/>
      <c r="H11" s="28"/>
      <c r="I11">
        <v>3.2110091743119269</v>
      </c>
    </row>
    <row r="13" spans="2:9" ht="15" thickBot="1" x14ac:dyDescent="0.35"/>
    <row r="14" spans="2:9" ht="15" thickBot="1" x14ac:dyDescent="0.35">
      <c r="B14" s="26" t="s">
        <v>24</v>
      </c>
      <c r="C14" s="27"/>
      <c r="D14" s="27"/>
      <c r="E14" s="27"/>
      <c r="F14" s="27"/>
      <c r="G14" s="27"/>
      <c r="H14" s="28"/>
    </row>
  </sheetData>
  <scenarios current="3" show="3" sqref="C9">
    <scenario name="1kg " locked="1" count="1" user="AYAN JAIN" comment="Created by AYAN JAIN on 04-07-2020_x000a_Modified by AYAN JAIN on 04-07-2020">
      <inputCells r="C5" val="1"/>
    </scenario>
    <scenario name="2kg" locked="1" count="1" user="AYAN JAIN" comment="Created by AYAN JAIN on 04-07-2020">
      <inputCells r="C5" val="2"/>
    </scenario>
    <scenario name="3kg" locked="1" count="1" user="AYAN JAIN" comment="Created by AYAN JAIN on 04-07-2020">
      <inputCells r="C5" val="3"/>
    </scenario>
    <scenario name="4kg" locked="1" count="1" user="AYAN JAIN" comment="Created by AYAN JAIN on 04-07-2020_x000a_Modified by AYAN JAIN on 04-07-2020">
      <inputCells r="C5" val="4"/>
    </scenario>
    <scenario name="5kg" locked="1" count="1" user="AYAN JAIN" comment="Created by AYAN JAIN on 04-07-2020">
      <inputCells r="C5" val="5"/>
    </scenario>
  </scenarios>
  <mergeCells count="3">
    <mergeCell ref="B11:H11"/>
    <mergeCell ref="B3:H3"/>
    <mergeCell ref="B14:H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</vt:lpstr>
      <vt:lpstr>regression ans sheet</vt:lpstr>
      <vt:lpstr>Regression</vt:lpstr>
      <vt:lpstr>Solver</vt:lpstr>
      <vt:lpstr>Scenario Summary FOR goal seek</vt:lpstr>
      <vt:lpstr>Goal 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AYAN JAIN</cp:lastModifiedBy>
  <dcterms:created xsi:type="dcterms:W3CDTF">2018-12-06T08:17:41Z</dcterms:created>
  <dcterms:modified xsi:type="dcterms:W3CDTF">2020-07-13T11:28:12Z</dcterms:modified>
</cp:coreProperties>
</file>