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UsefulFunctions\"/>
    </mc:Choice>
  </mc:AlternateContent>
  <xr:revisionPtr revIDLastSave="0" documentId="13_ncr:1_{FB30D603-612C-4E4A-ADA7-26D13B30E9ED}" xr6:coauthVersionLast="47" xr6:coauthVersionMax="47" xr10:uidLastSave="{00000000-0000-0000-0000-000000000000}"/>
  <bookViews>
    <workbookView xWindow="-108" yWindow="-108" windowWidth="46296" windowHeight="25416" xr2:uid="{39B80353-6C67-49F1-9EE2-84E64DE65129}"/>
  </bookViews>
  <sheets>
    <sheet name="main_sheet" sheetId="1" r:id="rId1"/>
    <sheet name="another_she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R13" i="2"/>
  <c r="S13" i="2"/>
  <c r="S18" i="2"/>
  <c r="R18" i="2"/>
  <c r="S17" i="2"/>
  <c r="R17" i="2"/>
  <c r="S16" i="2"/>
  <c r="R16" i="2"/>
  <c r="S15" i="2"/>
  <c r="R15" i="2"/>
  <c r="S14" i="2"/>
  <c r="R14" i="2"/>
  <c r="S12" i="2"/>
  <c r="R12" i="2"/>
  <c r="S11" i="2"/>
  <c r="R11" i="2"/>
  <c r="S10" i="2"/>
  <c r="R10" i="2"/>
  <c r="T9" i="2"/>
  <c r="T11" i="2" s="1"/>
  <c r="T12" i="2" s="1"/>
  <c r="T13" i="2" s="1"/>
  <c r="T14" i="2" s="1"/>
  <c r="T15" i="2" s="1"/>
  <c r="T16" i="2" s="1"/>
  <c r="T17" i="2" s="1"/>
  <c r="T18" i="2" s="1"/>
  <c r="S9" i="2"/>
  <c r="R9" i="2"/>
  <c r="T8" i="2"/>
  <c r="S8" i="2"/>
  <c r="R8" i="2"/>
  <c r="T7" i="2"/>
  <c r="S7" i="2"/>
  <c r="R7" i="2"/>
  <c r="T6" i="2"/>
  <c r="S6" i="2"/>
  <c r="R6" i="2"/>
  <c r="T5" i="2"/>
  <c r="S5" i="2"/>
  <c r="R5" i="2"/>
  <c r="R18" i="1"/>
  <c r="S18" i="1"/>
  <c r="R17" i="1"/>
  <c r="R16" i="1"/>
  <c r="S16" i="1"/>
  <c r="S6" i="1"/>
  <c r="S7" i="1"/>
  <c r="S8" i="1"/>
  <c r="S9" i="1"/>
  <c r="S11" i="1"/>
  <c r="S12" i="1"/>
  <c r="S14" i="1"/>
  <c r="S15" i="1"/>
  <c r="S5" i="1"/>
  <c r="R6" i="1"/>
  <c r="R7" i="1"/>
  <c r="R8" i="1"/>
  <c r="R9" i="1"/>
  <c r="R10" i="1"/>
  <c r="R11" i="1"/>
  <c r="R12" i="1"/>
  <c r="R14" i="1"/>
  <c r="R15" i="1"/>
  <c r="R5" i="1"/>
  <c r="T8" i="1"/>
  <c r="T9" i="1"/>
  <c r="T11" i="1" s="1"/>
  <c r="T12" i="1" s="1"/>
  <c r="T5" i="1"/>
  <c r="T6" i="1"/>
  <c r="T7" i="1"/>
  <c r="D13" i="1"/>
  <c r="AI10" i="1" a="1"/>
  <c r="AI11" i="1" a="1"/>
  <c r="AI13" i="1" a="1"/>
  <c r="AI6" i="1" a="1"/>
  <c r="AI8" i="1" a="1"/>
  <c r="AI9" i="1" a="1"/>
  <c r="AI12" i="1" a="1"/>
  <c r="AI5" i="1" a="1"/>
  <c r="AI7" i="1" a="1"/>
  <c r="AI4" i="1" a="1"/>
  <c r="AS5" i="1" a="1"/>
  <c r="AS6" i="1" a="1"/>
  <c r="AS4" i="1" a="1"/>
  <c r="AP6" i="1" a="1"/>
  <c r="AP5" i="1" a="1"/>
  <c r="AP4" i="1" a="1"/>
  <c r="AM5" i="1" a="1"/>
  <c r="AM7" i="1" a="1"/>
  <c r="AM6" i="1" a="1"/>
  <c r="AM4" i="1" a="1"/>
  <c r="Y23" i="1" a="1"/>
  <c r="Y26" i="1" a="1"/>
  <c r="Y24" i="1" a="1"/>
  <c r="Y21" i="1" a="1"/>
  <c r="Y25" i="1" a="1"/>
  <c r="Y22" i="1" a="1"/>
  <c r="Y20" i="1" a="1"/>
  <c r="Y6" i="1" a="1"/>
  <c r="Y14" i="1" a="1"/>
  <c r="Y15" i="1" a="1"/>
  <c r="Y7" i="1" a="1"/>
  <c r="Y8" i="1" a="1"/>
  <c r="Y16" i="1" a="1"/>
  <c r="Y17" i="1" a="1"/>
  <c r="Y13" i="1" a="1"/>
  <c r="Y9" i="1" a="1"/>
  <c r="Y10" i="1" a="1"/>
  <c r="Y11" i="1" a="1"/>
  <c r="Y12" i="1" a="1"/>
  <c r="Y5" i="1" a="1"/>
  <c r="O5" i="1" a="1"/>
  <c r="O6" i="1" a="1"/>
  <c r="O4" i="1" a="1"/>
  <c r="L5" i="1" a="1"/>
  <c r="L6" i="1" a="1"/>
  <c r="L4" i="1" a="1"/>
  <c r="I8" i="1" a="1"/>
  <c r="I16" i="1" a="1"/>
  <c r="I9" i="1" a="1"/>
  <c r="I10" i="1" a="1"/>
  <c r="I18" i="1" a="1"/>
  <c r="I11" i="1" a="1"/>
  <c r="I6" i="1" a="1"/>
  <c r="I17" i="1" a="1"/>
  <c r="I19" i="1" a="1"/>
  <c r="I12" i="1" a="1"/>
  <c r="I20" i="1" a="1"/>
  <c r="I5" i="1" a="1"/>
  <c r="I13" i="1" a="1"/>
  <c r="I21" i="1" a="1"/>
  <c r="I14" i="1" a="1"/>
  <c r="I7" i="1" a="1"/>
  <c r="I15" i="1" a="1"/>
  <c r="I4" i="1" a="1"/>
  <c r="E13" i="1" a="1"/>
  <c r="B5" i="1" a="1"/>
  <c r="B7" i="1" a="1"/>
  <c r="B10" i="1" a="1"/>
  <c r="B8" i="1" a="1"/>
  <c r="B11" i="1" a="1"/>
  <c r="B6" i="1" a="1"/>
  <c r="B9" i="1" a="1"/>
  <c r="B12" i="1" a="1"/>
  <c r="B4" i="1" a="1"/>
  <c r="AI7" i="1" l="1"/>
  <c r="AI5" i="1"/>
  <c r="AI12" i="1"/>
  <c r="AI9" i="1"/>
  <c r="AI8" i="1"/>
  <c r="AI6" i="1"/>
  <c r="AI13" i="1"/>
  <c r="AI11" i="1"/>
  <c r="AI10" i="1"/>
  <c r="AI4" i="1"/>
  <c r="AS6" i="1"/>
  <c r="AS5" i="1"/>
  <c r="AS4" i="1"/>
  <c r="AP6" i="1"/>
  <c r="AP5" i="1"/>
  <c r="AP4" i="1"/>
  <c r="AM6" i="1"/>
  <c r="AM7" i="1"/>
  <c r="AM5" i="1"/>
  <c r="AM4" i="1"/>
  <c r="Y22" i="1"/>
  <c r="Y25" i="1"/>
  <c r="Y21" i="1"/>
  <c r="Y24" i="1"/>
  <c r="Y26" i="1"/>
  <c r="Y23" i="1"/>
  <c r="Y20" i="1"/>
  <c r="Y12" i="1"/>
  <c r="Y11" i="1"/>
  <c r="Y10" i="1"/>
  <c r="Y9" i="1"/>
  <c r="Y13" i="1"/>
  <c r="Y17" i="1"/>
  <c r="Y16" i="1"/>
  <c r="Y8" i="1"/>
  <c r="Y7" i="1"/>
  <c r="Y15" i="1"/>
  <c r="Y14" i="1"/>
  <c r="Y6" i="1"/>
  <c r="Y5" i="1"/>
  <c r="O6" i="1"/>
  <c r="O5" i="1"/>
  <c r="O4" i="1"/>
  <c r="L6" i="1"/>
  <c r="L5" i="1"/>
  <c r="L4" i="1"/>
  <c r="I15" i="1"/>
  <c r="I7" i="1"/>
  <c r="I14" i="1"/>
  <c r="I21" i="1"/>
  <c r="I13" i="1"/>
  <c r="I5" i="1"/>
  <c r="I20" i="1"/>
  <c r="I12" i="1"/>
  <c r="I19" i="1"/>
  <c r="I17" i="1"/>
  <c r="I6" i="1"/>
  <c r="I11" i="1"/>
  <c r="I18" i="1"/>
  <c r="I10" i="1"/>
  <c r="I9" i="1"/>
  <c r="I16" i="1"/>
  <c r="I8" i="1"/>
  <c r="I4" i="1"/>
  <c r="E13" i="1"/>
  <c r="B12" i="1"/>
  <c r="B9" i="1"/>
  <c r="B6" i="1"/>
  <c r="B11" i="1"/>
  <c r="B8" i="1"/>
  <c r="B10" i="1"/>
  <c r="B7" i="1"/>
  <c r="B5" i="1"/>
  <c r="B4" i="1"/>
  <c r="T13" i="1"/>
  <c r="T14" i="1" l="1"/>
  <c r="D12" i="1"/>
  <c r="D11" i="1"/>
  <c r="D5" i="1"/>
  <c r="D10" i="1"/>
  <c r="D9" i="1"/>
  <c r="D7" i="1"/>
  <c r="D6" i="1"/>
  <c r="D8" i="1"/>
  <c r="D4" i="1"/>
  <c r="E12" i="1" a="1"/>
  <c r="E11" i="1" a="1"/>
  <c r="E5" i="1" a="1"/>
  <c r="E10" i="1" a="1"/>
  <c r="E9" i="1" a="1"/>
  <c r="E7" i="1" a="1"/>
  <c r="E6" i="1" a="1"/>
  <c r="E8" i="1" a="1"/>
  <c r="E4" i="1" a="1"/>
  <c r="E4" i="1" l="1"/>
  <c r="E8" i="1"/>
  <c r="E6" i="1"/>
  <c r="E7" i="1"/>
  <c r="E9" i="1"/>
  <c r="E10" i="1"/>
  <c r="E5" i="1"/>
  <c r="E11" i="1"/>
  <c r="E12" i="1"/>
  <c r="T15" i="1"/>
  <c r="T16" i="1" l="1"/>
  <c r="T17" i="1" l="1"/>
  <c r="T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<sst xmlns="http://schemas.openxmlformats.org/spreadsheetml/2006/main" count="122" uniqueCount="76">
  <si>
    <t>A</t>
  </si>
  <si>
    <t>E</t>
  </si>
  <si>
    <t>J</t>
  </si>
  <si>
    <t>X</t>
  </si>
  <si>
    <t>Z</t>
  </si>
  <si>
    <t>AA</t>
  </si>
  <si>
    <t>XI</t>
  </si>
  <si>
    <t>hello world</t>
  </si>
  <si>
    <t>hello</t>
  </si>
  <si>
    <t>world</t>
  </si>
  <si>
    <t>input</t>
  </si>
  <si>
    <t>output</t>
  </si>
  <si>
    <t>character</t>
  </si>
  <si>
    <t>integer</t>
  </si>
  <si>
    <t>date_or_month_or_year</t>
  </si>
  <si>
    <t>year_of_month</t>
  </si>
  <si>
    <t>numeric</t>
  </si>
  <si>
    <t>column1</t>
  </si>
  <si>
    <t>column2</t>
  </si>
  <si>
    <t>column3</t>
  </si>
  <si>
    <t>data_range</t>
  </si>
  <si>
    <t>input_value</t>
  </si>
  <si>
    <t>input_column</t>
  </si>
  <si>
    <t>output_colum</t>
  </si>
  <si>
    <t>comment</t>
  </si>
  <si>
    <t>explicit input and output columns</t>
  </si>
  <si>
    <t>default: interpolating from first column, return calulation from second column</t>
  </si>
  <si>
    <t>interpolating from first column (default), return interpolation from third column</t>
  </si>
  <si>
    <t>interpolating from last column, return value from column to the left (default)</t>
  </si>
  <si>
    <t>column4</t>
  </si>
  <si>
    <t>interpolating from second column, return from the first column</t>
  </si>
  <si>
    <t>interpolating from third column, return from the second column. Notice the formula finds the first occurence of the input_value</t>
  </si>
  <si>
    <t>interpolating from third column, return from next column to the right (default)</t>
  </si>
  <si>
    <t>extrapolating</t>
  </si>
  <si>
    <t>=DaysOfMonth()</t>
  </si>
  <si>
    <t>=NUMtoABC()</t>
  </si>
  <si>
    <t>=ABCtoNUM()</t>
  </si>
  <si>
    <t>=pwd()</t>
  </si>
  <si>
    <t>path</t>
  </si>
  <si>
    <t>C:\</t>
  </si>
  <si>
    <t>A:\temp__</t>
  </si>
  <si>
    <t>=Density2Gradient()</t>
  </si>
  <si>
    <t>=Gradient2Density()</t>
  </si>
  <si>
    <t>pressure gradient psi/ft</t>
  </si>
  <si>
    <t>density g/cc</t>
  </si>
  <si>
    <t>=NUMBERinTEXT()</t>
  </si>
  <si>
    <t>string</t>
  </si>
  <si>
    <t>text</t>
  </si>
  <si>
    <t>today is 6 of November 1979</t>
  </si>
  <si>
    <t>next year is 2025</t>
  </si>
  <si>
    <t>the exchange rate it 1.08 EUR/USD</t>
  </si>
  <si>
    <t>winter temperature can reach -20 in Trondheim</t>
  </si>
  <si>
    <t>another_sheet</t>
  </si>
  <si>
    <t>calculating from another sheet, using another_sheet parameter</t>
  </si>
  <si>
    <t>calculating from another sheet defined in cells range, not using another_sheet parameter</t>
  </si>
  <si>
    <t>interpolating missing value in input</t>
  </si>
  <si>
    <t>interpolating missing value in output</t>
  </si>
  <si>
    <t>=Reverse()</t>
  </si>
  <si>
    <t>abcdef</t>
  </si>
  <si>
    <t>racecar</t>
  </si>
  <si>
    <r>
      <t>=Interpolate()</t>
    </r>
    <r>
      <rPr>
        <i/>
        <sz val="14"/>
        <color theme="1"/>
        <rFont val="Calibri"/>
        <family val="2"/>
        <scheme val="minor"/>
      </rPr>
      <t xml:space="preserve"> on numerical data</t>
    </r>
  </si>
  <si>
    <t>numbers</t>
  </si>
  <si>
    <t>labels</t>
  </si>
  <si>
    <t>one</t>
  </si>
  <si>
    <t>two</t>
  </si>
  <si>
    <t>three</t>
  </si>
  <si>
    <t>five</t>
  </si>
  <si>
    <t>seven</t>
  </si>
  <si>
    <t>ten</t>
  </si>
  <si>
    <t>text_interpolation</t>
  </si>
  <si>
    <t>if found, return the label at the position of the second argument in the numeric column</t>
  </si>
  <si>
    <r>
      <t>=Interpolate()</t>
    </r>
    <r>
      <rPr>
        <i/>
        <sz val="14"/>
        <color theme="1"/>
        <rFont val="Calibri"/>
        <family val="2"/>
        <scheme val="minor"/>
      </rPr>
      <t xml:space="preserve"> on table with labels</t>
    </r>
  </si>
  <si>
    <r>
      <t xml:space="preserve">by default (or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will return a message declaring the</t>
    </r>
    <r>
      <rPr>
        <b/>
        <sz val="11"/>
        <color theme="1"/>
        <rFont val="Calibri"/>
        <family val="2"/>
        <scheme val="minor"/>
      </rPr>
      <t xml:space="preserve"> labels limiting the range </t>
    </r>
    <r>
      <rPr>
        <sz val="11"/>
        <color theme="1"/>
        <rFont val="Calibri"/>
        <family val="2"/>
        <scheme val="minor"/>
      </rPr>
      <t>for the searched number.</t>
    </r>
  </si>
  <si>
    <r>
      <t>with</t>
    </r>
    <r>
      <rPr>
        <b/>
        <sz val="11"/>
        <color rgb="FFFF0000"/>
        <rFont val="Calibri"/>
        <family val="2"/>
        <scheme val="minor"/>
      </rPr>
      <t xml:space="preserve"> -1</t>
    </r>
    <r>
      <rPr>
        <sz val="11"/>
        <color theme="1"/>
        <rFont val="Calibri"/>
        <family val="2"/>
        <scheme val="minor"/>
      </rPr>
      <t xml:space="preserve"> as argument for </t>
    </r>
    <r>
      <rPr>
        <i/>
        <sz val="11"/>
        <color theme="1"/>
        <rFont val="Calibri"/>
        <family val="2"/>
        <scheme val="minor"/>
      </rPr>
      <t>text_interpolation</t>
    </r>
    <r>
      <rPr>
        <sz val="11"/>
        <color theme="1"/>
        <rFont val="Calibri"/>
        <family val="2"/>
        <scheme val="minor"/>
      </rPr>
      <t xml:space="preserve"> will return the label</t>
    </r>
    <r>
      <rPr>
        <b/>
        <sz val="11"/>
        <color theme="1"/>
        <rFont val="Calibri"/>
        <family val="2"/>
        <scheme val="minor"/>
      </rPr>
      <t xml:space="preserve"> before</t>
    </r>
    <r>
      <rPr>
        <sz val="11"/>
        <color theme="1"/>
        <rFont val="Calibri"/>
        <family val="2"/>
        <scheme val="minor"/>
      </rPr>
      <t xml:space="preserve"> the searched number.</t>
    </r>
  </si>
  <si>
    <r>
      <t>with</t>
    </r>
    <r>
      <rPr>
        <b/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as argument for </t>
    </r>
    <r>
      <rPr>
        <i/>
        <sz val="11"/>
        <color theme="1"/>
        <rFont val="Calibri"/>
        <family val="2"/>
        <scheme val="minor"/>
      </rPr>
      <t>text_interpolation</t>
    </r>
    <r>
      <rPr>
        <sz val="11"/>
        <color theme="1"/>
        <rFont val="Calibri"/>
        <family val="2"/>
        <scheme val="minor"/>
      </rPr>
      <t xml:space="preserve"> will return the label</t>
    </r>
    <r>
      <rPr>
        <b/>
        <sz val="11"/>
        <color theme="1"/>
        <rFont val="Calibri"/>
        <family val="2"/>
        <scheme val="minor"/>
      </rPr>
      <t xml:space="preserve"> after</t>
    </r>
    <r>
      <rPr>
        <sz val="11"/>
        <color theme="1"/>
        <rFont val="Calibri"/>
        <family val="2"/>
        <scheme val="minor"/>
      </rPr>
      <t xml:space="preserve"> the searched number.</t>
    </r>
  </si>
  <si>
    <t>will return a #NULL! Error when extrapolating on the label columns, if not posible to define a correct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</si>
</sst>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quotePrefix="1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6" xfId="0" applyFont="1" applyBorder="1"/>
    <xf numFmtId="0" fontId="0" fillId="0" borderId="7" xfId="0" applyBorder="1"/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quotePrefix="1" applyFont="1" applyFill="1"/>
    <xf numFmtId="0" fontId="2" fillId="2" borderId="0" xfId="0" applyFont="1" applyFill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input data</c:v>
          </c:tx>
          <c:spPr>
            <a:ln w="2222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85000"/>
                  <a:lumOff val="1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another_sheet!$Q$9:$Q$18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another_sheet!$T$9:$T$18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68-4190-8390-93F12ACA8D01}"/>
            </c:ext>
          </c:extLst>
        </c:ser>
        <c:ser>
          <c:idx val="1"/>
          <c:order val="1"/>
          <c:tx>
            <c:v>interpolations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main_sheet!$U$20:$U$26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3.5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</c:numCache>
            </c:numRef>
          </c:xVal>
          <c:yVal>
            <c:numRef>
              <c:f>main_sheet!$Y$20:$Y$26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2.5</c:v>
                </c:pt>
                <c:pt idx="4">
                  <c:v>5</c:v>
                </c:pt>
                <c:pt idx="5">
                  <c:v>21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68-4190-8390-93F12ACA8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29136"/>
        <c:axId val="1704854847"/>
      </c:scatterChart>
      <c:valAx>
        <c:axId val="163152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04854847"/>
        <c:crosses val="autoZero"/>
        <c:crossBetween val="midCat"/>
      </c:valAx>
      <c:valAx>
        <c:axId val="170485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3152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541020</xdr:colOff>
      <xdr:row>27</xdr:row>
      <xdr:rowOff>76200</xdr:rowOff>
    </xdr:from>
    <xdr:to>
      <xdr:col>23</xdr:col>
      <xdr:colOff>838200</xdr:colOff>
      <xdr:row>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8BA6A8-E93C-00AC-5051-4BE483E4C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\UsefulFunctions\Useful%20Functions.xlam" TargetMode="External"/><Relationship Id="rId1" Type="http://schemas.openxmlformats.org/officeDocument/2006/relationships/externalLinkPath" Target="Useful%20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Sheet"/>
      <sheetName val="1"/>
    </sheetNames>
    <definedNames>
      <definedName name="ABCtoNUM"/>
      <definedName name="daysOfMonth"/>
      <definedName name="Density2Gradient"/>
      <definedName name="Gradient2Density"/>
      <definedName name="INTERPOLATE"/>
      <definedName name="NUMBERinTEXT"/>
      <definedName name="NUMtoABC"/>
      <definedName name="pwd"/>
      <definedName name="Revers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285B-73CD-42A4-958F-7D71CF75033A}">
  <sheetPr codeName="Sheet1"/>
  <dimension ref="A1:AS26"/>
  <sheetViews>
    <sheetView showGridLines="0" tabSelected="1" workbookViewId="0">
      <selection activeCell="AI8" sqref="AI8"/>
    </sheetView>
  </sheetViews>
  <sheetFormatPr defaultColWidth="5.5546875" defaultRowHeight="14.4" x14ac:dyDescent="0.3"/>
  <cols>
    <col min="1" max="1" width="10.6640625" bestFit="1" customWidth="1"/>
    <col min="2" max="2" width="9" bestFit="1" customWidth="1"/>
    <col min="4" max="4" width="9" bestFit="1" customWidth="1"/>
    <col min="5" max="5" width="10.6640625" bestFit="1" customWidth="1"/>
    <col min="7" max="7" width="21.77734375" bestFit="1" customWidth="1"/>
    <col min="8" max="8" width="14.21875" bestFit="1" customWidth="1"/>
    <col min="9" max="9" width="12" bestFit="1" customWidth="1"/>
    <col min="11" max="11" width="11.21875" bestFit="1" customWidth="1"/>
    <col min="12" max="12" width="20.77734375" bestFit="1" customWidth="1"/>
    <col min="14" max="14" width="22" customWidth="1"/>
    <col min="15" max="15" width="11.21875" bestFit="1" customWidth="1"/>
    <col min="17" max="17" width="8" bestFit="1" customWidth="1"/>
    <col min="18" max="19" width="10.5546875" customWidth="1"/>
    <col min="20" max="20" width="8.44140625" bestFit="1" customWidth="1"/>
    <col min="21" max="21" width="11.109375" bestFit="1" customWidth="1"/>
    <col min="22" max="22" width="12.5546875" bestFit="1" customWidth="1"/>
    <col min="23" max="23" width="12.77734375" bestFit="1" customWidth="1"/>
    <col min="24" max="24" width="12.77734375" customWidth="1"/>
    <col min="25" max="25" width="8.109375" bestFit="1" customWidth="1"/>
    <col min="26" max="26" width="106.77734375" bestFit="1" customWidth="1"/>
    <col min="27" max="27" width="6.44140625" customWidth="1"/>
    <col min="28" max="29" width="10.5546875" customWidth="1"/>
    <col min="30" max="30" width="11.109375" bestFit="1" customWidth="1"/>
    <col min="31" max="31" width="12.5546875" bestFit="1" customWidth="1"/>
    <col min="32" max="32" width="12.77734375" bestFit="1" customWidth="1"/>
    <col min="33" max="33" width="13.5546875" bestFit="1" customWidth="1"/>
    <col min="34" max="34" width="16.33203125" bestFit="1" customWidth="1"/>
    <col min="35" max="35" width="20" bestFit="1" customWidth="1"/>
    <col min="36" max="36" width="90.109375" bestFit="1" customWidth="1"/>
    <col min="37" max="37" width="6.44140625" customWidth="1"/>
    <col min="38" max="38" width="40.21875" bestFit="1" customWidth="1"/>
    <col min="39" max="39" width="8.109375" bestFit="1" customWidth="1"/>
    <col min="41" max="41" width="9.6640625" bestFit="1" customWidth="1"/>
    <col min="42" max="42" width="21" customWidth="1"/>
    <col min="44" max="44" width="13" bestFit="1" customWidth="1"/>
    <col min="45" max="45" width="16" bestFit="1" customWidth="1"/>
  </cols>
  <sheetData>
    <row r="1" spans="1:45" s="13" customFormat="1" ht="18" x14ac:dyDescent="0.35">
      <c r="A1" s="18" t="s">
        <v>36</v>
      </c>
      <c r="B1" s="19"/>
      <c r="C1" s="4"/>
      <c r="D1" s="18" t="s">
        <v>35</v>
      </c>
      <c r="E1" s="19"/>
      <c r="G1" s="18" t="s">
        <v>34</v>
      </c>
      <c r="H1" s="19"/>
      <c r="I1" s="19"/>
      <c r="K1" s="18" t="s">
        <v>41</v>
      </c>
      <c r="L1" s="18"/>
      <c r="N1" s="18" t="s">
        <v>42</v>
      </c>
      <c r="O1" s="18"/>
      <c r="Q1" s="22" t="s">
        <v>60</v>
      </c>
      <c r="R1" s="23"/>
      <c r="S1" s="23"/>
      <c r="T1" s="23"/>
      <c r="U1" s="23"/>
      <c r="V1" s="23"/>
      <c r="W1" s="23"/>
      <c r="X1" s="23"/>
      <c r="Y1" s="23"/>
      <c r="Z1" s="23"/>
      <c r="AA1" s="4"/>
      <c r="AB1" s="18" t="s">
        <v>71</v>
      </c>
      <c r="AC1" s="18"/>
      <c r="AD1" s="18"/>
      <c r="AE1" s="18"/>
      <c r="AF1" s="18"/>
      <c r="AG1" s="18"/>
      <c r="AH1" s="18"/>
      <c r="AI1" s="18"/>
      <c r="AJ1" s="18"/>
      <c r="AK1" s="4"/>
      <c r="AL1" s="11" t="s">
        <v>45</v>
      </c>
      <c r="AM1" s="12"/>
      <c r="AO1" s="18" t="s">
        <v>37</v>
      </c>
      <c r="AP1" s="18"/>
      <c r="AR1" s="18" t="s">
        <v>57</v>
      </c>
      <c r="AS1" s="18"/>
    </row>
    <row r="2" spans="1:45" x14ac:dyDescent="0.3">
      <c r="A2" t="s">
        <v>10</v>
      </c>
      <c r="B2" s="3" t="s">
        <v>11</v>
      </c>
      <c r="C2" s="3"/>
      <c r="D2" s="3" t="s">
        <v>10</v>
      </c>
      <c r="E2" t="s">
        <v>11</v>
      </c>
      <c r="G2" t="s">
        <v>10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s="21" t="s">
        <v>10</v>
      </c>
      <c r="R2" s="21"/>
      <c r="S2" s="21"/>
      <c r="T2" s="21"/>
      <c r="U2" t="s">
        <v>10</v>
      </c>
      <c r="V2" t="s">
        <v>10</v>
      </c>
      <c r="W2" t="s">
        <v>10</v>
      </c>
      <c r="X2" t="s">
        <v>10</v>
      </c>
      <c r="Y2" t="s">
        <v>11</v>
      </c>
      <c r="Z2" t="s">
        <v>24</v>
      </c>
      <c r="AB2" s="21" t="s">
        <v>10</v>
      </c>
      <c r="AC2" s="21"/>
      <c r="AD2" t="s">
        <v>10</v>
      </c>
      <c r="AE2" t="s">
        <v>10</v>
      </c>
      <c r="AF2" t="s">
        <v>10</v>
      </c>
      <c r="AG2" t="s">
        <v>10</v>
      </c>
      <c r="AH2" s="26" t="s">
        <v>10</v>
      </c>
      <c r="AI2" t="s">
        <v>11</v>
      </c>
      <c r="AJ2" t="s">
        <v>24</v>
      </c>
      <c r="AL2" t="s">
        <v>10</v>
      </c>
      <c r="AM2" t="s">
        <v>11</v>
      </c>
      <c r="AO2" t="s">
        <v>10</v>
      </c>
      <c r="AP2" t="s">
        <v>11</v>
      </c>
      <c r="AR2" t="s">
        <v>10</v>
      </c>
      <c r="AS2" t="s">
        <v>11</v>
      </c>
    </row>
    <row r="3" spans="1:45" s="2" customFormat="1" x14ac:dyDescent="0.3">
      <c r="A3" s="2" t="s">
        <v>12</v>
      </c>
      <c r="B3" s="2" t="s">
        <v>13</v>
      </c>
      <c r="D3" s="2" t="s">
        <v>13</v>
      </c>
      <c r="E3" s="2" t="s">
        <v>12</v>
      </c>
      <c r="G3" s="2" t="s">
        <v>14</v>
      </c>
      <c r="H3" s="2" t="s">
        <v>15</v>
      </c>
      <c r="I3" s="2" t="s">
        <v>16</v>
      </c>
      <c r="K3" s="2" t="s">
        <v>44</v>
      </c>
      <c r="L3" s="2" t="s">
        <v>43</v>
      </c>
      <c r="N3" s="2" t="s">
        <v>43</v>
      </c>
      <c r="O3" s="2" t="s">
        <v>44</v>
      </c>
      <c r="Q3" s="20" t="s">
        <v>20</v>
      </c>
      <c r="R3" s="20"/>
      <c r="S3" s="20"/>
      <c r="T3" s="20"/>
      <c r="U3" s="2" t="s">
        <v>21</v>
      </c>
      <c r="V3" s="2" t="s">
        <v>22</v>
      </c>
      <c r="W3" s="2" t="s">
        <v>23</v>
      </c>
      <c r="X3" s="2" t="s">
        <v>52</v>
      </c>
      <c r="AB3" s="20" t="s">
        <v>20</v>
      </c>
      <c r="AC3" s="20"/>
      <c r="AD3" s="2" t="s">
        <v>21</v>
      </c>
      <c r="AE3" s="2" t="s">
        <v>22</v>
      </c>
      <c r="AF3" s="2" t="s">
        <v>23</v>
      </c>
      <c r="AG3" s="2" t="s">
        <v>52</v>
      </c>
      <c r="AH3" s="27" t="s">
        <v>69</v>
      </c>
      <c r="AL3" s="2" t="s">
        <v>47</v>
      </c>
      <c r="AO3" s="2" t="s">
        <v>38</v>
      </c>
      <c r="AR3" s="2" t="s">
        <v>46</v>
      </c>
    </row>
    <row r="4" spans="1:45" x14ac:dyDescent="0.3">
      <c r="A4" t="s">
        <v>0</v>
      </c>
      <c r="B4" cm="1">
        <f t="array" ref="B4">[1]!ABCtoNUM(A4)</f>
        <v>1</v>
      </c>
      <c r="D4">
        <f>B4</f>
        <v>1</v>
      </c>
      <c r="E4" t="str" cm="1">
        <f t="array" ref="E4">[1]!NUMtoABC(D4)</f>
        <v>A</v>
      </c>
      <c r="G4">
        <v>1</v>
      </c>
      <c r="I4" cm="1">
        <f t="array" ref="I4">[1]!daysOfMonth(G4)</f>
        <v>31</v>
      </c>
      <c r="K4" s="15">
        <v>0.85</v>
      </c>
      <c r="L4" s="14" cm="1">
        <f t="array" ref="L4">[1]!Density2Gradient(K4)</f>
        <v>0.36813509444444448</v>
      </c>
      <c r="N4" s="14">
        <v>0.33</v>
      </c>
      <c r="O4" s="15" cm="1">
        <f t="array" ref="O4">[1]!Gradient2Density(N4)</f>
        <v>0.76194854615342977</v>
      </c>
      <c r="Q4" s="8" t="s">
        <v>17</v>
      </c>
      <c r="R4" s="9" t="s">
        <v>18</v>
      </c>
      <c r="S4" s="9" t="s">
        <v>19</v>
      </c>
      <c r="T4" s="10" t="s">
        <v>29</v>
      </c>
      <c r="AB4" s="8" t="s">
        <v>61</v>
      </c>
      <c r="AC4" s="10" t="s">
        <v>62</v>
      </c>
      <c r="AD4">
        <v>1</v>
      </c>
      <c r="AH4" s="26"/>
      <c r="AI4" t="str" cm="1">
        <f t="array" ref="AI4">[1]!INTERPOLATE($AB$5:$AC$10,AD4,AE4,AF4,AG4,AH4)</f>
        <v>one</v>
      </c>
      <c r="AJ4" t="s">
        <v>70</v>
      </c>
      <c r="AL4" t="s">
        <v>48</v>
      </c>
      <c r="AM4" cm="1">
        <f t="array" ref="AM4">[1]!NUMBERinTEXT(AL4)</f>
        <v>6</v>
      </c>
      <c r="AP4" t="str" cm="1">
        <f t="array" ref="AP4">[1]!pwd()</f>
        <v>D:\git\UsefulFunctions</v>
      </c>
      <c r="AR4" t="s">
        <v>58</v>
      </c>
      <c r="AS4" t="str" cm="1">
        <f t="array" ref="AS4">[1]!Reverse(AR4)</f>
        <v>fedcba</v>
      </c>
    </row>
    <row r="5" spans="1:45" x14ac:dyDescent="0.3">
      <c r="A5" t="s">
        <v>1</v>
      </c>
      <c r="B5" cm="1">
        <f t="array" ref="B5">[1]!ABCtoNUM(A5)</f>
        <v>5</v>
      </c>
      <c r="D5">
        <f t="shared" ref="D5:D13" si="0">B5</f>
        <v>5</v>
      </c>
      <c r="E5" t="str" cm="1">
        <f t="array" ref="E5">[1]!NUMtoABC(D5)</f>
        <v>E</v>
      </c>
      <c r="G5">
        <v>2</v>
      </c>
      <c r="I5" cm="1">
        <f t="array" ref="I5">[1]!daysOfMonth(G5)</f>
        <v>29</v>
      </c>
      <c r="K5" s="15">
        <v>1</v>
      </c>
      <c r="L5" s="14" cm="1">
        <f t="array" ref="L5">[1]!Density2Gradient(K5)</f>
        <v>0.43310011111111113</v>
      </c>
      <c r="N5" s="14">
        <v>0.433</v>
      </c>
      <c r="O5" s="15" cm="1">
        <f t="array" ref="O5">[1]!Gradient2Density(N5)</f>
        <v>0.99976884995283355</v>
      </c>
      <c r="Q5" s="5">
        <v>-3</v>
      </c>
      <c r="R5">
        <f>Q5^3</f>
        <v>-27</v>
      </c>
      <c r="S5">
        <f>Q5^2</f>
        <v>9</v>
      </c>
      <c r="T5" s="6">
        <f t="shared" ref="T5:T6" si="1">Q5</f>
        <v>-3</v>
      </c>
      <c r="U5">
        <v>1.5</v>
      </c>
      <c r="Y5" cm="1">
        <f t="array" ref="Y5">[1]!INTERPOLATE($Q$5:$T$18,U5)</f>
        <v>4.5</v>
      </c>
      <c r="Z5" t="s">
        <v>26</v>
      </c>
      <c r="AB5" s="24">
        <v>1</v>
      </c>
      <c r="AC5" s="6" t="s">
        <v>63</v>
      </c>
      <c r="AD5">
        <v>4</v>
      </c>
      <c r="AH5" s="26">
        <v>0</v>
      </c>
      <c r="AI5" t="str" cm="1">
        <f t="array" ref="AI5">[1]!INTERPOLATE($AB$5:$AC$10,AD5,AE5,AF5,AG5,AH5)</f>
        <v>between three and five</v>
      </c>
      <c r="AJ5" t="s">
        <v>72</v>
      </c>
      <c r="AL5" t="s">
        <v>49</v>
      </c>
      <c r="AM5" cm="1">
        <f t="array" ref="AM5">[1]!NUMBERinTEXT(AL5)</f>
        <v>2025</v>
      </c>
      <c r="AO5" t="s">
        <v>39</v>
      </c>
      <c r="AP5" t="str" cm="1">
        <f t="array" ref="AP5">[1]!pwd(AO5)</f>
        <v>True</v>
      </c>
      <c r="AR5" t="s">
        <v>7</v>
      </c>
      <c r="AS5" t="str" cm="1">
        <f t="array" ref="AS5">[1]!Reverse(AR5)</f>
        <v>dlrow olleh</v>
      </c>
    </row>
    <row r="6" spans="1:45" x14ac:dyDescent="0.3">
      <c r="A6" t="s">
        <v>2</v>
      </c>
      <c r="B6" cm="1">
        <f t="array" ref="B6">[1]!ABCtoNUM(A6)</f>
        <v>10</v>
      </c>
      <c r="D6">
        <f t="shared" si="0"/>
        <v>10</v>
      </c>
      <c r="E6" t="str" cm="1">
        <f t="array" ref="E6">[1]!NUMtoABC(D6)</f>
        <v>J</v>
      </c>
      <c r="G6">
        <v>3</v>
      </c>
      <c r="I6" cm="1">
        <f t="array" ref="I6">[1]!daysOfMonth(G6)</f>
        <v>31</v>
      </c>
      <c r="K6" s="15">
        <v>1.05</v>
      </c>
      <c r="L6" s="14" cm="1">
        <f t="array" ref="L6">[1]!Density2Gradient(K6)</f>
        <v>0.45475511666666674</v>
      </c>
      <c r="N6" s="14">
        <v>0.5</v>
      </c>
      <c r="O6" s="15" cm="1">
        <f t="array" ref="O6">[1]!Gradient2Density(N6)</f>
        <v>1.1544674941718633</v>
      </c>
      <c r="Q6" s="5">
        <v>-2</v>
      </c>
      <c r="R6">
        <f t="shared" ref="R6:R18" si="2">Q6^3</f>
        <v>-8</v>
      </c>
      <c r="S6">
        <f t="shared" ref="S6:S18" si="3">Q6^2</f>
        <v>4</v>
      </c>
      <c r="T6" s="6">
        <f t="shared" si="1"/>
        <v>-2</v>
      </c>
      <c r="U6">
        <v>1.5</v>
      </c>
      <c r="V6">
        <v>1</v>
      </c>
      <c r="W6">
        <v>2</v>
      </c>
      <c r="Y6" cm="1">
        <f t="array" ref="Y6">[1]!INTERPOLATE($Q$5:$T$18,U6)</f>
        <v>4.5</v>
      </c>
      <c r="Z6" t="s">
        <v>25</v>
      </c>
      <c r="AB6" s="24">
        <v>2</v>
      </c>
      <c r="AC6" s="6" t="s">
        <v>64</v>
      </c>
      <c r="AD6">
        <v>4</v>
      </c>
      <c r="AH6" s="26">
        <v>-1</v>
      </c>
      <c r="AI6" t="str" cm="1">
        <f t="array" ref="AI6">[1]!INTERPOLATE($AB$5:$AC$10,AD6,AE6,AF6,AG6,AH6)</f>
        <v>three</v>
      </c>
      <c r="AJ6" t="s">
        <v>73</v>
      </c>
      <c r="AL6" t="s">
        <v>50</v>
      </c>
      <c r="AM6" cm="1">
        <f t="array" ref="AM6">[1]!NUMBERinTEXT(AL6)</f>
        <v>1.08</v>
      </c>
      <c r="AO6" t="s">
        <v>40</v>
      </c>
      <c r="AP6" t="str" cm="1">
        <f t="array" ref="AP6">[1]!pwd(AO6)</f>
        <v>False</v>
      </c>
      <c r="AR6" t="s">
        <v>59</v>
      </c>
      <c r="AS6" t="str" cm="1">
        <f t="array" ref="AS6">[1]!Reverse(AR6)</f>
        <v>racecar</v>
      </c>
    </row>
    <row r="7" spans="1:45" x14ac:dyDescent="0.3">
      <c r="A7" t="s">
        <v>3</v>
      </c>
      <c r="B7" cm="1">
        <f t="array" ref="B7">[1]!ABCtoNUM(A7)</f>
        <v>24</v>
      </c>
      <c r="D7">
        <f t="shared" si="0"/>
        <v>24</v>
      </c>
      <c r="E7" t="str" cm="1">
        <f t="array" ref="E7">[1]!NUMtoABC(D7)</f>
        <v>X</v>
      </c>
      <c r="G7">
        <v>4</v>
      </c>
      <c r="I7" cm="1">
        <f t="array" ref="I7">[1]!daysOfMonth(G7)</f>
        <v>30</v>
      </c>
      <c r="Q7" s="5">
        <v>-1</v>
      </c>
      <c r="R7">
        <f t="shared" si="2"/>
        <v>-1</v>
      </c>
      <c r="S7">
        <f t="shared" si="3"/>
        <v>1</v>
      </c>
      <c r="T7" s="6">
        <f>Q7</f>
        <v>-1</v>
      </c>
      <c r="U7">
        <v>1.5</v>
      </c>
      <c r="W7">
        <v>4</v>
      </c>
      <c r="Y7" cm="1">
        <f t="array" ref="Y7">[1]!INTERPOLATE($Q$5:$T$18,U7)</f>
        <v>4.5</v>
      </c>
      <c r="Z7" t="s">
        <v>27</v>
      </c>
      <c r="AB7" s="24">
        <v>3</v>
      </c>
      <c r="AC7" s="6" t="s">
        <v>65</v>
      </c>
      <c r="AD7">
        <v>4</v>
      </c>
      <c r="AH7" s="26">
        <v>1</v>
      </c>
      <c r="AI7" t="str" cm="1">
        <f t="array" ref="AI7">[1]!INTERPOLATE($AB$5:$AC$10,AD7,AE7,AF7,AG7,AH7)</f>
        <v>five</v>
      </c>
      <c r="AJ7" t="s">
        <v>74</v>
      </c>
      <c r="AL7" t="s">
        <v>51</v>
      </c>
      <c r="AM7" cm="1">
        <f t="array" ref="AM7">[1]!NUMBERinTEXT(AL7)</f>
        <v>-20</v>
      </c>
    </row>
    <row r="8" spans="1:45" x14ac:dyDescent="0.3">
      <c r="A8" t="s">
        <v>4</v>
      </c>
      <c r="B8" cm="1">
        <f t="array" ref="B8">[1]!ABCtoNUM(A8)</f>
        <v>26</v>
      </c>
      <c r="D8">
        <f t="shared" si="0"/>
        <v>26</v>
      </c>
      <c r="E8" t="str" cm="1">
        <f t="array" ref="E8">[1]!NUMtoABC(D8)</f>
        <v>Z</v>
      </c>
      <c r="G8">
        <v>5</v>
      </c>
      <c r="I8" cm="1">
        <f t="array" ref="I8">[1]!daysOfMonth(G8)</f>
        <v>31</v>
      </c>
      <c r="Q8" s="5">
        <v>0</v>
      </c>
      <c r="R8">
        <f t="shared" si="2"/>
        <v>0</v>
      </c>
      <c r="S8">
        <f t="shared" si="3"/>
        <v>0</v>
      </c>
      <c r="T8" s="6">
        <f t="shared" ref="T8:T9" si="4">Q8</f>
        <v>0</v>
      </c>
      <c r="U8">
        <v>1.5</v>
      </c>
      <c r="V8">
        <v>4</v>
      </c>
      <c r="Y8" cm="1">
        <f t="array" ref="Y8">[1]!INTERPOLATE($Q$5:$T$18,U8)</f>
        <v>4.5</v>
      </c>
      <c r="Z8" t="s">
        <v>28</v>
      </c>
      <c r="AB8" s="24">
        <v>5</v>
      </c>
      <c r="AC8" s="6" t="s">
        <v>66</v>
      </c>
      <c r="AD8">
        <v>-1</v>
      </c>
      <c r="AH8" s="26"/>
      <c r="AI8" t="str" cm="1">
        <f t="array" ref="AI8">[1]!INTERPOLATE($AB$5:$AC$10,AD8,AE8,AF8,AG8,AH8)</f>
        <v>before one</v>
      </c>
    </row>
    <row r="9" spans="1:45" x14ac:dyDescent="0.3">
      <c r="A9" t="s">
        <v>5</v>
      </c>
      <c r="B9" cm="1">
        <f t="array" ref="B9">[1]!ABCtoNUM(A9)</f>
        <v>27</v>
      </c>
      <c r="D9">
        <f t="shared" si="0"/>
        <v>27</v>
      </c>
      <c r="E9" t="str" cm="1">
        <f t="array" ref="E9">[1]!NUMtoABC(D9)</f>
        <v>AA</v>
      </c>
      <c r="G9">
        <v>6</v>
      </c>
      <c r="I9" cm="1">
        <f t="array" ref="I9">[1]!daysOfMonth(G9)</f>
        <v>30</v>
      </c>
      <c r="Q9" s="5">
        <v>1</v>
      </c>
      <c r="R9">
        <f t="shared" si="2"/>
        <v>1</v>
      </c>
      <c r="S9">
        <f t="shared" si="3"/>
        <v>1</v>
      </c>
      <c r="T9" s="6">
        <f t="shared" si="4"/>
        <v>1</v>
      </c>
      <c r="U9">
        <v>1.5</v>
      </c>
      <c r="V9">
        <v>2</v>
      </c>
      <c r="W9">
        <v>1</v>
      </c>
      <c r="Y9" cm="1">
        <f t="array" ref="Y9">[1]!INTERPOLATE($Q$5:$T$18,U9)</f>
        <v>4.5</v>
      </c>
      <c r="Z9" t="s">
        <v>30</v>
      </c>
      <c r="AB9" s="24">
        <v>7</v>
      </c>
      <c r="AC9" s="6" t="s">
        <v>67</v>
      </c>
      <c r="AD9">
        <v>-1</v>
      </c>
      <c r="AH9" s="26">
        <v>-1</v>
      </c>
      <c r="AI9" t="e" cm="1">
        <f t="array" ref="AI9">[1]!INTERPOLATE($AB$5:$AC$10,AD9,AE9,AF9,AG9,AH9)</f>
        <v>#NULL!</v>
      </c>
      <c r="AJ9" t="s">
        <v>75</v>
      </c>
    </row>
    <row r="10" spans="1:45" x14ac:dyDescent="0.3">
      <c r="A10" t="s">
        <v>6</v>
      </c>
      <c r="B10" cm="1">
        <f t="array" ref="B10">[1]!ABCtoNUM(A10)</f>
        <v>633</v>
      </c>
      <c r="D10">
        <f t="shared" si="0"/>
        <v>633</v>
      </c>
      <c r="E10" t="str" cm="1">
        <f t="array" ref="E10">[1]!NUMtoABC(D10)</f>
        <v>XI</v>
      </c>
      <c r="G10">
        <v>7</v>
      </c>
      <c r="I10" cm="1">
        <f t="array" ref="I10">[1]!daysOfMonth(G10)</f>
        <v>31</v>
      </c>
      <c r="Q10" s="5">
        <v>2</v>
      </c>
      <c r="R10">
        <f t="shared" si="2"/>
        <v>8</v>
      </c>
      <c r="S10">
        <f t="shared" si="3"/>
        <v>4</v>
      </c>
      <c r="T10" s="6">
        <v>1</v>
      </c>
      <c r="U10">
        <v>1.5</v>
      </c>
      <c r="V10">
        <v>3</v>
      </c>
      <c r="W10">
        <v>2</v>
      </c>
      <c r="Y10" cm="1">
        <f t="array" ref="Y10">[1]!INTERPOLATE($Q$5:$T$18,U10)</f>
        <v>4.5</v>
      </c>
      <c r="Z10" t="s">
        <v>31</v>
      </c>
      <c r="AB10" s="25">
        <v>10</v>
      </c>
      <c r="AC10" s="7" t="s">
        <v>68</v>
      </c>
      <c r="AD10">
        <v>-1</v>
      </c>
      <c r="AH10" s="26">
        <v>1</v>
      </c>
      <c r="AI10" t="str" cm="1">
        <f t="array" ref="AI10">[1]!INTERPOLATE($AB$5:$AC$10,AD10,AE10,AF10,AG10,AH10)</f>
        <v>one</v>
      </c>
    </row>
    <row r="11" spans="1:45" x14ac:dyDescent="0.3">
      <c r="A11" t="s">
        <v>8</v>
      </c>
      <c r="B11" cm="1">
        <f t="array" ref="B11">[1]!ABCtoNUM(A11)</f>
        <v>3752127</v>
      </c>
      <c r="D11">
        <f t="shared" si="0"/>
        <v>3752127</v>
      </c>
      <c r="E11" t="str" cm="1">
        <f t="array" ref="E11">[1]!NUMtoABC(D11)</f>
        <v>HELLO</v>
      </c>
      <c r="G11">
        <v>8</v>
      </c>
      <c r="I11" cm="1">
        <f t="array" ref="I11">[1]!daysOfMonth(G11)</f>
        <v>31</v>
      </c>
      <c r="Q11" s="5">
        <v>3</v>
      </c>
      <c r="R11">
        <f t="shared" si="2"/>
        <v>27</v>
      </c>
      <c r="S11">
        <f t="shared" si="3"/>
        <v>9</v>
      </c>
      <c r="T11" s="6">
        <f>T10+T9</f>
        <v>2</v>
      </c>
      <c r="U11">
        <v>1.5</v>
      </c>
      <c r="V11">
        <v>3</v>
      </c>
      <c r="Y11" cm="1">
        <f t="array" ref="Y11">[1]!INTERPOLATE($Q$5:$T$18,U11)</f>
        <v>4.5</v>
      </c>
      <c r="Z11" t="s">
        <v>32</v>
      </c>
      <c r="AD11">
        <v>11</v>
      </c>
      <c r="AH11" s="26"/>
      <c r="AI11" t="str" cm="1">
        <f t="array" ref="AI11">[1]!INTERPOLATE($AB$5:$AC$10,AD11,AE11,AF11,AG11,AH11)</f>
        <v>after ten</v>
      </c>
    </row>
    <row r="12" spans="1:45" x14ac:dyDescent="0.3">
      <c r="A12" t="s">
        <v>9</v>
      </c>
      <c r="B12" cm="1">
        <f t="array" ref="B12">[1]!ABCtoNUM(A12)</f>
        <v>10786572</v>
      </c>
      <c r="D12">
        <f t="shared" si="0"/>
        <v>10786572</v>
      </c>
      <c r="E12" t="str" cm="1">
        <f t="array" ref="E12">[1]!NUMtoABC(D12)</f>
        <v>WORLD</v>
      </c>
      <c r="G12">
        <v>9</v>
      </c>
      <c r="I12" cm="1">
        <f t="array" ref="I12">[1]!daysOfMonth(G12)</f>
        <v>30</v>
      </c>
      <c r="Q12" s="5">
        <v>4</v>
      </c>
      <c r="R12">
        <f t="shared" si="2"/>
        <v>64</v>
      </c>
      <c r="S12">
        <f t="shared" si="3"/>
        <v>16</v>
      </c>
      <c r="T12" s="6">
        <f t="shared" ref="T12:T18" si="5">T11+T10</f>
        <v>3</v>
      </c>
      <c r="U12">
        <v>15</v>
      </c>
      <c r="Y12" cm="1">
        <f t="array" ref="Y12">[1]!INTERPOLATE($Q$5:$T$18,U12)</f>
        <v>2355</v>
      </c>
      <c r="Z12" t="s">
        <v>33</v>
      </c>
      <c r="AD12">
        <v>11</v>
      </c>
      <c r="AH12" s="26">
        <v>-1</v>
      </c>
      <c r="AI12" t="str" cm="1">
        <f t="array" ref="AI12">[1]!INTERPOLATE($AB$5:$AC$10,AD12,AE12,AF12,AG12,AH12)</f>
        <v>seven</v>
      </c>
    </row>
    <row r="13" spans="1:45" x14ac:dyDescent="0.3">
      <c r="D13">
        <f t="shared" si="0"/>
        <v>0</v>
      </c>
      <c r="E13" t="str" cm="1">
        <f t="array" ref="E13">[1]!NUMtoABC(D13)</f>
        <v/>
      </c>
      <c r="G13">
        <v>10</v>
      </c>
      <c r="I13" cm="1">
        <f t="array" ref="I13">[1]!daysOfMonth(G13)</f>
        <v>31</v>
      </c>
      <c r="Q13" s="5"/>
      <c r="R13">
        <v>125</v>
      </c>
      <c r="S13">
        <v>25</v>
      </c>
      <c r="T13" s="6">
        <f>T12+T11</f>
        <v>5</v>
      </c>
      <c r="U13">
        <v>-4</v>
      </c>
      <c r="Y13" cm="1">
        <f t="array" ref="Y13">[1]!INTERPOLATE($Q$5:$T$18,U13)</f>
        <v>-46</v>
      </c>
      <c r="Z13" t="s">
        <v>33</v>
      </c>
      <c r="AD13">
        <v>11</v>
      </c>
      <c r="AH13" s="26">
        <v>1</v>
      </c>
      <c r="AI13" t="e" cm="1">
        <f t="array" ref="AI13">[1]!INTERPOLATE($AB$5:$AC$10,AD13,AE13,AF13,AG13,AH13)</f>
        <v>#NULL!</v>
      </c>
    </row>
    <row r="14" spans="1:45" x14ac:dyDescent="0.3">
      <c r="G14">
        <v>11</v>
      </c>
      <c r="I14" cm="1">
        <f t="array" ref="I14">[1]!daysOfMonth(G14)</f>
        <v>30</v>
      </c>
      <c r="Q14" s="5">
        <v>6</v>
      </c>
      <c r="R14">
        <f t="shared" si="2"/>
        <v>216</v>
      </c>
      <c r="S14">
        <f t="shared" si="3"/>
        <v>36</v>
      </c>
      <c r="T14" s="6">
        <f t="shared" si="5"/>
        <v>8</v>
      </c>
      <c r="U14">
        <v>1.5</v>
      </c>
      <c r="X14" t="s">
        <v>52</v>
      </c>
      <c r="Y14" cm="1">
        <f t="array" ref="Y14">[1]!INTERPOLATE($Q$5:$T$18,U14)</f>
        <v>4.5</v>
      </c>
      <c r="Z14" t="s">
        <v>53</v>
      </c>
    </row>
    <row r="15" spans="1:45" x14ac:dyDescent="0.3">
      <c r="G15">
        <v>12</v>
      </c>
      <c r="I15" cm="1">
        <f t="array" ref="I15">[1]!daysOfMonth(G15)</f>
        <v>31</v>
      </c>
      <c r="Q15" s="5">
        <v>7</v>
      </c>
      <c r="R15">
        <f t="shared" si="2"/>
        <v>343</v>
      </c>
      <c r="S15">
        <f t="shared" si="3"/>
        <v>49</v>
      </c>
      <c r="T15" s="6">
        <f t="shared" si="5"/>
        <v>13</v>
      </c>
      <c r="U15">
        <v>1.5</v>
      </c>
      <c r="Y15" cm="1">
        <f t="array" ref="Y15">[1]!INTERPOLATE($Q$5:$T$18,U15)</f>
        <v>4.5</v>
      </c>
      <c r="Z15" t="s">
        <v>54</v>
      </c>
    </row>
    <row r="16" spans="1:45" x14ac:dyDescent="0.3">
      <c r="G16" s="1">
        <v>45337</v>
      </c>
      <c r="H16" s="1"/>
      <c r="I16" cm="1">
        <f t="array" ref="I16">[1]!daysOfMonth(G16)</f>
        <v>29</v>
      </c>
      <c r="Q16" s="5">
        <v>8</v>
      </c>
      <c r="R16">
        <f t="shared" si="2"/>
        <v>512</v>
      </c>
      <c r="S16">
        <f t="shared" si="3"/>
        <v>64</v>
      </c>
      <c r="T16" s="6">
        <f t="shared" si="5"/>
        <v>21</v>
      </c>
      <c r="U16">
        <v>5</v>
      </c>
      <c r="V16">
        <v>1</v>
      </c>
      <c r="W16">
        <v>4</v>
      </c>
      <c r="Y16" cm="1">
        <f t="array" ref="Y16">[1]!INTERPOLATE($Q$5:$T$18,U16)</f>
        <v>200.83333333333334</v>
      </c>
      <c r="Z16" t="s">
        <v>55</v>
      </c>
    </row>
    <row r="17" spans="7:26" x14ac:dyDescent="0.3">
      <c r="G17" s="1">
        <v>44972</v>
      </c>
      <c r="H17" s="1"/>
      <c r="I17" cm="1">
        <f t="array" ref="I17">[1]!daysOfMonth(G17)</f>
        <v>28</v>
      </c>
      <c r="Q17" s="5">
        <v>9</v>
      </c>
      <c r="R17">
        <f t="shared" si="2"/>
        <v>729</v>
      </c>
      <c r="T17" s="6">
        <f t="shared" si="5"/>
        <v>34</v>
      </c>
      <c r="U17">
        <v>9</v>
      </c>
      <c r="V17">
        <v>1</v>
      </c>
      <c r="W17">
        <v>3</v>
      </c>
      <c r="Y17" cm="1">
        <f t="array" ref="Y17">[1]!INTERPOLATE($Q$5:$T$18,U17)</f>
        <v>729</v>
      </c>
      <c r="Z17" t="s">
        <v>56</v>
      </c>
    </row>
    <row r="18" spans="7:26" x14ac:dyDescent="0.3">
      <c r="G18">
        <v>2023</v>
      </c>
      <c r="I18" cm="1">
        <f t="array" ref="I18">[1]!daysOfMonth(G18)</f>
        <v>30.416666030883789</v>
      </c>
      <c r="Q18" s="16">
        <v>10</v>
      </c>
      <c r="R18" s="17">
        <f t="shared" si="2"/>
        <v>1000</v>
      </c>
      <c r="S18" s="17">
        <f t="shared" si="3"/>
        <v>100</v>
      </c>
      <c r="T18" s="7">
        <f t="shared" si="5"/>
        <v>55</v>
      </c>
    </row>
    <row r="19" spans="7:26" x14ac:dyDescent="0.3">
      <c r="G19">
        <v>2024</v>
      </c>
      <c r="I19" cm="1">
        <f t="array" ref="I19">[1]!daysOfMonth(G19)</f>
        <v>30.5</v>
      </c>
    </row>
    <row r="20" spans="7:26" x14ac:dyDescent="0.3">
      <c r="G20">
        <v>2</v>
      </c>
      <c r="H20">
        <v>2023</v>
      </c>
      <c r="I20" cm="1">
        <f t="array" ref="I20">[1]!daysOfMonth(G20)</f>
        <v>29</v>
      </c>
      <c r="U20">
        <v>0</v>
      </c>
      <c r="W20">
        <v>4</v>
      </c>
      <c r="Y20" cm="1">
        <f t="array" ref="Y20">[1]!INTERPOLATE(another_sheet!$Q$5:$T$18,U20,,W20)</f>
        <v>0</v>
      </c>
    </row>
    <row r="21" spans="7:26" x14ac:dyDescent="0.3">
      <c r="G21">
        <v>2</v>
      </c>
      <c r="H21">
        <v>2024</v>
      </c>
      <c r="I21" cm="1">
        <f t="array" ref="I21">[1]!daysOfMonth(G21)</f>
        <v>29</v>
      </c>
      <c r="U21">
        <v>1</v>
      </c>
      <c r="W21">
        <v>4</v>
      </c>
      <c r="Y21" cm="1">
        <f t="array" ref="Y21">[1]!INTERPOLATE(another_sheet!$Q$5:$T$18,U21,,W21)</f>
        <v>1</v>
      </c>
    </row>
    <row r="22" spans="7:26" x14ac:dyDescent="0.3">
      <c r="G22" s="1"/>
      <c r="H22" s="1"/>
      <c r="U22">
        <v>1.5</v>
      </c>
      <c r="W22">
        <v>4</v>
      </c>
      <c r="Y22" cm="1">
        <f t="array" ref="Y22">[1]!INTERPOLATE(another_sheet!$Q$5:$T$18,U22,,W22)</f>
        <v>1</v>
      </c>
    </row>
    <row r="23" spans="7:26" x14ac:dyDescent="0.3">
      <c r="G23" s="1"/>
      <c r="H23" s="1"/>
      <c r="U23">
        <v>3.5</v>
      </c>
      <c r="W23">
        <v>4</v>
      </c>
      <c r="Y23" cm="1">
        <f t="array" ref="Y23">[1]!INTERPOLATE(another_sheet!$Q$5:$T$18,U23,,W23)</f>
        <v>2.5</v>
      </c>
    </row>
    <row r="24" spans="7:26" x14ac:dyDescent="0.3">
      <c r="G24" s="1"/>
      <c r="H24" s="1"/>
      <c r="U24">
        <v>5</v>
      </c>
      <c r="W24">
        <v>4</v>
      </c>
      <c r="Y24" cm="1">
        <f t="array" ref="Y24">[1]!INTERPOLATE(another_sheet!$Q$5:$T$18,U24,,W24)</f>
        <v>5</v>
      </c>
    </row>
    <row r="25" spans="7:26" x14ac:dyDescent="0.3">
      <c r="G25" s="1"/>
      <c r="H25" s="1"/>
      <c r="U25">
        <v>8</v>
      </c>
      <c r="W25">
        <v>4</v>
      </c>
      <c r="Y25" cm="1">
        <f t="array" ref="Y25">[1]!INTERPOLATE(another_sheet!$Q$5:$T$18,U25,,W25)</f>
        <v>21</v>
      </c>
    </row>
    <row r="26" spans="7:26" x14ac:dyDescent="0.3">
      <c r="G26" s="1"/>
      <c r="H26" s="1"/>
      <c r="U26">
        <v>11</v>
      </c>
      <c r="W26">
        <v>4</v>
      </c>
      <c r="Y26" cm="1">
        <f t="array" ref="Y26">[1]!INTERPOLATE(another_sheet!$Q$5:$T$18,U26,,W26)</f>
        <v>76</v>
      </c>
    </row>
  </sheetData>
  <mergeCells count="13">
    <mergeCell ref="AB2:AC2"/>
    <mergeCell ref="AB3:AC3"/>
    <mergeCell ref="AB1:AJ1"/>
    <mergeCell ref="A1:B1"/>
    <mergeCell ref="Q3:T3"/>
    <mergeCell ref="Q2:T2"/>
    <mergeCell ref="Q1:Z1"/>
    <mergeCell ref="K1:L1"/>
    <mergeCell ref="N1:O1"/>
    <mergeCell ref="AR1:AS1"/>
    <mergeCell ref="G1:I1"/>
    <mergeCell ref="AO1:AP1"/>
    <mergeCell ref="D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5A5A-0ACE-40A3-AD40-C0398B25AE50}">
  <sheetPr codeName="Sheet2"/>
  <dimension ref="Q2:T18"/>
  <sheetViews>
    <sheetView workbookViewId="0">
      <selection activeCell="T18" sqref="T18"/>
    </sheetView>
  </sheetViews>
  <sheetFormatPr defaultRowHeight="14.4" x14ac:dyDescent="0.3"/>
  <sheetData>
    <row r="2" spans="17:20" x14ac:dyDescent="0.3">
      <c r="Q2" s="21" t="s">
        <v>10</v>
      </c>
      <c r="R2" s="21"/>
      <c r="S2" s="21"/>
      <c r="T2" s="21"/>
    </row>
    <row r="3" spans="17:20" x14ac:dyDescent="0.3">
      <c r="Q3" s="20" t="s">
        <v>20</v>
      </c>
      <c r="R3" s="20"/>
      <c r="S3" s="20"/>
      <c r="T3" s="20"/>
    </row>
    <row r="4" spans="17:20" x14ac:dyDescent="0.3">
      <c r="Q4" s="8" t="s">
        <v>17</v>
      </c>
      <c r="R4" s="9" t="s">
        <v>18</v>
      </c>
      <c r="S4" s="9" t="s">
        <v>19</v>
      </c>
      <c r="T4" s="10" t="s">
        <v>29</v>
      </c>
    </row>
    <row r="5" spans="17:20" x14ac:dyDescent="0.3">
      <c r="Q5" s="5">
        <v>-3</v>
      </c>
      <c r="R5">
        <f>Q5^3</f>
        <v>-27</v>
      </c>
      <c r="S5">
        <f>Q5^2</f>
        <v>9</v>
      </c>
      <c r="T5" s="6">
        <f t="shared" ref="T5:T6" si="0">Q5</f>
        <v>-3</v>
      </c>
    </row>
    <row r="6" spans="17:20" x14ac:dyDescent="0.3">
      <c r="Q6" s="5">
        <v>-2</v>
      </c>
      <c r="R6">
        <f t="shared" ref="R6:R18" si="1">Q6^3</f>
        <v>-8</v>
      </c>
      <c r="S6">
        <f t="shared" ref="S6:S18" si="2">Q6^2</f>
        <v>4</v>
      </c>
      <c r="T6" s="6">
        <f t="shared" si="0"/>
        <v>-2</v>
      </c>
    </row>
    <row r="7" spans="17:20" x14ac:dyDescent="0.3">
      <c r="Q7" s="5">
        <v>-1</v>
      </c>
      <c r="R7">
        <f t="shared" si="1"/>
        <v>-1</v>
      </c>
      <c r="S7">
        <f t="shared" si="2"/>
        <v>1</v>
      </c>
      <c r="T7" s="6">
        <f>Q7</f>
        <v>-1</v>
      </c>
    </row>
    <row r="8" spans="17:20" x14ac:dyDescent="0.3">
      <c r="Q8" s="5">
        <v>0</v>
      </c>
      <c r="R8">
        <f t="shared" si="1"/>
        <v>0</v>
      </c>
      <c r="S8">
        <f t="shared" si="2"/>
        <v>0</v>
      </c>
      <c r="T8" s="6">
        <f t="shared" ref="T8:T9" si="3">Q8</f>
        <v>0</v>
      </c>
    </row>
    <row r="9" spans="17:20" x14ac:dyDescent="0.3">
      <c r="Q9" s="5">
        <v>1</v>
      </c>
      <c r="R9">
        <f t="shared" si="1"/>
        <v>1</v>
      </c>
      <c r="S9">
        <f t="shared" si="2"/>
        <v>1</v>
      </c>
      <c r="T9" s="6">
        <f t="shared" si="3"/>
        <v>1</v>
      </c>
    </row>
    <row r="10" spans="17:20" x14ac:dyDescent="0.3">
      <c r="Q10" s="5">
        <v>2</v>
      </c>
      <c r="R10">
        <f t="shared" si="1"/>
        <v>8</v>
      </c>
      <c r="S10">
        <f t="shared" si="2"/>
        <v>4</v>
      </c>
      <c r="T10" s="6">
        <v>1</v>
      </c>
    </row>
    <row r="11" spans="17:20" x14ac:dyDescent="0.3">
      <c r="Q11" s="5">
        <v>3</v>
      </c>
      <c r="R11">
        <f t="shared" si="1"/>
        <v>27</v>
      </c>
      <c r="S11">
        <f t="shared" si="2"/>
        <v>9</v>
      </c>
      <c r="T11" s="6">
        <f>T10+T9</f>
        <v>2</v>
      </c>
    </row>
    <row r="12" spans="17:20" x14ac:dyDescent="0.3">
      <c r="Q12" s="5">
        <v>4</v>
      </c>
      <c r="R12">
        <f t="shared" si="1"/>
        <v>64</v>
      </c>
      <c r="S12">
        <f t="shared" si="2"/>
        <v>16</v>
      </c>
      <c r="T12" s="6">
        <f t="shared" ref="T12:T18" si="4">T11+T10</f>
        <v>3</v>
      </c>
    </row>
    <row r="13" spans="17:20" x14ac:dyDescent="0.3">
      <c r="Q13" s="5">
        <v>5</v>
      </c>
      <c r="R13">
        <f t="shared" si="1"/>
        <v>125</v>
      </c>
      <c r="S13">
        <f t="shared" ref="S13" si="5">Q13^2</f>
        <v>25</v>
      </c>
      <c r="T13" s="6">
        <f>T12+T11</f>
        <v>5</v>
      </c>
    </row>
    <row r="14" spans="17:20" x14ac:dyDescent="0.3">
      <c r="Q14" s="5">
        <v>6</v>
      </c>
      <c r="R14">
        <f t="shared" si="1"/>
        <v>216</v>
      </c>
      <c r="S14">
        <f t="shared" si="2"/>
        <v>36</v>
      </c>
      <c r="T14" s="6">
        <f t="shared" si="4"/>
        <v>8</v>
      </c>
    </row>
    <row r="15" spans="17:20" x14ac:dyDescent="0.3">
      <c r="Q15" s="5">
        <v>7</v>
      </c>
      <c r="R15">
        <f t="shared" si="1"/>
        <v>343</v>
      </c>
      <c r="S15">
        <f t="shared" si="2"/>
        <v>49</v>
      </c>
      <c r="T15" s="6">
        <f t="shared" si="4"/>
        <v>13</v>
      </c>
    </row>
    <row r="16" spans="17:20" x14ac:dyDescent="0.3">
      <c r="Q16" s="5">
        <v>8</v>
      </c>
      <c r="R16">
        <f t="shared" si="1"/>
        <v>512</v>
      </c>
      <c r="S16">
        <f t="shared" si="2"/>
        <v>64</v>
      </c>
      <c r="T16" s="6">
        <f t="shared" si="4"/>
        <v>21</v>
      </c>
    </row>
    <row r="17" spans="17:20" x14ac:dyDescent="0.3">
      <c r="Q17" s="5">
        <v>9</v>
      </c>
      <c r="R17">
        <f t="shared" si="1"/>
        <v>729</v>
      </c>
      <c r="S17">
        <f t="shared" si="2"/>
        <v>81</v>
      </c>
      <c r="T17" s="6">
        <f t="shared" si="4"/>
        <v>34</v>
      </c>
    </row>
    <row r="18" spans="17:20" x14ac:dyDescent="0.3">
      <c r="Q18" s="16">
        <v>10</v>
      </c>
      <c r="R18" s="17">
        <f t="shared" si="1"/>
        <v>1000</v>
      </c>
      <c r="S18" s="17">
        <f t="shared" si="2"/>
        <v>100</v>
      </c>
      <c r="T18" s="7">
        <f t="shared" si="4"/>
        <v>55</v>
      </c>
    </row>
  </sheetData>
  <mergeCells count="2">
    <mergeCell ref="Q2:T2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main_sheet</vt:lpstr>
      <vt:lpstr>another_sheet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Carlos Araya</dc:creator>
  <cp:lastModifiedBy>Martín Carlos Araya</cp:lastModifiedBy>
  <dcterms:created xsi:type="dcterms:W3CDTF">2024-02-10T15:49:51Z</dcterms:created>
  <dcterms:modified xsi:type="dcterms:W3CDTF">2024-07-26T14:50:19Z</dcterms:modified>
</cp:coreProperties>
</file>