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300" windowWidth="7470" windowHeight="2460" activeTab="1"/>
  </bookViews>
  <sheets>
    <sheet name="Anexo 4.1B" sheetId="4" r:id="rId1"/>
    <sheet name="Hoja1" sheetId="5" r:id="rId2"/>
  </sheets>
  <definedNames>
    <definedName name="_xlnm._FilterDatabase" localSheetId="1" hidden="1">Hoja1!$A$3:$I$9</definedName>
  </definedNames>
  <calcPr calcId="145621"/>
  <customWorkbookViews>
    <customWorkbookView name="Exportaciones Veg - Vista personalizada" guid="{A4D20BDA-E945-417B-9766-11F57C67A2AF}" mergeInterval="0" personalView="1" maximized="1" windowWidth="1362" windowHeight="495" activeSheetId="4"/>
  </customWorkbookViews>
</workbook>
</file>

<file path=xl/calcChain.xml><?xml version="1.0" encoding="utf-8"?>
<calcChain xmlns="http://schemas.openxmlformats.org/spreadsheetml/2006/main">
  <c r="I4" i="5" l="1"/>
  <c r="I20" i="4" l="1"/>
  <c r="H20" i="4"/>
  <c r="J10" i="4" l="1"/>
  <c r="J18" i="4"/>
  <c r="J16" i="4"/>
  <c r="J19" i="4"/>
  <c r="J13" i="4"/>
  <c r="J17" i="4"/>
  <c r="J12" i="4"/>
  <c r="J15" i="4"/>
  <c r="J11" i="4"/>
  <c r="J14" i="4"/>
  <c r="J9" i="4"/>
  <c r="J21" i="4" l="1"/>
</calcChain>
</file>

<file path=xl/sharedStrings.xml><?xml version="1.0" encoding="utf-8"?>
<sst xmlns="http://schemas.openxmlformats.org/spreadsheetml/2006/main" count="195" uniqueCount="83">
  <si>
    <t>Fecha:</t>
  </si>
  <si>
    <t>Nombre de Inspector:</t>
  </si>
  <si>
    <t>CODIGO DE LUGAR DE PRODUCCION</t>
  </si>
  <si>
    <t>No DE GUIA DE REMISION</t>
  </si>
  <si>
    <t>Nombre Empacadora:</t>
  </si>
  <si>
    <t>Exportador:</t>
  </si>
  <si>
    <t>TOTAL ENVIO:</t>
  </si>
  <si>
    <t>TOTAL CAJAS A MUESTREAR:</t>
  </si>
  <si>
    <t>No</t>
  </si>
  <si>
    <t>No DE CAJAS A MUESTREAR PARA INSPECCION</t>
  </si>
  <si>
    <t>Nota:</t>
  </si>
  <si>
    <t>B.- Con esta informacion el Inspector tomará la muestra para inspeccion al momento del embarque o embarcará fruta inspeccionada en linea.</t>
  </si>
  <si>
    <t>A.- Las celdas coloreadas en verde, es el detalle de la conformación del envío y debe ser llenado por el exportador y entregado al Inspector.</t>
  </si>
  <si>
    <t>NOMBRE DE PRODUCTOR/EXPORTADOR RESPONSABLE DE LA GUIA DE REMISION</t>
  </si>
  <si>
    <t>CODIGO DE LOTE ASIGNADO EN TRAZABILIDAD</t>
  </si>
  <si>
    <t>(1) Colocar la cantidad de cajas que corresponde a cada lugar de producción que conforma el envío</t>
  </si>
  <si>
    <t>clave: 1 al 5 para desproteger las celdas y agregar mas filas en caso que un envio conste con mas de 10 LPs.</t>
  </si>
  <si>
    <t>C.- LA última columna en blanco, debe ser llenado en las exportaciones de higo y granada a EEUU.</t>
  </si>
  <si>
    <t>CANTIDAD TOTAL CAJAS EXPORTABLE POR LP (1)</t>
  </si>
  <si>
    <t>PESO POR JABA/BIN (KG.)</t>
  </si>
  <si>
    <t>N° DE JABAS/BINES QUE SE USARON PARA ESTE ENVÍO</t>
  </si>
  <si>
    <t>ANEXO 4.1B:  CONFORMACION DEL ENVIO Y TAMAÑO DE MUESTRA PARA INSPECCION FITOSANITARIA RAPIDA AL MOMENTO DEL EMBARQUE.                                                                                           (Aplicable a palta hass, mandarinas, tangelos, naranja, uva, mango, granada, higo, arandano y espárragos)</t>
  </si>
  <si>
    <t>PESO TOTAL EN EL ENVIO(KG)</t>
  </si>
  <si>
    <t>BASE DE DATOS DE GUIAS DE REMISION</t>
  </si>
  <si>
    <t>FECHA</t>
  </si>
  <si>
    <t>PREDIO</t>
  </si>
  <si>
    <t>CUARTEL</t>
  </si>
  <si>
    <t>FUNDO</t>
  </si>
  <si>
    <t>VARIEDAD</t>
  </si>
  <si>
    <t>JABAS</t>
  </si>
  <si>
    <t>PESO</t>
  </si>
  <si>
    <t>TOTAL</t>
  </si>
  <si>
    <t>RG</t>
  </si>
  <si>
    <t>SV</t>
  </si>
  <si>
    <t>N° GUIA</t>
  </si>
  <si>
    <t>16-018367</t>
  </si>
  <si>
    <t>16-018368</t>
  </si>
  <si>
    <t>16-018369</t>
  </si>
  <si>
    <t>16-018370</t>
  </si>
  <si>
    <t>16-018371</t>
  </si>
  <si>
    <t>16-018372</t>
  </si>
  <si>
    <t>16-018373</t>
  </si>
  <si>
    <t>16-018374</t>
  </si>
  <si>
    <t>16-018375</t>
  </si>
  <si>
    <t>16-018376</t>
  </si>
  <si>
    <t>16-018377</t>
  </si>
  <si>
    <t>16-018378</t>
  </si>
  <si>
    <t>16-018379</t>
  </si>
  <si>
    <t>16-018380</t>
  </si>
  <si>
    <t>16-018381</t>
  </si>
  <si>
    <t>16-018382</t>
  </si>
  <si>
    <t>16-018383</t>
  </si>
  <si>
    <t>16-018384</t>
  </si>
  <si>
    <t>16-018385</t>
  </si>
  <si>
    <t>16-018386</t>
  </si>
  <si>
    <t>16-018387</t>
  </si>
  <si>
    <t>16-018388</t>
  </si>
  <si>
    <t>16-018389</t>
  </si>
  <si>
    <t>16-018390</t>
  </si>
  <si>
    <t>16-018391</t>
  </si>
  <si>
    <t>16-018392</t>
  </si>
  <si>
    <t>16-018393</t>
  </si>
  <si>
    <t>16-018394</t>
  </si>
  <si>
    <t>16-018395</t>
  </si>
  <si>
    <t>16-018396</t>
  </si>
  <si>
    <t>16-018397</t>
  </si>
  <si>
    <t>16-018398</t>
  </si>
  <si>
    <t>16-018399</t>
  </si>
  <si>
    <t>16-018400</t>
  </si>
  <si>
    <t>16-018401</t>
  </si>
  <si>
    <t>16-018402</t>
  </si>
  <si>
    <t>16-018403</t>
  </si>
  <si>
    <t>16-018404</t>
  </si>
  <si>
    <t>16-018405</t>
  </si>
  <si>
    <t>16-018406</t>
  </si>
  <si>
    <t>16-018407</t>
  </si>
  <si>
    <t>16-018408</t>
  </si>
  <si>
    <t>16-018409</t>
  </si>
  <si>
    <t>16-018410</t>
  </si>
  <si>
    <t>N°DE EMBARQUE</t>
  </si>
  <si>
    <t>M-00001</t>
  </si>
  <si>
    <t>PAIS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</si>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</sst>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50"/>
      <name val="Baskerville Old Face"/>
      <family val="1"/>
    </font>
    <font>
      <sz val="14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1" xfId="0" applyFill="1" applyBorder="1" applyProtection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6" xfId="0" applyBorder="1" applyProtection="1">
      <protection locked="0"/>
    </xf>
    <xf numFmtId="164" fontId="0" fillId="2" borderId="5" xfId="1" applyNumberFormat="1" applyFont="1" applyFill="1" applyBorder="1" applyProtection="1"/>
    <xf numFmtId="0" fontId="0" fillId="4" borderId="5" xfId="0" applyFill="1" applyBorder="1" applyProtection="1"/>
    <xf numFmtId="0" fontId="0" fillId="0" borderId="27" xfId="0" applyBorder="1" applyProtection="1">
      <protection locked="0"/>
    </xf>
    <xf numFmtId="43" fontId="0" fillId="2" borderId="31" xfId="0" applyNumberFormat="1" applyFill="1" applyBorder="1" applyProtection="1"/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5" fillId="0" borderId="0" xfId="0" applyFont="1" applyProtection="1"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0" fillId="3" borderId="25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0" fillId="3" borderId="2" xfId="0" applyFill="1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5" borderId="17" xfId="0" applyFill="1" applyBorder="1" applyAlignment="1" applyProtection="1">
      <alignment horizontal="center"/>
      <protection locked="0"/>
    </xf>
    <xf numFmtId="0" fontId="0" fillId="5" borderId="17" xfId="0" applyFill="1" applyBorder="1" applyProtection="1">
      <protection locked="0"/>
    </xf>
    <xf numFmtId="164" fontId="0" fillId="2" borderId="33" xfId="1" applyNumberFormat="1" applyFont="1" applyFill="1" applyBorder="1" applyProtection="1"/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0" fontId="3" fillId="3" borderId="31" xfId="0" applyFont="1" applyFill="1" applyBorder="1" applyAlignment="1" applyProtection="1">
      <alignment horizontal="center" vertical="center" wrapText="1"/>
      <protection locked="0"/>
    </xf>
    <xf numFmtId="0" fontId="0" fillId="5" borderId="32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2" borderId="13" xfId="0" applyFill="1" applyBorder="1" applyAlignment="1" applyProtection="1">
      <alignment horizontal="right"/>
      <protection locked="0"/>
    </xf>
    <xf numFmtId="0" fontId="0" fillId="2" borderId="13" xfId="0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6" fillId="0" borderId="0" xfId="0" applyFont="1" applyBorder="1"/>
    <xf numFmtId="0" fontId="1" fillId="0" borderId="0" xfId="0" applyFont="1"/>
    <xf numFmtId="0" fontId="8" fillId="0" borderId="15" xfId="0" applyFont="1" applyBorder="1" applyAlignment="1">
      <alignment horizontal="left" vertical="center"/>
    </xf>
    <xf numFmtId="0" fontId="9" fillId="0" borderId="15" xfId="0" applyFont="1" applyBorder="1"/>
    <xf numFmtId="0" fontId="1" fillId="0" borderId="1" xfId="0" applyFont="1" applyBorder="1" applyAlignment="1">
      <alignment horizontal="left" vertical="center"/>
    </xf>
    <xf numFmtId="16" fontId="0" fillId="6" borderId="1" xfId="0" applyNumberFormat="1" applyFill="1" applyBorder="1"/>
    <xf numFmtId="0" fontId="0" fillId="6" borderId="1" xfId="0" applyFill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2" borderId="21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13" xfId="0" applyFill="1" applyBorder="1" applyAlignment="1" applyProtection="1">
      <alignment horizontal="right"/>
      <protection locked="0"/>
    </xf>
    <xf numFmtId="0" fontId="0" fillId="2" borderId="28" xfId="0" applyFill="1" applyBorder="1" applyAlignment="1" applyProtection="1">
      <alignment horizontal="right"/>
      <protection locked="0"/>
    </xf>
    <xf numFmtId="0" fontId="0" fillId="2" borderId="29" xfId="0" applyFill="1" applyBorder="1" applyAlignment="1" applyProtection="1">
      <alignment horizontal="right"/>
      <protection locked="0"/>
    </xf>
    <xf numFmtId="0" fontId="0" fillId="2" borderId="30" xfId="0" applyFill="1" applyBorder="1" applyAlignment="1" applyProtection="1">
      <alignment horizontal="right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27" xfId="0" applyFill="1" applyBorder="1" applyAlignment="1" applyProtection="1">
      <alignment horizontal="center" vertical="center"/>
      <protection locked="0"/>
    </xf>
    <xf numFmtId="0" fontId="5" fillId="3" borderId="10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15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22" xfId="0" applyNumberFormat="1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16" fontId="7" fillId="0" borderId="22" xfId="0" applyNumberFormat="1" applyFont="1" applyBorder="1" applyAlignment="1">
      <alignment horizontal="center" vertical="center"/>
    </xf>
    <xf numFmtId="16" fontId="7" fillId="0" borderId="23" xfId="0" applyNumberFormat="1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16" fontId="7" fillId="0" borderId="16" xfId="0" applyNumberFormat="1" applyFont="1" applyBorder="1" applyAlignment="1">
      <alignment horizontal="center" vertical="center"/>
    </xf>
    <xf numFmtId="16" fontId="7" fillId="0" borderId="20" xfId="0" applyNumberFormat="1" applyFont="1" applyBorder="1" applyAlignment="1">
      <alignment horizontal="center" vertical="center"/>
    </xf>
    <xf numFmtId="16" fontId="7" fillId="0" borderId="12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C8" sqref="C8"/>
    </sheetView>
  </sheetViews>
  <sheetFormatPr baseColWidth="10" defaultColWidth="11.5703125" defaultRowHeight="15" x14ac:dyDescent="0.25"/>
  <cols>
    <col min="1" max="1" width="5.5703125" style="2" customWidth="1"/>
    <col min="2" max="2" width="17" style="2" customWidth="1"/>
    <col min="3" max="3" width="16.28515625" style="2" customWidth="1"/>
    <col min="4" max="4" width="29.85546875" style="2" customWidth="1"/>
    <col min="5" max="6" width="12.7109375" style="2" customWidth="1"/>
    <col min="7" max="7" width="8.85546875" style="2" customWidth="1"/>
    <col min="8" max="8" width="12.7109375" style="2" customWidth="1"/>
    <col min="9" max="9" width="12.85546875" style="2" customWidth="1"/>
    <col min="10" max="10" width="18" style="2" customWidth="1"/>
    <col min="11" max="16384" width="11.5703125" style="2"/>
  </cols>
  <sheetData>
    <row r="1" spans="1:10" ht="15.75" thickBot="1" x14ac:dyDescent="0.3"/>
    <row r="2" spans="1:10" ht="14.45" customHeight="1" x14ac:dyDescent="0.25">
      <c r="A2" s="52" t="s">
        <v>21</v>
      </c>
      <c r="B2" s="53"/>
      <c r="C2" s="53"/>
      <c r="D2" s="53"/>
      <c r="E2" s="53"/>
      <c r="F2" s="53"/>
      <c r="G2" s="53"/>
      <c r="H2" s="53"/>
      <c r="I2" s="53"/>
      <c r="J2" s="54"/>
    </row>
    <row r="3" spans="1:10" ht="14.45" customHeight="1" x14ac:dyDescent="0.25">
      <c r="A3" s="55"/>
      <c r="B3" s="56"/>
      <c r="C3" s="56"/>
      <c r="D3" s="56"/>
      <c r="E3" s="56"/>
      <c r="F3" s="56"/>
      <c r="G3" s="56"/>
      <c r="H3" s="56"/>
      <c r="I3" s="56"/>
      <c r="J3" s="57"/>
    </row>
    <row r="4" spans="1:10" x14ac:dyDescent="0.25">
      <c r="A4" s="55"/>
      <c r="B4" s="56"/>
      <c r="C4" s="56"/>
      <c r="D4" s="56"/>
      <c r="E4" s="56"/>
      <c r="F4" s="56"/>
      <c r="G4" s="56"/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x14ac:dyDescent="0.25">
      <c r="A6" s="49" t="s">
        <v>8</v>
      </c>
      <c r="B6" s="12" t="s">
        <v>0</v>
      </c>
      <c r="C6" s="13"/>
      <c r="D6" s="12" t="s">
        <v>4</v>
      </c>
      <c r="E6" s="14"/>
      <c r="F6" s="14"/>
      <c r="G6" s="14"/>
      <c r="H6" s="14"/>
      <c r="I6" s="15"/>
      <c r="J6" s="16"/>
    </row>
    <row r="7" spans="1:10" x14ac:dyDescent="0.25">
      <c r="A7" s="50"/>
      <c r="B7" s="17" t="s">
        <v>1</v>
      </c>
      <c r="C7" s="18"/>
      <c r="D7" s="19"/>
      <c r="E7" s="17" t="s">
        <v>5</v>
      </c>
      <c r="F7" s="31"/>
      <c r="G7" s="31"/>
      <c r="H7" s="20"/>
      <c r="I7" s="19"/>
      <c r="J7" s="21"/>
    </row>
    <row r="8" spans="1:10" ht="64.5" thickBot="1" x14ac:dyDescent="0.3">
      <c r="A8" s="51"/>
      <c r="B8" s="25" t="s">
        <v>2</v>
      </c>
      <c r="C8" s="25" t="s">
        <v>3</v>
      </c>
      <c r="D8" s="25" t="s">
        <v>13</v>
      </c>
      <c r="E8" s="25" t="s">
        <v>14</v>
      </c>
      <c r="F8" s="25" t="s">
        <v>20</v>
      </c>
      <c r="G8" s="25" t="s">
        <v>19</v>
      </c>
      <c r="H8" s="25" t="s">
        <v>18</v>
      </c>
      <c r="I8" s="25" t="s">
        <v>22</v>
      </c>
      <c r="J8" s="26" t="s">
        <v>9</v>
      </c>
    </row>
    <row r="9" spans="1:10" x14ac:dyDescent="0.25">
      <c r="A9" s="27"/>
      <c r="B9" s="22"/>
      <c r="C9" s="23"/>
      <c r="D9" s="23"/>
      <c r="E9" s="23"/>
      <c r="F9" s="23"/>
      <c r="G9" s="23"/>
      <c r="H9" s="23"/>
      <c r="I9" s="23"/>
      <c r="J9" s="24" t="e">
        <f>+(H9/$H$20)*10</f>
        <v>#DIV/0!</v>
      </c>
    </row>
    <row r="10" spans="1:10" x14ac:dyDescent="0.25">
      <c r="A10" s="28">
        <v>2</v>
      </c>
      <c r="B10" s="9"/>
      <c r="C10" s="10"/>
      <c r="D10" s="10"/>
      <c r="E10" s="10"/>
      <c r="F10" s="10"/>
      <c r="G10" s="10"/>
      <c r="H10" s="10"/>
      <c r="I10" s="10"/>
      <c r="J10" s="5" t="e">
        <f t="shared" ref="J10:J19" si="0">+(H10/$H$20)*10</f>
        <v>#DIV/0!</v>
      </c>
    </row>
    <row r="11" spans="1:10" x14ac:dyDescent="0.25">
      <c r="A11" s="28">
        <v>3</v>
      </c>
      <c r="B11" s="9"/>
      <c r="C11" s="10"/>
      <c r="D11" s="10"/>
      <c r="E11" s="10"/>
      <c r="F11" s="10"/>
      <c r="G11" s="10"/>
      <c r="H11" s="10"/>
      <c r="I11" s="10"/>
      <c r="J11" s="5" t="e">
        <f t="shared" si="0"/>
        <v>#DIV/0!</v>
      </c>
    </row>
    <row r="12" spans="1:10" x14ac:dyDescent="0.25">
      <c r="A12" s="28">
        <v>4</v>
      </c>
      <c r="B12" s="9"/>
      <c r="C12" s="10"/>
      <c r="D12" s="10"/>
      <c r="E12" s="10"/>
      <c r="F12" s="10"/>
      <c r="G12" s="10"/>
      <c r="H12" s="10"/>
      <c r="I12" s="10"/>
      <c r="J12" s="5" t="e">
        <f t="shared" si="0"/>
        <v>#DIV/0!</v>
      </c>
    </row>
    <row r="13" spans="1:10" x14ac:dyDescent="0.25">
      <c r="A13" s="28">
        <v>5</v>
      </c>
      <c r="B13" s="9"/>
      <c r="C13" s="10"/>
      <c r="D13" s="10"/>
      <c r="E13" s="10"/>
      <c r="F13" s="10"/>
      <c r="G13" s="10"/>
      <c r="H13" s="10"/>
      <c r="I13" s="10"/>
      <c r="J13" s="5" t="e">
        <f t="shared" si="0"/>
        <v>#DIV/0!</v>
      </c>
    </row>
    <row r="14" spans="1:10" x14ac:dyDescent="0.25">
      <c r="A14" s="28">
        <v>6</v>
      </c>
      <c r="B14" s="9"/>
      <c r="C14" s="10"/>
      <c r="D14" s="10"/>
      <c r="E14" s="10"/>
      <c r="F14" s="10"/>
      <c r="G14" s="10"/>
      <c r="H14" s="10"/>
      <c r="I14" s="10"/>
      <c r="J14" s="5" t="e">
        <f t="shared" si="0"/>
        <v>#DIV/0!</v>
      </c>
    </row>
    <row r="15" spans="1:10" x14ac:dyDescent="0.25">
      <c r="A15" s="28">
        <v>7</v>
      </c>
      <c r="B15" s="9"/>
      <c r="C15" s="10"/>
      <c r="D15" s="10"/>
      <c r="E15" s="10"/>
      <c r="F15" s="10"/>
      <c r="G15" s="10"/>
      <c r="H15" s="10"/>
      <c r="I15" s="10"/>
      <c r="J15" s="5" t="e">
        <f t="shared" si="0"/>
        <v>#DIV/0!</v>
      </c>
    </row>
    <row r="16" spans="1:10" x14ac:dyDescent="0.25">
      <c r="A16" s="28">
        <v>8</v>
      </c>
      <c r="B16" s="9"/>
      <c r="C16" s="10"/>
      <c r="D16" s="10"/>
      <c r="E16" s="10"/>
      <c r="F16" s="10"/>
      <c r="G16" s="10"/>
      <c r="H16" s="10"/>
      <c r="I16" s="10"/>
      <c r="J16" s="5" t="e">
        <f t="shared" si="0"/>
        <v>#DIV/0!</v>
      </c>
    </row>
    <row r="17" spans="1:10" x14ac:dyDescent="0.25">
      <c r="A17" s="28">
        <v>9</v>
      </c>
      <c r="B17" s="9"/>
      <c r="C17" s="10"/>
      <c r="D17" s="10"/>
      <c r="E17" s="10"/>
      <c r="F17" s="10"/>
      <c r="G17" s="10"/>
      <c r="H17" s="10"/>
      <c r="I17" s="10"/>
      <c r="J17" s="5" t="e">
        <f t="shared" si="0"/>
        <v>#DIV/0!</v>
      </c>
    </row>
    <row r="18" spans="1:10" x14ac:dyDescent="0.25">
      <c r="A18" s="28">
        <v>11</v>
      </c>
      <c r="B18" s="9"/>
      <c r="C18" s="10"/>
      <c r="D18" s="10"/>
      <c r="E18" s="10"/>
      <c r="F18" s="10"/>
      <c r="G18" s="10"/>
      <c r="H18" s="10"/>
      <c r="I18" s="10"/>
      <c r="J18" s="5" t="e">
        <f t="shared" si="0"/>
        <v>#DIV/0!</v>
      </c>
    </row>
    <row r="19" spans="1:10" x14ac:dyDescent="0.25">
      <c r="A19" s="28">
        <v>10</v>
      </c>
      <c r="B19" s="9"/>
      <c r="C19" s="10"/>
      <c r="D19" s="10"/>
      <c r="E19" s="10"/>
      <c r="F19" s="10"/>
      <c r="G19" s="10"/>
      <c r="H19" s="10"/>
      <c r="I19" s="10"/>
      <c r="J19" s="5" t="e">
        <f t="shared" si="0"/>
        <v>#DIV/0!</v>
      </c>
    </row>
    <row r="20" spans="1:10" x14ac:dyDescent="0.25">
      <c r="A20" s="4"/>
      <c r="B20" s="43" t="s">
        <v>6</v>
      </c>
      <c r="C20" s="44"/>
      <c r="D20" s="44"/>
      <c r="E20" s="45"/>
      <c r="F20" s="29"/>
      <c r="G20" s="30"/>
      <c r="H20" s="1">
        <f>SUM(H9:H19)</f>
        <v>0</v>
      </c>
      <c r="I20" s="1">
        <f>SUM(I9:I19)</f>
        <v>0</v>
      </c>
      <c r="J20" s="6"/>
    </row>
    <row r="21" spans="1:10" ht="15.75" thickBot="1" x14ac:dyDescent="0.3">
      <c r="A21" s="7"/>
      <c r="B21" s="46" t="s">
        <v>7</v>
      </c>
      <c r="C21" s="47"/>
      <c r="D21" s="47"/>
      <c r="E21" s="47"/>
      <c r="F21" s="47"/>
      <c r="G21" s="47"/>
      <c r="H21" s="47"/>
      <c r="I21" s="48"/>
      <c r="J21" s="8" t="e">
        <f>SUM(J9:J19)</f>
        <v>#DIV/0!</v>
      </c>
    </row>
    <row r="22" spans="1:10" x14ac:dyDescent="0.25">
      <c r="A22" s="3" t="s">
        <v>15</v>
      </c>
    </row>
    <row r="23" spans="1:10" x14ac:dyDescent="0.25">
      <c r="A23" s="11" t="s">
        <v>10</v>
      </c>
    </row>
    <row r="24" spans="1:10" x14ac:dyDescent="0.25">
      <c r="A24" s="3" t="s">
        <v>12</v>
      </c>
    </row>
    <row r="25" spans="1:10" x14ac:dyDescent="0.25">
      <c r="A25" s="3" t="s">
        <v>11</v>
      </c>
    </row>
    <row r="26" spans="1:10" x14ac:dyDescent="0.25">
      <c r="A26" s="3" t="s">
        <v>17</v>
      </c>
    </row>
    <row r="27" spans="1:10" x14ac:dyDescent="0.25">
      <c r="A27" s="3" t="s">
        <v>16</v>
      </c>
    </row>
  </sheetData>
  <customSheetViews>
    <customSheetView guid="{A4D20BDA-E945-417B-9766-11F57C67A2AF}" topLeftCell="A7">
      <selection activeCell="H9" sqref="H9:H16"/>
      <pageMargins left="0.7" right="0.7" top="0.75" bottom="0.75" header="0.3" footer="0.3"/>
      <pageSetup paperSize="9" orientation="portrait" horizontalDpi="0" verticalDpi="0" r:id="rId1"/>
    </customSheetView>
  </customSheetViews>
  <mergeCells count="4">
    <mergeCell ref="B20:E20"/>
    <mergeCell ref="B21:I21"/>
    <mergeCell ref="A6:A8"/>
    <mergeCell ref="A2:J5"/>
  </mergeCells>
  <pageMargins left="0.7" right="0.7" top="0.75" bottom="0.75" header="0.3" footer="0.3"/>
  <pageSetup paperSize="9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3" topLeftCell="A4" activePane="bottomLeft" state="frozen"/>
      <selection pane="bottomLeft" activeCell="D4" sqref="D4"/>
    </sheetView>
  </sheetViews>
  <sheetFormatPr baseColWidth="10" defaultRowHeight="15" x14ac:dyDescent="0.25"/>
  <cols>
    <col min="1" max="1" width="9" bestFit="1" customWidth="1"/>
    <col min="2" max="2" width="10.5703125" bestFit="1" customWidth="1"/>
    <col min="3" max="3" width="9.85546875" bestFit="1" customWidth="1"/>
    <col min="4" max="4" width="12.42578125" bestFit="1" customWidth="1"/>
    <col min="6" max="6" width="11.140625" bestFit="1" customWidth="1"/>
    <col min="7" max="7" width="10.7109375" bestFit="1" customWidth="1"/>
    <col min="8" max="8" width="13.7109375" bestFit="1" customWidth="1"/>
    <col min="9" max="9" width="14.85546875" customWidth="1"/>
    <col min="10" max="10" width="17.42578125" customWidth="1"/>
  </cols>
  <sheetData>
    <row r="1" spans="1:11" ht="19.5" thickBot="1" x14ac:dyDescent="0.35">
      <c r="E1" s="34" t="s">
        <v>23</v>
      </c>
      <c r="F1" s="34"/>
      <c r="G1" s="34"/>
      <c r="H1" s="35"/>
      <c r="I1" s="35"/>
      <c r="J1" s="32"/>
    </row>
    <row r="3" spans="1:11" s="33" customFormat="1" x14ac:dyDescent="0.25">
      <c r="A3" s="36" t="s">
        <v>24</v>
      </c>
      <c r="B3" s="36" t="s">
        <v>34</v>
      </c>
      <c r="C3" s="36" t="s">
        <v>27</v>
      </c>
      <c r="D3" s="36" t="s">
        <v>28</v>
      </c>
      <c r="E3" s="36" t="s">
        <v>25</v>
      </c>
      <c r="F3" s="36" t="s">
        <v>26</v>
      </c>
      <c r="G3" s="36" t="s">
        <v>29</v>
      </c>
      <c r="H3" s="36" t="s">
        <v>30</v>
      </c>
      <c r="I3" s="36" t="s">
        <v>31</v>
      </c>
      <c r="J3" s="42" t="s">
        <v>79</v>
      </c>
      <c r="K3" s="42" t="s">
        <v>81</v>
      </c>
    </row>
    <row r="4" spans="1:11" ht="15.75" customHeight="1" x14ac:dyDescent="0.25">
      <c r="A4" s="68">
        <v>43368</v>
      </c>
      <c r="B4" s="37" t="s">
        <v>35</v>
      </c>
      <c r="C4" s="38" t="s">
        <v>33</v>
      </c>
      <c r="D4" s="38" t="s">
        <v>32</v>
      </c>
      <c r="E4" s="38">
        <v>13</v>
      </c>
      <c r="F4" s="38">
        <v>83</v>
      </c>
      <c r="G4" s="38">
        <v>288</v>
      </c>
      <c r="H4" s="38">
        <v>2450</v>
      </c>
      <c r="I4" s="61">
        <f>SUM(H4:H10)</f>
        <v>20530</v>
      </c>
      <c r="J4" s="75" t="s">
        <v>80</v>
      </c>
      <c r="K4" s="75" t="s">
        <v>82</v>
      </c>
    </row>
    <row r="5" spans="1:11" x14ac:dyDescent="0.25">
      <c r="A5" s="69"/>
      <c r="B5" s="37" t="s">
        <v>36</v>
      </c>
      <c r="C5" s="38" t="s">
        <v>33</v>
      </c>
      <c r="D5" s="38" t="s">
        <v>32</v>
      </c>
      <c r="E5" s="38">
        <v>13</v>
      </c>
      <c r="F5" s="38">
        <v>83</v>
      </c>
      <c r="G5" s="38">
        <v>260</v>
      </c>
      <c r="H5" s="38">
        <v>3180</v>
      </c>
      <c r="I5" s="62"/>
      <c r="J5" s="75"/>
      <c r="K5" s="75"/>
    </row>
    <row r="6" spans="1:11" x14ac:dyDescent="0.25">
      <c r="A6" s="69"/>
      <c r="B6" s="37" t="s">
        <v>37</v>
      </c>
      <c r="C6" s="38" t="s">
        <v>33</v>
      </c>
      <c r="D6" s="38" t="s">
        <v>32</v>
      </c>
      <c r="E6" s="38">
        <v>13</v>
      </c>
      <c r="F6" s="38">
        <v>83</v>
      </c>
      <c r="G6" s="38">
        <v>288</v>
      </c>
      <c r="H6" s="38">
        <v>3170</v>
      </c>
      <c r="I6" s="62"/>
      <c r="J6" s="75"/>
      <c r="K6" s="75"/>
    </row>
    <row r="7" spans="1:11" x14ac:dyDescent="0.25">
      <c r="A7" s="69"/>
      <c r="B7" s="37" t="s">
        <v>38</v>
      </c>
      <c r="C7" s="38" t="s">
        <v>33</v>
      </c>
      <c r="D7" s="38" t="s">
        <v>32</v>
      </c>
      <c r="E7" s="38">
        <v>13</v>
      </c>
      <c r="F7" s="38">
        <v>83</v>
      </c>
      <c r="G7" s="38">
        <v>360</v>
      </c>
      <c r="H7" s="38">
        <v>2630</v>
      </c>
      <c r="I7" s="62"/>
      <c r="J7" s="75"/>
      <c r="K7" s="75"/>
    </row>
    <row r="8" spans="1:11" x14ac:dyDescent="0.25">
      <c r="A8" s="69"/>
      <c r="B8" s="37" t="s">
        <v>39</v>
      </c>
      <c r="C8" s="38" t="s">
        <v>33</v>
      </c>
      <c r="D8" s="38" t="s">
        <v>32</v>
      </c>
      <c r="E8" s="38">
        <v>13</v>
      </c>
      <c r="F8" s="38">
        <v>83</v>
      </c>
      <c r="G8" s="38">
        <v>360</v>
      </c>
      <c r="H8" s="38">
        <v>3240</v>
      </c>
      <c r="I8" s="62"/>
      <c r="J8" s="75"/>
      <c r="K8" s="75"/>
    </row>
    <row r="9" spans="1:11" x14ac:dyDescent="0.25">
      <c r="A9" s="69"/>
      <c r="B9" s="37" t="s">
        <v>40</v>
      </c>
      <c r="C9" s="38" t="s">
        <v>33</v>
      </c>
      <c r="D9" s="38" t="s">
        <v>32</v>
      </c>
      <c r="E9" s="38">
        <v>13</v>
      </c>
      <c r="F9" s="38">
        <v>83</v>
      </c>
      <c r="G9" s="38">
        <v>360</v>
      </c>
      <c r="H9" s="38">
        <v>3240</v>
      </c>
      <c r="I9" s="62"/>
      <c r="J9" s="75"/>
      <c r="K9" s="75"/>
    </row>
    <row r="10" spans="1:11" x14ac:dyDescent="0.25">
      <c r="A10" s="69"/>
      <c r="B10" s="37" t="s">
        <v>41</v>
      </c>
      <c r="C10" s="38" t="s">
        <v>33</v>
      </c>
      <c r="D10" s="38" t="s">
        <v>32</v>
      </c>
      <c r="E10" s="38">
        <v>13</v>
      </c>
      <c r="F10" s="38">
        <v>83</v>
      </c>
      <c r="G10" s="38">
        <v>288</v>
      </c>
      <c r="H10" s="38">
        <v>2620</v>
      </c>
      <c r="I10" s="63"/>
      <c r="J10" s="75"/>
      <c r="K10" s="75"/>
    </row>
    <row r="11" spans="1:11" x14ac:dyDescent="0.25">
      <c r="A11" s="69"/>
      <c r="B11" s="40" t="s">
        <v>42</v>
      </c>
      <c r="C11" s="39" t="s">
        <v>33</v>
      </c>
      <c r="D11" s="39" t="s">
        <v>32</v>
      </c>
      <c r="E11" s="39">
        <v>13</v>
      </c>
      <c r="F11" s="39">
        <v>83</v>
      </c>
      <c r="G11" s="39">
        <v>360</v>
      </c>
      <c r="H11" s="39">
        <v>3360</v>
      </c>
      <c r="I11" s="39"/>
      <c r="J11" s="39"/>
      <c r="K11" s="39"/>
    </row>
    <row r="12" spans="1:11" x14ac:dyDescent="0.25">
      <c r="A12" s="69"/>
      <c r="B12" s="40" t="s">
        <v>43</v>
      </c>
      <c r="C12" s="39" t="s">
        <v>33</v>
      </c>
      <c r="D12" s="39" t="s">
        <v>32</v>
      </c>
      <c r="E12" s="39">
        <v>13</v>
      </c>
      <c r="F12" s="39">
        <v>83</v>
      </c>
      <c r="G12" s="39">
        <v>360</v>
      </c>
      <c r="H12" s="39">
        <v>3220</v>
      </c>
      <c r="I12" s="39"/>
      <c r="J12" s="39"/>
      <c r="K12" s="39"/>
    </row>
    <row r="13" spans="1:11" x14ac:dyDescent="0.25">
      <c r="A13" s="70"/>
      <c r="B13" s="40" t="s">
        <v>44</v>
      </c>
      <c r="C13" s="39" t="s">
        <v>33</v>
      </c>
      <c r="D13" s="39" t="s">
        <v>32</v>
      </c>
      <c r="E13" s="39">
        <v>13</v>
      </c>
      <c r="F13" s="39">
        <v>83</v>
      </c>
      <c r="G13" s="39">
        <v>324</v>
      </c>
      <c r="H13" s="39">
        <v>3130</v>
      </c>
      <c r="I13" s="39"/>
      <c r="J13" s="39"/>
      <c r="K13" s="39"/>
    </row>
    <row r="14" spans="1:11" ht="15.75" customHeight="1" x14ac:dyDescent="0.25">
      <c r="A14" s="68">
        <v>43369</v>
      </c>
      <c r="B14" s="40" t="s">
        <v>45</v>
      </c>
      <c r="C14" s="39" t="s">
        <v>33</v>
      </c>
      <c r="D14" s="39" t="s">
        <v>32</v>
      </c>
      <c r="E14" s="39">
        <v>13</v>
      </c>
      <c r="F14" s="39">
        <v>83</v>
      </c>
      <c r="G14" s="39">
        <v>288</v>
      </c>
      <c r="H14" s="39">
        <v>2655</v>
      </c>
      <c r="I14" s="39"/>
      <c r="J14" s="39"/>
      <c r="K14" s="39"/>
    </row>
    <row r="15" spans="1:11" x14ac:dyDescent="0.25">
      <c r="A15" s="69"/>
      <c r="B15" s="40" t="s">
        <v>46</v>
      </c>
      <c r="C15" s="39" t="s">
        <v>33</v>
      </c>
      <c r="D15" s="39" t="s">
        <v>32</v>
      </c>
      <c r="E15" s="39">
        <v>13</v>
      </c>
      <c r="F15" s="39">
        <v>83</v>
      </c>
      <c r="G15" s="39">
        <v>360</v>
      </c>
      <c r="H15" s="39">
        <v>3320</v>
      </c>
      <c r="I15" s="39"/>
      <c r="J15" s="39"/>
      <c r="K15" s="39"/>
    </row>
    <row r="16" spans="1:11" x14ac:dyDescent="0.25">
      <c r="A16" s="69"/>
      <c r="B16" s="40" t="s">
        <v>47</v>
      </c>
      <c r="C16" s="39" t="s">
        <v>33</v>
      </c>
      <c r="D16" s="39" t="s">
        <v>32</v>
      </c>
      <c r="E16" s="39">
        <v>13</v>
      </c>
      <c r="F16" s="39">
        <v>83</v>
      </c>
      <c r="G16" s="39">
        <v>360</v>
      </c>
      <c r="H16" s="39">
        <v>3260</v>
      </c>
      <c r="I16" s="39"/>
      <c r="J16" s="39"/>
      <c r="K16" s="39"/>
    </row>
    <row r="17" spans="1:11" x14ac:dyDescent="0.25">
      <c r="A17" s="69"/>
      <c r="B17" s="40" t="s">
        <v>48</v>
      </c>
      <c r="C17" s="39" t="s">
        <v>33</v>
      </c>
      <c r="D17" s="39" t="s">
        <v>32</v>
      </c>
      <c r="E17" s="39">
        <v>13</v>
      </c>
      <c r="F17" s="39">
        <v>83</v>
      </c>
      <c r="G17" s="39">
        <v>288</v>
      </c>
      <c r="H17" s="39">
        <v>2660</v>
      </c>
      <c r="I17" s="39"/>
      <c r="J17" s="39"/>
      <c r="K17" s="39"/>
    </row>
    <row r="18" spans="1:11" x14ac:dyDescent="0.25">
      <c r="A18" s="69"/>
      <c r="B18" s="40" t="s">
        <v>49</v>
      </c>
      <c r="C18" s="39" t="s">
        <v>33</v>
      </c>
      <c r="D18" s="39" t="s">
        <v>32</v>
      </c>
      <c r="E18" s="39">
        <v>13</v>
      </c>
      <c r="F18" s="39">
        <v>83</v>
      </c>
      <c r="G18" s="39">
        <v>360</v>
      </c>
      <c r="H18" s="39">
        <v>3290</v>
      </c>
      <c r="I18" s="39"/>
      <c r="J18" s="39"/>
      <c r="K18" s="39"/>
    </row>
    <row r="19" spans="1:11" x14ac:dyDescent="0.25">
      <c r="A19" s="69"/>
      <c r="B19" s="40" t="s">
        <v>50</v>
      </c>
      <c r="C19" s="39" t="s">
        <v>33</v>
      </c>
      <c r="D19" s="39" t="s">
        <v>32</v>
      </c>
      <c r="E19" s="39">
        <v>13</v>
      </c>
      <c r="F19" s="39">
        <v>83</v>
      </c>
      <c r="G19" s="39">
        <v>360</v>
      </c>
      <c r="H19" s="39">
        <v>3300</v>
      </c>
      <c r="I19" s="39"/>
      <c r="J19" s="39"/>
      <c r="K19" s="39"/>
    </row>
    <row r="20" spans="1:11" x14ac:dyDescent="0.25">
      <c r="A20" s="69"/>
      <c r="B20" s="40" t="s">
        <v>51</v>
      </c>
      <c r="C20" s="39" t="s">
        <v>33</v>
      </c>
      <c r="D20" s="39" t="s">
        <v>32</v>
      </c>
      <c r="E20" s="39">
        <v>13</v>
      </c>
      <c r="F20" s="39">
        <v>83</v>
      </c>
      <c r="G20" s="39">
        <v>288</v>
      </c>
      <c r="H20" s="39">
        <v>2590</v>
      </c>
      <c r="I20" s="39"/>
      <c r="J20" s="39"/>
      <c r="K20" s="39"/>
    </row>
    <row r="21" spans="1:11" x14ac:dyDescent="0.25">
      <c r="A21" s="69"/>
      <c r="B21" s="40" t="s">
        <v>52</v>
      </c>
      <c r="C21" s="39" t="s">
        <v>33</v>
      </c>
      <c r="D21" s="39" t="s">
        <v>32</v>
      </c>
      <c r="E21" s="39">
        <v>13</v>
      </c>
      <c r="F21" s="39">
        <v>83</v>
      </c>
      <c r="G21" s="39">
        <v>360</v>
      </c>
      <c r="H21" s="39">
        <v>3205</v>
      </c>
      <c r="I21" s="39"/>
      <c r="J21" s="39"/>
      <c r="K21" s="39"/>
    </row>
    <row r="22" spans="1:11" x14ac:dyDescent="0.25">
      <c r="A22" s="69"/>
      <c r="B22" s="40" t="s">
        <v>53</v>
      </c>
      <c r="C22" s="39" t="s">
        <v>33</v>
      </c>
      <c r="D22" s="39" t="s">
        <v>32</v>
      </c>
      <c r="E22" s="39">
        <v>13</v>
      </c>
      <c r="F22" s="39">
        <v>83</v>
      </c>
      <c r="G22" s="39">
        <v>360</v>
      </c>
      <c r="H22" s="39">
        <v>3261</v>
      </c>
      <c r="I22" s="39"/>
      <c r="J22" s="39"/>
      <c r="K22" s="39"/>
    </row>
    <row r="23" spans="1:11" x14ac:dyDescent="0.25">
      <c r="A23" s="70"/>
      <c r="B23" s="40" t="s">
        <v>54</v>
      </c>
      <c r="C23" s="39" t="s">
        <v>33</v>
      </c>
      <c r="D23" s="39" t="s">
        <v>32</v>
      </c>
      <c r="E23" s="39">
        <v>13</v>
      </c>
      <c r="F23" s="39">
        <v>83</v>
      </c>
      <c r="G23" s="39">
        <v>180</v>
      </c>
      <c r="H23" s="39">
        <v>1570</v>
      </c>
      <c r="I23" s="39"/>
      <c r="J23" s="39"/>
      <c r="K23" s="39"/>
    </row>
    <row r="24" spans="1:11" ht="15.75" customHeight="1" x14ac:dyDescent="0.25">
      <c r="A24" s="71">
        <v>43370</v>
      </c>
      <c r="B24" s="40" t="s">
        <v>55</v>
      </c>
      <c r="C24" s="39" t="s">
        <v>33</v>
      </c>
      <c r="D24" s="39" t="s">
        <v>32</v>
      </c>
      <c r="E24" s="39">
        <v>13</v>
      </c>
      <c r="F24" s="39">
        <v>83</v>
      </c>
      <c r="G24" s="39">
        <v>360</v>
      </c>
      <c r="H24" s="39">
        <v>3200</v>
      </c>
      <c r="I24" s="39"/>
      <c r="J24" s="39"/>
      <c r="K24" s="39"/>
    </row>
    <row r="25" spans="1:11" x14ac:dyDescent="0.25">
      <c r="A25" s="72"/>
      <c r="B25" s="40" t="s">
        <v>56</v>
      </c>
      <c r="C25" s="39" t="s">
        <v>33</v>
      </c>
      <c r="D25" s="39" t="s">
        <v>32</v>
      </c>
      <c r="E25" s="39">
        <v>13</v>
      </c>
      <c r="F25" s="39">
        <v>83</v>
      </c>
      <c r="G25" s="39">
        <v>360</v>
      </c>
      <c r="H25" s="39">
        <v>3220</v>
      </c>
      <c r="I25" s="39"/>
      <c r="J25" s="39"/>
      <c r="K25" s="39"/>
    </row>
    <row r="26" spans="1:11" x14ac:dyDescent="0.25">
      <c r="A26" s="72"/>
      <c r="B26" s="40" t="s">
        <v>57</v>
      </c>
      <c r="C26" s="39" t="s">
        <v>33</v>
      </c>
      <c r="D26" s="39" t="s">
        <v>32</v>
      </c>
      <c r="E26" s="39">
        <v>13</v>
      </c>
      <c r="F26" s="39">
        <v>83</v>
      </c>
      <c r="G26" s="39">
        <v>360</v>
      </c>
      <c r="H26" s="39">
        <v>3280</v>
      </c>
      <c r="I26" s="39"/>
      <c r="J26" s="39"/>
      <c r="K26" s="39"/>
    </row>
    <row r="27" spans="1:11" x14ac:dyDescent="0.25">
      <c r="A27" s="72"/>
      <c r="B27" s="40" t="s">
        <v>58</v>
      </c>
      <c r="C27" s="39" t="s">
        <v>33</v>
      </c>
      <c r="D27" s="39" t="s">
        <v>32</v>
      </c>
      <c r="E27" s="39">
        <v>13</v>
      </c>
      <c r="F27" s="39">
        <v>83</v>
      </c>
      <c r="G27" s="39">
        <v>360</v>
      </c>
      <c r="H27" s="39">
        <v>3310</v>
      </c>
      <c r="I27" s="39"/>
      <c r="J27" s="39"/>
      <c r="K27" s="39"/>
    </row>
    <row r="28" spans="1:11" x14ac:dyDescent="0.25">
      <c r="A28" s="72"/>
      <c r="B28" s="40" t="s">
        <v>59</v>
      </c>
      <c r="C28" s="39" t="s">
        <v>33</v>
      </c>
      <c r="D28" s="39" t="s">
        <v>32</v>
      </c>
      <c r="E28" s="39">
        <v>13</v>
      </c>
      <c r="F28" s="39">
        <v>83</v>
      </c>
      <c r="G28" s="39">
        <v>324</v>
      </c>
      <c r="H28" s="39">
        <v>2960</v>
      </c>
      <c r="I28" s="39"/>
      <c r="J28" s="39"/>
      <c r="K28" s="39"/>
    </row>
    <row r="29" spans="1:11" x14ac:dyDescent="0.25">
      <c r="A29" s="72"/>
      <c r="B29" s="74" t="s">
        <v>60</v>
      </c>
      <c r="C29" s="39" t="s">
        <v>33</v>
      </c>
      <c r="D29" s="39" t="s">
        <v>32</v>
      </c>
      <c r="E29" s="39">
        <v>13</v>
      </c>
      <c r="F29" s="41">
        <v>80</v>
      </c>
      <c r="G29" s="41">
        <v>324</v>
      </c>
      <c r="H29" s="41">
        <v>2997</v>
      </c>
      <c r="I29" s="39"/>
      <c r="J29" s="39"/>
      <c r="K29" s="39"/>
    </row>
    <row r="30" spans="1:11" x14ac:dyDescent="0.25">
      <c r="A30" s="72"/>
      <c r="B30" s="74"/>
      <c r="C30" s="39" t="s">
        <v>33</v>
      </c>
      <c r="D30" s="39" t="s">
        <v>32</v>
      </c>
      <c r="E30" s="39">
        <v>13</v>
      </c>
      <c r="F30" s="41">
        <v>83</v>
      </c>
      <c r="G30" s="41">
        <v>36</v>
      </c>
      <c r="H30" s="41">
        <v>333</v>
      </c>
      <c r="I30" s="39"/>
      <c r="J30" s="39"/>
      <c r="K30" s="39"/>
    </row>
    <row r="31" spans="1:11" x14ac:dyDescent="0.25">
      <c r="A31" s="72"/>
      <c r="B31" s="40" t="s">
        <v>61</v>
      </c>
      <c r="C31" s="39" t="s">
        <v>33</v>
      </c>
      <c r="D31" s="39" t="s">
        <v>32</v>
      </c>
      <c r="E31" s="39">
        <v>13</v>
      </c>
      <c r="F31" s="41">
        <v>80</v>
      </c>
      <c r="G31" s="41">
        <v>360</v>
      </c>
      <c r="H31" s="41">
        <v>3400</v>
      </c>
      <c r="I31" s="39"/>
      <c r="J31" s="39"/>
      <c r="K31" s="39"/>
    </row>
    <row r="32" spans="1:11" x14ac:dyDescent="0.25">
      <c r="A32" s="72"/>
      <c r="B32" s="40" t="s">
        <v>62</v>
      </c>
      <c r="C32" s="39" t="s">
        <v>33</v>
      </c>
      <c r="D32" s="39" t="s">
        <v>32</v>
      </c>
      <c r="E32" s="39">
        <v>13</v>
      </c>
      <c r="F32" s="41">
        <v>80</v>
      </c>
      <c r="G32" s="41">
        <v>360</v>
      </c>
      <c r="H32" s="41">
        <v>3350</v>
      </c>
      <c r="I32" s="39"/>
      <c r="J32" s="39"/>
      <c r="K32" s="39"/>
    </row>
    <row r="33" spans="1:11" x14ac:dyDescent="0.25">
      <c r="A33" s="72"/>
      <c r="B33" s="40" t="s">
        <v>63</v>
      </c>
      <c r="C33" s="39" t="s">
        <v>33</v>
      </c>
      <c r="D33" s="39" t="s">
        <v>32</v>
      </c>
      <c r="E33" s="39">
        <v>13</v>
      </c>
      <c r="F33" s="41">
        <v>80</v>
      </c>
      <c r="G33" s="41">
        <v>360</v>
      </c>
      <c r="H33" s="41">
        <v>3370</v>
      </c>
      <c r="I33" s="39"/>
      <c r="J33" s="39"/>
      <c r="K33" s="39"/>
    </row>
    <row r="34" spans="1:11" x14ac:dyDescent="0.25">
      <c r="A34" s="72"/>
      <c r="B34" s="40" t="s">
        <v>64</v>
      </c>
      <c r="C34" s="39" t="s">
        <v>33</v>
      </c>
      <c r="D34" s="39" t="s">
        <v>32</v>
      </c>
      <c r="E34" s="39">
        <v>13</v>
      </c>
      <c r="F34" s="41">
        <v>80</v>
      </c>
      <c r="G34" s="41">
        <v>360</v>
      </c>
      <c r="H34" s="41">
        <v>3510</v>
      </c>
      <c r="I34" s="39"/>
      <c r="J34" s="39"/>
      <c r="K34" s="39"/>
    </row>
    <row r="35" spans="1:11" x14ac:dyDescent="0.25">
      <c r="A35" s="73"/>
      <c r="B35" s="40" t="s">
        <v>65</v>
      </c>
      <c r="C35" s="39" t="s">
        <v>33</v>
      </c>
      <c r="D35" s="39" t="s">
        <v>32</v>
      </c>
      <c r="E35" s="39">
        <v>13</v>
      </c>
      <c r="F35" s="41">
        <v>80</v>
      </c>
      <c r="G35" s="41">
        <v>360</v>
      </c>
      <c r="H35" s="41">
        <v>350</v>
      </c>
      <c r="I35" s="39"/>
      <c r="J35" s="39"/>
      <c r="K35" s="39"/>
    </row>
    <row r="36" spans="1:11" ht="15.75" customHeight="1" x14ac:dyDescent="0.25">
      <c r="A36" s="68">
        <v>43371</v>
      </c>
      <c r="B36" s="40" t="s">
        <v>66</v>
      </c>
      <c r="C36" s="39" t="s">
        <v>33</v>
      </c>
      <c r="D36" s="39" t="s">
        <v>32</v>
      </c>
      <c r="E36" s="39">
        <v>13</v>
      </c>
      <c r="F36" s="41">
        <v>80</v>
      </c>
      <c r="G36" s="41">
        <v>360</v>
      </c>
      <c r="H36" s="41">
        <v>3370</v>
      </c>
      <c r="I36" s="39"/>
      <c r="J36" s="39"/>
      <c r="K36" s="39"/>
    </row>
    <row r="37" spans="1:11" x14ac:dyDescent="0.25">
      <c r="A37" s="69"/>
      <c r="B37" s="40" t="s">
        <v>67</v>
      </c>
      <c r="C37" s="39" t="s">
        <v>33</v>
      </c>
      <c r="D37" s="39" t="s">
        <v>32</v>
      </c>
      <c r="E37" s="39">
        <v>13</v>
      </c>
      <c r="F37" s="41">
        <v>87</v>
      </c>
      <c r="G37" s="41">
        <v>360</v>
      </c>
      <c r="H37" s="41">
        <v>3500</v>
      </c>
      <c r="I37" s="39"/>
      <c r="J37" s="39"/>
      <c r="K37" s="39"/>
    </row>
    <row r="38" spans="1:11" x14ac:dyDescent="0.25">
      <c r="A38" s="69"/>
      <c r="B38" s="64" t="s">
        <v>68</v>
      </c>
      <c r="C38" s="39" t="s">
        <v>33</v>
      </c>
      <c r="D38" s="39" t="s">
        <v>32</v>
      </c>
      <c r="E38" s="39">
        <v>13</v>
      </c>
      <c r="F38" s="41">
        <v>80</v>
      </c>
      <c r="G38" s="41">
        <v>144</v>
      </c>
      <c r="H38" s="41">
        <v>1344</v>
      </c>
      <c r="I38" s="39"/>
      <c r="J38" s="39"/>
      <c r="K38" s="39"/>
    </row>
    <row r="39" spans="1:11" x14ac:dyDescent="0.25">
      <c r="A39" s="69"/>
      <c r="B39" s="64"/>
      <c r="C39" s="39" t="s">
        <v>33</v>
      </c>
      <c r="D39" s="39" t="s">
        <v>32</v>
      </c>
      <c r="E39" s="39">
        <v>13</v>
      </c>
      <c r="F39" s="41">
        <v>87</v>
      </c>
      <c r="G39" s="41">
        <v>216</v>
      </c>
      <c r="H39" s="41">
        <v>2016</v>
      </c>
      <c r="I39" s="39"/>
      <c r="J39" s="39"/>
      <c r="K39" s="39"/>
    </row>
    <row r="40" spans="1:11" x14ac:dyDescent="0.25">
      <c r="A40" s="69"/>
      <c r="B40" s="40" t="s">
        <v>69</v>
      </c>
      <c r="C40" s="39" t="s">
        <v>33</v>
      </c>
      <c r="D40" s="39" t="s">
        <v>32</v>
      </c>
      <c r="E40" s="39">
        <v>13</v>
      </c>
      <c r="F40" s="41">
        <v>80</v>
      </c>
      <c r="G40" s="41">
        <v>360</v>
      </c>
      <c r="H40" s="41">
        <v>3350</v>
      </c>
      <c r="I40" s="39"/>
      <c r="J40" s="39"/>
      <c r="K40" s="39"/>
    </row>
    <row r="41" spans="1:11" x14ac:dyDescent="0.25">
      <c r="A41" s="69"/>
      <c r="B41" s="40" t="s">
        <v>70</v>
      </c>
      <c r="C41" s="39" t="s">
        <v>33</v>
      </c>
      <c r="D41" s="39" t="s">
        <v>32</v>
      </c>
      <c r="E41" s="39">
        <v>13</v>
      </c>
      <c r="F41" s="41">
        <v>80</v>
      </c>
      <c r="G41" s="41">
        <v>360</v>
      </c>
      <c r="H41" s="41">
        <v>3380</v>
      </c>
      <c r="I41" s="39"/>
      <c r="J41" s="39"/>
      <c r="K41" s="39"/>
    </row>
    <row r="42" spans="1:11" x14ac:dyDescent="0.25">
      <c r="A42" s="69"/>
      <c r="B42" s="64" t="s">
        <v>71</v>
      </c>
      <c r="C42" s="39" t="s">
        <v>33</v>
      </c>
      <c r="D42" s="39" t="s">
        <v>32</v>
      </c>
      <c r="E42" s="39">
        <v>13</v>
      </c>
      <c r="F42" s="41">
        <v>80</v>
      </c>
      <c r="G42" s="41">
        <v>72</v>
      </c>
      <c r="H42" s="41">
        <v>688</v>
      </c>
      <c r="I42" s="39"/>
      <c r="J42" s="39"/>
      <c r="K42" s="39"/>
    </row>
    <row r="43" spans="1:11" x14ac:dyDescent="0.25">
      <c r="A43" s="69"/>
      <c r="B43" s="64"/>
      <c r="C43" s="39" t="s">
        <v>33</v>
      </c>
      <c r="D43" s="39" t="s">
        <v>32</v>
      </c>
      <c r="E43" s="39">
        <v>13</v>
      </c>
      <c r="F43" s="41">
        <v>87</v>
      </c>
      <c r="G43" s="41">
        <v>288</v>
      </c>
      <c r="H43" s="41">
        <v>2752</v>
      </c>
      <c r="I43" s="39"/>
      <c r="J43" s="39"/>
      <c r="K43" s="39"/>
    </row>
    <row r="44" spans="1:11" x14ac:dyDescent="0.25">
      <c r="A44" s="69"/>
      <c r="B44" s="64" t="s">
        <v>72</v>
      </c>
      <c r="C44" s="39" t="s">
        <v>33</v>
      </c>
      <c r="D44" s="39" t="s">
        <v>32</v>
      </c>
      <c r="E44" s="39">
        <v>13</v>
      </c>
      <c r="F44" s="41">
        <v>80</v>
      </c>
      <c r="G44" s="41">
        <v>72</v>
      </c>
      <c r="H44" s="41">
        <v>686.6</v>
      </c>
      <c r="I44" s="39"/>
      <c r="J44" s="39"/>
      <c r="K44" s="39"/>
    </row>
    <row r="45" spans="1:11" x14ac:dyDescent="0.25">
      <c r="A45" s="69"/>
      <c r="B45" s="64"/>
      <c r="C45" s="39" t="s">
        <v>33</v>
      </c>
      <c r="D45" s="39" t="s">
        <v>32</v>
      </c>
      <c r="E45" s="39">
        <v>13</v>
      </c>
      <c r="F45" s="41">
        <v>87</v>
      </c>
      <c r="G45" s="41">
        <v>252</v>
      </c>
      <c r="H45" s="41">
        <v>2403.4</v>
      </c>
      <c r="I45" s="39"/>
      <c r="J45" s="39"/>
      <c r="K45" s="39"/>
    </row>
    <row r="46" spans="1:11" x14ac:dyDescent="0.25">
      <c r="A46" s="69"/>
      <c r="B46" s="64" t="s">
        <v>73</v>
      </c>
      <c r="C46" s="39" t="s">
        <v>33</v>
      </c>
      <c r="D46" s="39" t="s">
        <v>32</v>
      </c>
      <c r="E46" s="39">
        <v>13</v>
      </c>
      <c r="F46" s="41">
        <v>80</v>
      </c>
      <c r="G46" s="41">
        <v>216</v>
      </c>
      <c r="H46" s="41">
        <v>2034</v>
      </c>
      <c r="I46" s="39"/>
      <c r="J46" s="39"/>
      <c r="K46" s="39"/>
    </row>
    <row r="47" spans="1:11" x14ac:dyDescent="0.25">
      <c r="A47" s="69"/>
      <c r="B47" s="64"/>
      <c r="C47" s="39" t="s">
        <v>33</v>
      </c>
      <c r="D47" s="39" t="s">
        <v>32</v>
      </c>
      <c r="E47" s="39">
        <v>13</v>
      </c>
      <c r="F47" s="41">
        <v>87</v>
      </c>
      <c r="G47" s="41">
        <v>144</v>
      </c>
      <c r="H47" s="41">
        <v>1356</v>
      </c>
      <c r="I47" s="39"/>
      <c r="J47" s="39"/>
      <c r="K47" s="39"/>
    </row>
    <row r="48" spans="1:11" x14ac:dyDescent="0.25">
      <c r="A48" s="69"/>
      <c r="B48" s="64" t="s">
        <v>74</v>
      </c>
      <c r="C48" s="39" t="s">
        <v>33</v>
      </c>
      <c r="D48" s="39" t="s">
        <v>32</v>
      </c>
      <c r="E48" s="39">
        <v>13</v>
      </c>
      <c r="F48" s="41">
        <v>80</v>
      </c>
      <c r="G48" s="41">
        <v>72</v>
      </c>
      <c r="H48" s="41">
        <v>688</v>
      </c>
      <c r="I48" s="39"/>
      <c r="J48" s="39"/>
      <c r="K48" s="39"/>
    </row>
    <row r="49" spans="1:11" x14ac:dyDescent="0.25">
      <c r="A49" s="69"/>
      <c r="B49" s="64"/>
      <c r="C49" s="39" t="s">
        <v>33</v>
      </c>
      <c r="D49" s="39" t="s">
        <v>32</v>
      </c>
      <c r="E49" s="39">
        <v>13</v>
      </c>
      <c r="F49" s="41">
        <v>87</v>
      </c>
      <c r="G49" s="41">
        <v>144</v>
      </c>
      <c r="H49" s="41">
        <v>1376</v>
      </c>
      <c r="I49" s="39"/>
      <c r="J49" s="39"/>
      <c r="K49" s="39"/>
    </row>
    <row r="50" spans="1:11" x14ac:dyDescent="0.25">
      <c r="A50" s="69"/>
      <c r="B50" s="64"/>
      <c r="C50" s="39" t="s">
        <v>33</v>
      </c>
      <c r="D50" s="39" t="s">
        <v>32</v>
      </c>
      <c r="E50" s="39">
        <v>13</v>
      </c>
      <c r="F50" s="41">
        <v>88</v>
      </c>
      <c r="G50" s="41">
        <v>144</v>
      </c>
      <c r="H50" s="41">
        <v>1376</v>
      </c>
      <c r="I50" s="39"/>
      <c r="J50" s="39"/>
      <c r="K50" s="39"/>
    </row>
    <row r="51" spans="1:11" x14ac:dyDescent="0.25">
      <c r="A51" s="69"/>
      <c r="B51" s="65" t="s">
        <v>75</v>
      </c>
      <c r="C51" s="39" t="s">
        <v>33</v>
      </c>
      <c r="D51" s="39" t="s">
        <v>32</v>
      </c>
      <c r="E51" s="39">
        <v>13</v>
      </c>
      <c r="F51" s="41">
        <v>80</v>
      </c>
      <c r="G51" s="41">
        <v>108</v>
      </c>
      <c r="H51" s="41">
        <v>1008</v>
      </c>
      <c r="I51" s="39"/>
      <c r="J51" s="39"/>
      <c r="K51" s="39"/>
    </row>
    <row r="52" spans="1:11" x14ac:dyDescent="0.25">
      <c r="A52" s="69"/>
      <c r="B52" s="66"/>
      <c r="C52" s="39" t="s">
        <v>33</v>
      </c>
      <c r="D52" s="39" t="s">
        <v>32</v>
      </c>
      <c r="E52" s="39">
        <v>13</v>
      </c>
      <c r="F52" s="41">
        <v>87</v>
      </c>
      <c r="G52" s="41">
        <v>180</v>
      </c>
      <c r="H52" s="41">
        <v>1680</v>
      </c>
      <c r="I52" s="39"/>
      <c r="J52" s="39"/>
      <c r="K52" s="39"/>
    </row>
    <row r="53" spans="1:11" x14ac:dyDescent="0.25">
      <c r="A53" s="69"/>
      <c r="B53" s="67"/>
      <c r="C53" s="39" t="s">
        <v>33</v>
      </c>
      <c r="D53" s="39" t="s">
        <v>32</v>
      </c>
      <c r="E53" s="39">
        <v>13</v>
      </c>
      <c r="F53" s="41">
        <v>88</v>
      </c>
      <c r="G53" s="41">
        <v>72</v>
      </c>
      <c r="H53" s="41">
        <v>672</v>
      </c>
      <c r="I53" s="39"/>
      <c r="J53" s="39"/>
      <c r="K53" s="39"/>
    </row>
    <row r="54" spans="1:11" x14ac:dyDescent="0.25">
      <c r="A54" s="69"/>
      <c r="B54" s="64" t="s">
        <v>76</v>
      </c>
      <c r="C54" s="39" t="s">
        <v>33</v>
      </c>
      <c r="D54" s="39" t="s">
        <v>32</v>
      </c>
      <c r="E54" s="39">
        <v>13</v>
      </c>
      <c r="F54" s="41">
        <v>80</v>
      </c>
      <c r="G54" s="41">
        <v>108</v>
      </c>
      <c r="H54" s="41">
        <v>1008</v>
      </c>
      <c r="I54" s="39"/>
      <c r="J54" s="39"/>
      <c r="K54" s="39"/>
    </row>
    <row r="55" spans="1:11" x14ac:dyDescent="0.25">
      <c r="A55" s="69"/>
      <c r="B55" s="64"/>
      <c r="C55" s="39" t="s">
        <v>33</v>
      </c>
      <c r="D55" s="39" t="s">
        <v>32</v>
      </c>
      <c r="E55" s="39">
        <v>13</v>
      </c>
      <c r="F55" s="41">
        <v>87</v>
      </c>
      <c r="G55" s="41">
        <v>216</v>
      </c>
      <c r="H55" s="41">
        <v>2016</v>
      </c>
      <c r="I55" s="39"/>
      <c r="J55" s="39"/>
      <c r="K55" s="39"/>
    </row>
    <row r="56" spans="1:11" x14ac:dyDescent="0.25">
      <c r="A56" s="69"/>
      <c r="B56" s="64"/>
      <c r="C56" s="39" t="s">
        <v>33</v>
      </c>
      <c r="D56" s="39" t="s">
        <v>32</v>
      </c>
      <c r="E56" s="39">
        <v>13</v>
      </c>
      <c r="F56" s="41">
        <v>88</v>
      </c>
      <c r="G56" s="41">
        <v>36</v>
      </c>
      <c r="H56" s="41">
        <v>336</v>
      </c>
      <c r="I56" s="39"/>
      <c r="J56" s="39"/>
      <c r="K56" s="39"/>
    </row>
    <row r="57" spans="1:11" x14ac:dyDescent="0.25">
      <c r="A57" s="69"/>
      <c r="B57" s="64" t="s">
        <v>77</v>
      </c>
      <c r="C57" s="39" t="s">
        <v>33</v>
      </c>
      <c r="D57" s="39" t="s">
        <v>32</v>
      </c>
      <c r="E57" s="39">
        <v>13</v>
      </c>
      <c r="F57" s="41">
        <v>87</v>
      </c>
      <c r="G57" s="41">
        <v>72</v>
      </c>
      <c r="H57" s="41">
        <v>728</v>
      </c>
      <c r="I57" s="39"/>
      <c r="J57" s="39"/>
      <c r="K57" s="39"/>
    </row>
    <row r="58" spans="1:11" x14ac:dyDescent="0.25">
      <c r="A58" s="69"/>
      <c r="B58" s="64"/>
      <c r="C58" s="39" t="s">
        <v>33</v>
      </c>
      <c r="D58" s="39" t="s">
        <v>32</v>
      </c>
      <c r="E58" s="39">
        <v>13</v>
      </c>
      <c r="F58" s="41">
        <v>88</v>
      </c>
      <c r="G58" s="41">
        <v>288</v>
      </c>
      <c r="H58" s="41">
        <v>2912</v>
      </c>
      <c r="I58" s="39"/>
      <c r="J58" s="39"/>
      <c r="K58" s="39"/>
    </row>
    <row r="59" spans="1:11" x14ac:dyDescent="0.25">
      <c r="A59" s="69"/>
      <c r="B59" s="64" t="s">
        <v>78</v>
      </c>
      <c r="C59" s="39" t="s">
        <v>33</v>
      </c>
      <c r="D59" s="39" t="s">
        <v>32</v>
      </c>
      <c r="E59" s="39">
        <v>13</v>
      </c>
      <c r="F59" s="41">
        <v>80</v>
      </c>
      <c r="G59" s="41">
        <v>108</v>
      </c>
      <c r="H59" s="41">
        <v>995</v>
      </c>
      <c r="I59" s="39"/>
      <c r="J59" s="39"/>
      <c r="K59" s="39"/>
    </row>
    <row r="60" spans="1:11" x14ac:dyDescent="0.25">
      <c r="A60" s="70"/>
      <c r="B60" s="64"/>
      <c r="C60" s="39" t="s">
        <v>33</v>
      </c>
      <c r="D60" s="39" t="s">
        <v>32</v>
      </c>
      <c r="E60" s="39">
        <v>13</v>
      </c>
      <c r="F60" s="41">
        <v>87</v>
      </c>
      <c r="G60" s="41">
        <v>108</v>
      </c>
      <c r="H60" s="41">
        <v>995</v>
      </c>
      <c r="I60" s="39"/>
      <c r="J60" s="39"/>
      <c r="K60" s="39"/>
    </row>
  </sheetData>
  <autoFilter ref="A3:I9"/>
  <mergeCells count="17">
    <mergeCell ref="K4:K10"/>
    <mergeCell ref="A4:A13"/>
    <mergeCell ref="A14:A23"/>
    <mergeCell ref="A24:A35"/>
    <mergeCell ref="A36:A60"/>
    <mergeCell ref="B29:B30"/>
    <mergeCell ref="B38:B39"/>
    <mergeCell ref="B42:B43"/>
    <mergeCell ref="B44:B45"/>
    <mergeCell ref="B46:B47"/>
    <mergeCell ref="B48:B50"/>
    <mergeCell ref="I4:I10"/>
    <mergeCell ref="J4:J10"/>
    <mergeCell ref="B54:B56"/>
    <mergeCell ref="B57:B58"/>
    <mergeCell ref="B59:B60"/>
    <mergeCell ref="B51:B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Anexo 4.1B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Antonio Dolores Salas</dc:creator>
  <cp:lastModifiedBy>senasa5</cp:lastModifiedBy>
  <cp:lastPrinted>2017-05-19T21:33:29Z</cp:lastPrinted>
  <dcterms:created xsi:type="dcterms:W3CDTF">2015-11-12T21:42:18Z</dcterms:created>
  <dcterms:modified xsi:type="dcterms:W3CDTF">2018-09-29T16:54:39Z</dcterms:modified>
</cp:coreProperties>
</file>