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1"/>
  </bookViews>
  <sheets>
    <sheet name="sphere" sheetId="1" r:id="rId1"/>
    <sheet name="rastrigin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" i="2" l="1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4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5" i="2"/>
  <c r="L4" i="2"/>
  <c r="Y22" i="2" l="1"/>
  <c r="Y23" i="2"/>
  <c r="Y14" i="2"/>
  <c r="Y15" i="2"/>
  <c r="Y16" i="2"/>
  <c r="Y17" i="2"/>
  <c r="Y18" i="2"/>
  <c r="Y19" i="2"/>
  <c r="Y20" i="2"/>
  <c r="Y21" i="2"/>
  <c r="Y13" i="2"/>
  <c r="Y12" i="2"/>
  <c r="Y11" i="2"/>
  <c r="Y10" i="2"/>
  <c r="Y9" i="2"/>
  <c r="Y8" i="2"/>
  <c r="Y7" i="2"/>
  <c r="Y6" i="2"/>
  <c r="Y5" i="2"/>
  <c r="Y4" i="2"/>
  <c r="Y28" i="2" l="1"/>
  <c r="Y29" i="2"/>
  <c r="Y30" i="2"/>
  <c r="Y31" i="2"/>
  <c r="Y32" i="2"/>
  <c r="Y33" i="2"/>
  <c r="Y34" i="2"/>
  <c r="Y35" i="2"/>
  <c r="Y36" i="2"/>
  <c r="Y37" i="2"/>
  <c r="K21" i="1" l="1"/>
  <c r="Q22" i="1"/>
  <c r="Q23" i="1"/>
  <c r="Q24" i="1"/>
  <c r="Q25" i="1"/>
  <c r="Q26" i="1"/>
  <c r="Q27" i="1"/>
  <c r="Q28" i="1"/>
  <c r="Q29" i="1"/>
  <c r="Q30" i="1"/>
  <c r="K22" i="1"/>
  <c r="K23" i="1"/>
  <c r="K24" i="1"/>
  <c r="K25" i="1"/>
  <c r="K26" i="1"/>
  <c r="K27" i="1"/>
  <c r="K28" i="1"/>
  <c r="K29" i="1"/>
  <c r="K30" i="1"/>
  <c r="E22" i="1"/>
  <c r="E23" i="1"/>
  <c r="E24" i="1"/>
  <c r="E25" i="1"/>
  <c r="E26" i="1"/>
  <c r="E27" i="1"/>
  <c r="E28" i="1"/>
  <c r="E29" i="1"/>
  <c r="E30" i="1"/>
  <c r="Q6" i="1"/>
  <c r="Q7" i="1"/>
  <c r="Q8" i="1"/>
  <c r="Q9" i="1"/>
  <c r="Q10" i="1"/>
  <c r="Q11" i="1"/>
  <c r="Q12" i="1"/>
  <c r="Q13" i="1"/>
  <c r="Q14" i="1"/>
  <c r="K6" i="1"/>
  <c r="K7" i="1"/>
  <c r="K8" i="1"/>
  <c r="K9" i="1"/>
  <c r="K10" i="1"/>
  <c r="K11" i="1"/>
  <c r="K12" i="1"/>
  <c r="K13" i="1"/>
  <c r="K14" i="1"/>
  <c r="E6" i="1"/>
  <c r="E7" i="1"/>
  <c r="E8" i="1"/>
  <c r="E9" i="1"/>
  <c r="E10" i="1"/>
  <c r="E11" i="1"/>
  <c r="E12" i="1"/>
  <c r="E13" i="1"/>
  <c r="E14" i="1"/>
  <c r="E5" i="1"/>
  <c r="Q21" i="1"/>
  <c r="E21" i="1"/>
  <c r="Q5" i="1"/>
  <c r="K5" i="1"/>
  <c r="AL37" i="2" l="1"/>
  <c r="L37" i="2"/>
  <c r="AL36" i="2"/>
  <c r="L36" i="2"/>
  <c r="AL35" i="2"/>
  <c r="L35" i="2"/>
  <c r="AL34" i="2"/>
  <c r="L34" i="2"/>
  <c r="AL33" i="2"/>
  <c r="L33" i="2"/>
  <c r="AL32" i="2"/>
  <c r="L32" i="2"/>
  <c r="AL31" i="2"/>
  <c r="L31" i="2"/>
  <c r="AL30" i="2"/>
  <c r="L30" i="2"/>
  <c r="AL29" i="2"/>
  <c r="L29" i="2"/>
  <c r="AL28" i="2"/>
  <c r="L28" i="2"/>
</calcChain>
</file>

<file path=xl/sharedStrings.xml><?xml version="1.0" encoding="utf-8"?>
<sst xmlns="http://schemas.openxmlformats.org/spreadsheetml/2006/main" count="120" uniqueCount="28">
  <si>
    <t>T1 (ms)</t>
  </si>
  <si>
    <t>Num_dimensions</t>
  </si>
  <si>
    <t>T2 (ms)</t>
  </si>
  <si>
    <t>T3 (ms)</t>
  </si>
  <si>
    <t>Num_Iterations</t>
  </si>
  <si>
    <t>Num_Particles</t>
  </si>
  <si>
    <t>Num_iterations</t>
  </si>
  <si>
    <t>Time (ms)</t>
  </si>
  <si>
    <t>Time(ms)</t>
  </si>
  <si>
    <t>PSO_sphere</t>
  </si>
  <si>
    <t>PySwarm_validation_rastrigin</t>
  </si>
  <si>
    <t>PSO_rastrigin</t>
  </si>
  <si>
    <t>PySwarm_validation_sphere</t>
  </si>
  <si>
    <t>------</t>
  </si>
  <si>
    <t>Average (s)</t>
  </si>
  <si>
    <t>Average(s)</t>
  </si>
  <si>
    <t>T4 (ms)</t>
  </si>
  <si>
    <t>T5 (ms)</t>
  </si>
  <si>
    <t>T7 (ms)</t>
  </si>
  <si>
    <t>T6 (ms)</t>
  </si>
  <si>
    <t>T8 (ms)</t>
  </si>
  <si>
    <t>T9 (ms)</t>
  </si>
  <si>
    <t>T10 (ms)</t>
  </si>
  <si>
    <t>T10(ms)</t>
  </si>
  <si>
    <t>T7(ms)</t>
  </si>
  <si>
    <t>T9(ms)</t>
  </si>
  <si>
    <t>T8(ms)</t>
  </si>
  <si>
    <t>T5(ms)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</si>
</sst>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sphere!$G$5:$G$14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sphere!$K$5:$K$14</c:f>
              <c:numCache>
                <c:formatCode>0.00</c:formatCode>
                <c:ptCount val="10"/>
                <c:pt idx="0">
                  <c:v>117.51133333333333</c:v>
                </c:pt>
                <c:pt idx="1">
                  <c:v>288.09766666666667</c:v>
                </c:pt>
                <c:pt idx="2">
                  <c:v>355.19033333333334</c:v>
                </c:pt>
                <c:pt idx="3">
                  <c:v>387.13066666666668</c:v>
                </c:pt>
                <c:pt idx="4">
                  <c:v>386.87433333333331</c:v>
                </c:pt>
                <c:pt idx="5">
                  <c:v>488.58966666666669</c:v>
                </c:pt>
                <c:pt idx="6">
                  <c:v>807.37200000000007</c:v>
                </c:pt>
                <c:pt idx="7">
                  <c:v>1369.39</c:v>
                </c:pt>
                <c:pt idx="8">
                  <c:v>1297.2863333333332</c:v>
                </c:pt>
                <c:pt idx="9">
                  <c:v>1386.414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408-42EC-ABB5-BED3ED326330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val>
            <c:numRef>
              <c:f>sphere!$K$21:$K$30</c:f>
              <c:numCache>
                <c:formatCode>General</c:formatCode>
                <c:ptCount val="10"/>
                <c:pt idx="0">
                  <c:v>303.47566666666671</c:v>
                </c:pt>
                <c:pt idx="1">
                  <c:v>511.7956666666667</c:v>
                </c:pt>
                <c:pt idx="2">
                  <c:v>710.54933333333338</c:v>
                </c:pt>
                <c:pt idx="3">
                  <c:v>826.78800000000001</c:v>
                </c:pt>
                <c:pt idx="4">
                  <c:v>752.78100000000006</c:v>
                </c:pt>
                <c:pt idx="5">
                  <c:v>1212.8913333333333</c:v>
                </c:pt>
                <c:pt idx="6">
                  <c:v>1559.1200000000001</c:v>
                </c:pt>
                <c:pt idx="7">
                  <c:v>1650.0926666666667</c:v>
                </c:pt>
                <c:pt idx="8">
                  <c:v>1780.3383333333334</c:v>
                </c:pt>
                <c:pt idx="9">
                  <c:v>1469.181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408-42EC-ABB5-BED3ED32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97024"/>
        <c:axId val="202098560"/>
      </c:lineChart>
      <c:catAx>
        <c:axId val="2020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8560"/>
        <c:crosses val="autoZero"/>
        <c:auto val="1"/>
        <c:lblAlgn val="ctr"/>
        <c:lblOffset val="100"/>
        <c:noMultiLvlLbl val="0"/>
      </c:catAx>
      <c:valAx>
        <c:axId val="2020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sphere!$M$5:$M$14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sphere!$Q$5:$Q$14</c:f>
              <c:numCache>
                <c:formatCode>0.00</c:formatCode>
                <c:ptCount val="10"/>
                <c:pt idx="0">
                  <c:v>23.992333333333331</c:v>
                </c:pt>
                <c:pt idx="1">
                  <c:v>45.417999999999999</c:v>
                </c:pt>
                <c:pt idx="2">
                  <c:v>93.180666666666667</c:v>
                </c:pt>
                <c:pt idx="3">
                  <c:v>113.995</c:v>
                </c:pt>
                <c:pt idx="4">
                  <c:v>95.912000000000006</c:v>
                </c:pt>
                <c:pt idx="5">
                  <c:v>85.162666666666667</c:v>
                </c:pt>
                <c:pt idx="6">
                  <c:v>114.931</c:v>
                </c:pt>
                <c:pt idx="7">
                  <c:v>168.12899999999999</c:v>
                </c:pt>
                <c:pt idx="8">
                  <c:v>139.85233333333335</c:v>
                </c:pt>
                <c:pt idx="9">
                  <c:v>191.38666666666666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C-407E-B5B4-E4B6B5F1FCF8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sphere!$Q$21:$Q$30</c:f>
              <c:numCache>
                <c:formatCode>General</c:formatCode>
                <c:ptCount val="10"/>
                <c:pt idx="0">
                  <c:v>362.14100000000002</c:v>
                </c:pt>
                <c:pt idx="1">
                  <c:v>140.49233333333333</c:v>
                </c:pt>
                <c:pt idx="2">
                  <c:v>122.09066666666668</c:v>
                </c:pt>
                <c:pt idx="3">
                  <c:v>144.584</c:v>
                </c:pt>
                <c:pt idx="4">
                  <c:v>135.25533333333334</c:v>
                </c:pt>
                <c:pt idx="5">
                  <c:v>218.54166666666666</c:v>
                </c:pt>
                <c:pt idx="6">
                  <c:v>163.24</c:v>
                </c:pt>
                <c:pt idx="7">
                  <c:v>155.911</c:v>
                </c:pt>
                <c:pt idx="8">
                  <c:v>166.238</c:v>
                </c:pt>
                <c:pt idx="9">
                  <c:v>159.27166666666665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2C-407E-B5B4-E4B6B5F1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78240"/>
        <c:axId val="202404608"/>
      </c:lineChart>
      <c:catAx>
        <c:axId val="2023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4608"/>
        <c:crosses val="autoZero"/>
        <c:auto val="1"/>
        <c:lblAlgn val="ctr"/>
        <c:lblOffset val="100"/>
        <c:noMultiLvlLbl val="0"/>
      </c:catAx>
      <c:valAx>
        <c:axId val="2024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sphere!$A$5:$A$14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cat>
          <c:val>
            <c:numRef>
              <c:f>sphere!$E$5:$E$14</c:f>
              <c:numCache>
                <c:formatCode>0.00</c:formatCode>
                <c:ptCount val="10"/>
                <c:pt idx="0">
                  <c:v>112.123</c:v>
                </c:pt>
                <c:pt idx="1">
                  <c:v>87.129333333333335</c:v>
                </c:pt>
                <c:pt idx="2">
                  <c:v>155.57666666666665</c:v>
                </c:pt>
                <c:pt idx="3">
                  <c:v>164.57233333333335</c:v>
                </c:pt>
                <c:pt idx="4">
                  <c:v>168.52033333333335</c:v>
                </c:pt>
                <c:pt idx="5">
                  <c:v>177.02500000000001</c:v>
                </c:pt>
                <c:pt idx="6">
                  <c:v>163.32500000000002</c:v>
                </c:pt>
                <c:pt idx="7">
                  <c:v>177.78433333333334</c:v>
                </c:pt>
                <c:pt idx="8">
                  <c:v>175.62666666666667</c:v>
                </c:pt>
                <c:pt idx="9">
                  <c:v>139.63333333333335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13-46A0-B3A6-FA237D53372E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sphere!$E$21:$E$30</c:f>
              <c:numCache>
                <c:formatCode>General</c:formatCode>
                <c:ptCount val="10"/>
                <c:pt idx="0">
                  <c:v>133.57499999999999</c:v>
                </c:pt>
                <c:pt idx="1">
                  <c:v>118.25766666666668</c:v>
                </c:pt>
                <c:pt idx="2">
                  <c:v>128.59433333333334</c:v>
                </c:pt>
                <c:pt idx="3">
                  <c:v>128.59433333333334</c:v>
                </c:pt>
                <c:pt idx="4">
                  <c:v>140.91800000000001</c:v>
                </c:pt>
                <c:pt idx="5">
                  <c:v>143.25700000000001</c:v>
                </c:pt>
                <c:pt idx="6">
                  <c:v>130.91866666666667</c:v>
                </c:pt>
                <c:pt idx="7">
                  <c:v>152.24633333333335</c:v>
                </c:pt>
                <c:pt idx="8">
                  <c:v>139.92033333333333</c:v>
                </c:pt>
                <c:pt idx="9">
                  <c:v>127.92933333333333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513-46A0-B3A6-FA237D53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34432"/>
        <c:axId val="202435968"/>
      </c:lineChart>
      <c:catAx>
        <c:axId val="2024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5968"/>
        <c:crosses val="autoZero"/>
        <c:auto val="1"/>
        <c:lblAlgn val="ctr"/>
        <c:lblOffset val="100"/>
        <c:noMultiLvlLbl val="0"/>
      </c:catAx>
      <c:valAx>
        <c:axId val="2024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rastrigin!$A$4:$A$13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cat>
          <c:val>
            <c:numRef>
              <c:f>rastrigin!$L$4:$L$13</c:f>
              <c:numCache>
                <c:formatCode>0.00</c:formatCode>
                <c:ptCount val="10"/>
                <c:pt idx="0">
                  <c:v>11.601000000000001</c:v>
                </c:pt>
                <c:pt idx="1">
                  <c:v>13.523100000000001</c:v>
                </c:pt>
                <c:pt idx="2">
                  <c:v>12.815200000000001</c:v>
                </c:pt>
                <c:pt idx="3">
                  <c:v>22.691299999999998</c:v>
                </c:pt>
                <c:pt idx="4">
                  <c:v>21.6022</c:v>
                </c:pt>
                <c:pt idx="5">
                  <c:v>23.1996</c:v>
                </c:pt>
                <c:pt idx="6">
                  <c:v>27.995100000000001</c:v>
                </c:pt>
                <c:pt idx="7">
                  <c:v>27.611599999999999</c:v>
                </c:pt>
                <c:pt idx="8">
                  <c:v>31.168299999999999</c:v>
                </c:pt>
                <c:pt idx="9">
                  <c:v>34.7742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E8-4CD1-8088-5EC56B161007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rastrigin!$L$28:$L$37</c:f>
              <c:numCache>
                <c:formatCode>0.00</c:formatCode>
                <c:ptCount val="10"/>
                <c:pt idx="0">
                  <c:v>134.86266666666666</c:v>
                </c:pt>
                <c:pt idx="1">
                  <c:v>125.26166666666667</c:v>
                </c:pt>
                <c:pt idx="2">
                  <c:v>124.26833333333333</c:v>
                </c:pt>
                <c:pt idx="3">
                  <c:v>129.18133333333333</c:v>
                </c:pt>
                <c:pt idx="4">
                  <c:v>122.92933333333333</c:v>
                </c:pt>
                <c:pt idx="5">
                  <c:v>174.56766666666667</c:v>
                </c:pt>
                <c:pt idx="6">
                  <c:v>136.91533333333334</c:v>
                </c:pt>
                <c:pt idx="7">
                  <c:v>131.59133333333335</c:v>
                </c:pt>
                <c:pt idx="8">
                  <c:v>130.31100000000001</c:v>
                </c:pt>
                <c:pt idx="9">
                  <c:v>131.501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E8-4CD1-8088-5EC56B161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81824"/>
        <c:axId val="202783744"/>
      </c:lineChart>
      <c:catAx>
        <c:axId val="20278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dimensions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83744"/>
        <c:crosses val="autoZero"/>
        <c:auto val="1"/>
        <c:lblAlgn val="ctr"/>
        <c:lblOffset val="100"/>
        <c:noMultiLvlLbl val="0"/>
      </c:catAx>
      <c:valAx>
        <c:axId val="202783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8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003155343287"/>
          <c:y val="5.7193939243824071E-2"/>
          <c:w val="0.59581113836180311"/>
          <c:h val="0.80195416378632889"/>
        </c:manualLayout>
      </c:layout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rastrigin!$N$4:$N$13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rastrigin!$Y$4:$Y$13</c:f>
              <c:numCache>
                <c:formatCode>0.00</c:formatCode>
                <c:ptCount val="10"/>
                <c:pt idx="0">
                  <c:v>8.6262999999999987</c:v>
                </c:pt>
                <c:pt idx="1">
                  <c:v>17.8095</c:v>
                </c:pt>
                <c:pt idx="2">
                  <c:v>28.3626</c:v>
                </c:pt>
                <c:pt idx="3">
                  <c:v>32.864699999999999</c:v>
                </c:pt>
                <c:pt idx="4">
                  <c:v>42.054400000000001</c:v>
                </c:pt>
                <c:pt idx="5">
                  <c:v>54.9129</c:v>
                </c:pt>
                <c:pt idx="6">
                  <c:v>60.806300000000007</c:v>
                </c:pt>
                <c:pt idx="7">
                  <c:v>68.180499999999995</c:v>
                </c:pt>
                <c:pt idx="8">
                  <c:v>73.411000000000001</c:v>
                </c:pt>
                <c:pt idx="9">
                  <c:v>81.04610000000001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71-45DE-A95F-3F39F3CB0F11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rastrigin!$Y$28:$Y$37</c:f>
              <c:numCache>
                <c:formatCode>0.00</c:formatCode>
                <c:ptCount val="10"/>
                <c:pt idx="0">
                  <c:v>234.39099999999999</c:v>
                </c:pt>
                <c:pt idx="1">
                  <c:v>424.8896666666667</c:v>
                </c:pt>
                <c:pt idx="2">
                  <c:v>611.08666666666659</c:v>
                </c:pt>
                <c:pt idx="3">
                  <c:v>805.37800000000004</c:v>
                </c:pt>
                <c:pt idx="4">
                  <c:v>434.23633333333333</c:v>
                </c:pt>
                <c:pt idx="5">
                  <c:v>1226.0323333333333</c:v>
                </c:pt>
                <c:pt idx="6">
                  <c:v>1360.6426666666669</c:v>
                </c:pt>
                <c:pt idx="7">
                  <c:v>1547.5319999999999</c:v>
                </c:pt>
                <c:pt idx="8">
                  <c:v>1753.8453333333332</c:v>
                </c:pt>
                <c:pt idx="9">
                  <c:v>1956.0963333333334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71-45DE-A95F-3F39F3CB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18304"/>
        <c:axId val="202820224"/>
      </c:lineChart>
      <c:catAx>
        <c:axId val="20281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20224"/>
        <c:crosses val="autoZero"/>
        <c:auto val="1"/>
        <c:lblAlgn val="ctr"/>
        <c:lblOffset val="100"/>
        <c:noMultiLvlLbl val="0"/>
      </c:catAx>
      <c:valAx>
        <c:axId val="20282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rastrigin!$AA$4:$AA$13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rastrigin!$AL$4:$AL$13</c:f>
              <c:numCache>
                <c:formatCode>0.00</c:formatCode>
                <c:ptCount val="10"/>
                <c:pt idx="0">
                  <c:v>2.1048</c:v>
                </c:pt>
                <c:pt idx="1">
                  <c:v>4.5905000000000005</c:v>
                </c:pt>
                <c:pt idx="2">
                  <c:v>6.4826000000000006</c:v>
                </c:pt>
                <c:pt idx="3">
                  <c:v>8.8872999999999998</c:v>
                </c:pt>
                <c:pt idx="4">
                  <c:v>10.463000000000001</c:v>
                </c:pt>
                <c:pt idx="5">
                  <c:v>14.181799999999999</c:v>
                </c:pt>
                <c:pt idx="6">
                  <c:v>15.068100000000001</c:v>
                </c:pt>
                <c:pt idx="7">
                  <c:v>16.454000000000001</c:v>
                </c:pt>
                <c:pt idx="8">
                  <c:v>21.7515</c:v>
                </c:pt>
                <c:pt idx="9">
                  <c:v>20.684099999999997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3A-41CF-863C-842CB246F13C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rastrigin!$AL$28:$AL$37</c:f>
              <c:numCache>
                <c:formatCode>0.00</c:formatCode>
                <c:ptCount val="10"/>
                <c:pt idx="0">
                  <c:v>280.93933333333331</c:v>
                </c:pt>
                <c:pt idx="1">
                  <c:v>145.03633333333335</c:v>
                </c:pt>
                <c:pt idx="2">
                  <c:v>150.358</c:v>
                </c:pt>
                <c:pt idx="3">
                  <c:v>160.57566666666665</c:v>
                </c:pt>
                <c:pt idx="4">
                  <c:v>140.95233333333334</c:v>
                </c:pt>
                <c:pt idx="5">
                  <c:v>136.45833333333334</c:v>
                </c:pt>
                <c:pt idx="6">
                  <c:v>136.88466666666665</c:v>
                </c:pt>
                <c:pt idx="7">
                  <c:v>171.71299999999999</c:v>
                </c:pt>
                <c:pt idx="8">
                  <c:v>141.53033333333335</c:v>
                </c:pt>
                <c:pt idx="9">
                  <c:v>138.25300000000001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3A-41CF-863C-842CB246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4928"/>
        <c:axId val="202606848"/>
      </c:lineChart>
      <c:catAx>
        <c:axId val="20260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</a:t>
                </a:r>
                <a:r>
                  <a:rPr lang="en-GB" baseline="0"/>
                  <a:t>r of Particles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6848"/>
        <c:crosses val="autoZero"/>
        <c:auto val="1"/>
        <c:lblAlgn val="ctr"/>
        <c:lblOffset val="100"/>
        <c:noMultiLvlLbl val="0"/>
      </c:catAx>
      <c:valAx>
        <c:axId val="2026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33</xdr:row>
      <xdr:rowOff>28575</xdr:rowOff>
    </xdr:from>
    <xdr:to>
      <xdr:col>11</xdr:col>
      <xdr:colOff>533400</xdr:colOff>
      <xdr:row>45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33</xdr:row>
      <xdr:rowOff>9525</xdr:rowOff>
    </xdr:from>
    <xdr:to>
      <xdr:col>18</xdr:col>
      <xdr:colOff>142875</xdr:colOff>
      <xdr:row>45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180975</xdr:rowOff>
    </xdr:from>
    <xdr:to>
      <xdr:col>5</xdr:col>
      <xdr:colOff>676275</xdr:colOff>
      <xdr:row>45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800099</xdr:colOff>
      <xdr:row>48</xdr:row>
      <xdr:rowOff>85725</xdr:rowOff>
    </xdr:from>
    <xdr:to>
      <xdr:col>11</xdr:col>
      <xdr:colOff>466725</xdr:colOff>
      <xdr:row>66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48</xdr:row>
      <xdr:rowOff>123826</xdr:rowOff>
    </xdr:from>
    <xdr:to>
      <xdr:col>24</xdr:col>
      <xdr:colOff>581025</xdr:colOff>
      <xdr:row>67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419101</xdr:colOff>
      <xdr:row>48</xdr:row>
      <xdr:rowOff>152399</xdr:rowOff>
    </xdr:from>
    <xdr:to>
      <xdr:col>37</xdr:col>
      <xdr:colOff>200027</xdr:colOff>
      <xdr:row>68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10" workbookViewId="0">
      <selection activeCell="M19" sqref="M19"/>
    </sheetView>
  </sheetViews>
  <sheetFormatPr defaultRowHeight="15" x14ac:dyDescent="0.25"/>
  <cols>
    <col min="1" max="1" width="16.7109375" bestFit="1" customWidth="1"/>
    <col min="6" max="7" width="15" bestFit="1" customWidth="1"/>
    <col min="13" max="13" width="14" bestFit="1" customWidth="1"/>
  </cols>
  <sheetData>
    <row r="1" spans="1:17" x14ac:dyDescent="0.25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3" spans="1:17" x14ac:dyDescent="0.25">
      <c r="B3" s="8" t="s">
        <v>7</v>
      </c>
      <c r="C3" s="8"/>
      <c r="D3" s="8"/>
      <c r="H3" s="8" t="s">
        <v>7</v>
      </c>
      <c r="I3" s="8"/>
      <c r="J3" s="8"/>
      <c r="N3" s="8" t="s">
        <v>7</v>
      </c>
      <c r="O3" s="8"/>
      <c r="P3" s="8"/>
    </row>
    <row r="4" spans="1:17" x14ac:dyDescent="0.25">
      <c r="A4" t="s">
        <v>1</v>
      </c>
      <c r="B4" t="s">
        <v>0</v>
      </c>
      <c r="C4" t="s">
        <v>2</v>
      </c>
      <c r="D4" t="s">
        <v>3</v>
      </c>
      <c r="E4" t="s">
        <v>15</v>
      </c>
      <c r="G4" t="s">
        <v>4</v>
      </c>
      <c r="H4" t="s">
        <v>0</v>
      </c>
      <c r="I4" t="s">
        <v>2</v>
      </c>
      <c r="J4" t="s">
        <v>3</v>
      </c>
      <c r="K4" t="s">
        <v>15</v>
      </c>
      <c r="M4" t="s">
        <v>5</v>
      </c>
      <c r="N4" t="s">
        <v>0</v>
      </c>
      <c r="O4" t="s">
        <v>2</v>
      </c>
      <c r="P4" t="s">
        <v>3</v>
      </c>
      <c r="Q4" t="s">
        <v>15</v>
      </c>
    </row>
    <row r="5" spans="1:17" x14ac:dyDescent="0.25">
      <c r="A5">
        <v>2</v>
      </c>
      <c r="B5">
        <v>281479</v>
      </c>
      <c r="C5">
        <v>24434</v>
      </c>
      <c r="D5">
        <v>30456</v>
      </c>
      <c r="E5" s="2">
        <f>AVERAGE(B5:D5)*0.001</f>
        <v>112.123</v>
      </c>
      <c r="G5">
        <v>100</v>
      </c>
      <c r="H5">
        <v>150739</v>
      </c>
      <c r="I5">
        <v>137233</v>
      </c>
      <c r="J5">
        <v>64562</v>
      </c>
      <c r="K5" s="2">
        <f>AVERAGE(H5:J5)*0.001</f>
        <v>117.51133333333333</v>
      </c>
      <c r="M5">
        <v>10</v>
      </c>
      <c r="N5">
        <v>27992</v>
      </c>
      <c r="O5">
        <v>23995</v>
      </c>
      <c r="P5">
        <v>19990</v>
      </c>
      <c r="Q5" s="2">
        <f>AVERAGE(N5:P5)*0.001</f>
        <v>23.992333333333331</v>
      </c>
    </row>
    <row r="6" spans="1:17" x14ac:dyDescent="0.25">
      <c r="A6">
        <v>3</v>
      </c>
      <c r="B6">
        <v>165411</v>
      </c>
      <c r="C6">
        <v>51986</v>
      </c>
      <c r="D6">
        <v>43991</v>
      </c>
      <c r="E6" s="2">
        <f t="shared" ref="E6:E14" si="0">AVERAGE(B6:D6)*0.001</f>
        <v>87.129333333333335</v>
      </c>
      <c r="G6">
        <v>200</v>
      </c>
      <c r="H6">
        <v>291895</v>
      </c>
      <c r="I6">
        <v>272462</v>
      </c>
      <c r="J6">
        <v>299936</v>
      </c>
      <c r="K6" s="2">
        <f t="shared" ref="K6:K14" si="1">AVERAGE(H6:J6)*0.001</f>
        <v>288.09766666666667</v>
      </c>
      <c r="M6">
        <v>20</v>
      </c>
      <c r="N6">
        <v>52269</v>
      </c>
      <c r="O6">
        <v>43994</v>
      </c>
      <c r="P6">
        <v>39991</v>
      </c>
      <c r="Q6" s="2">
        <f t="shared" ref="Q6:Q14" si="2">AVERAGE(N6:P6)*0.001</f>
        <v>45.417999999999999</v>
      </c>
    </row>
    <row r="7" spans="1:17" x14ac:dyDescent="0.25">
      <c r="A7">
        <v>4</v>
      </c>
      <c r="B7">
        <v>346722</v>
      </c>
      <c r="C7">
        <v>60006</v>
      </c>
      <c r="D7">
        <v>60002</v>
      </c>
      <c r="E7" s="2">
        <f t="shared" si="0"/>
        <v>155.57666666666665</v>
      </c>
      <c r="G7">
        <v>300</v>
      </c>
      <c r="H7">
        <v>346996</v>
      </c>
      <c r="I7">
        <v>351069</v>
      </c>
      <c r="J7">
        <v>367506</v>
      </c>
      <c r="K7" s="2">
        <f t="shared" si="1"/>
        <v>355.19033333333334</v>
      </c>
      <c r="M7">
        <v>30</v>
      </c>
      <c r="N7">
        <v>99555</v>
      </c>
      <c r="O7">
        <v>79994</v>
      </c>
      <c r="P7">
        <v>99993</v>
      </c>
      <c r="Q7" s="2">
        <f t="shared" si="2"/>
        <v>93.180666666666667</v>
      </c>
    </row>
    <row r="8" spans="1:17" x14ac:dyDescent="0.25">
      <c r="A8">
        <v>5</v>
      </c>
      <c r="B8">
        <v>361750</v>
      </c>
      <c r="C8">
        <v>67983</v>
      </c>
      <c r="D8">
        <v>63984</v>
      </c>
      <c r="E8" s="2">
        <f t="shared" si="0"/>
        <v>164.57233333333335</v>
      </c>
      <c r="G8">
        <v>400</v>
      </c>
      <c r="H8">
        <v>393617</v>
      </c>
      <c r="I8">
        <v>393692</v>
      </c>
      <c r="J8">
        <v>374083</v>
      </c>
      <c r="K8" s="2">
        <f t="shared" si="1"/>
        <v>387.13066666666668</v>
      </c>
      <c r="M8">
        <v>40</v>
      </c>
      <c r="N8">
        <v>192463</v>
      </c>
      <c r="O8">
        <v>75962</v>
      </c>
      <c r="P8">
        <v>73560</v>
      </c>
      <c r="Q8" s="2">
        <f t="shared" si="2"/>
        <v>113.995</v>
      </c>
    </row>
    <row r="9" spans="1:17" x14ac:dyDescent="0.25">
      <c r="A9">
        <v>6</v>
      </c>
      <c r="B9">
        <v>345623</v>
      </c>
      <c r="C9">
        <v>75981</v>
      </c>
      <c r="D9">
        <v>83957</v>
      </c>
      <c r="E9" s="2">
        <f t="shared" si="0"/>
        <v>168.52033333333335</v>
      </c>
      <c r="G9">
        <v>500</v>
      </c>
      <c r="H9">
        <v>397121</v>
      </c>
      <c r="I9">
        <v>389416</v>
      </c>
      <c r="J9">
        <v>374086</v>
      </c>
      <c r="K9" s="2">
        <f t="shared" si="1"/>
        <v>386.87433333333331</v>
      </c>
      <c r="M9">
        <v>50</v>
      </c>
      <c r="N9">
        <v>151011</v>
      </c>
      <c r="O9">
        <v>68719</v>
      </c>
      <c r="P9">
        <v>68006</v>
      </c>
      <c r="Q9" s="2">
        <f t="shared" si="2"/>
        <v>95.912000000000006</v>
      </c>
    </row>
    <row r="10" spans="1:17" x14ac:dyDescent="0.25">
      <c r="A10">
        <v>7</v>
      </c>
      <c r="B10">
        <v>301091</v>
      </c>
      <c r="C10">
        <v>145983</v>
      </c>
      <c r="D10">
        <v>84001</v>
      </c>
      <c r="E10" s="2">
        <f t="shared" si="0"/>
        <v>177.02500000000001</v>
      </c>
      <c r="G10">
        <v>600</v>
      </c>
      <c r="H10">
        <v>430730</v>
      </c>
      <c r="I10">
        <v>559894</v>
      </c>
      <c r="J10">
        <v>475145</v>
      </c>
      <c r="K10" s="2">
        <f t="shared" si="1"/>
        <v>488.58966666666669</v>
      </c>
      <c r="M10">
        <v>60</v>
      </c>
      <c r="N10">
        <v>99804</v>
      </c>
      <c r="O10">
        <v>76027</v>
      </c>
      <c r="P10">
        <v>79657</v>
      </c>
      <c r="Q10" s="2">
        <f t="shared" si="2"/>
        <v>85.162666666666667</v>
      </c>
    </row>
    <row r="11" spans="1:17" x14ac:dyDescent="0.25">
      <c r="A11">
        <v>8</v>
      </c>
      <c r="B11">
        <v>269779</v>
      </c>
      <c r="C11">
        <v>132203</v>
      </c>
      <c r="D11">
        <v>87993</v>
      </c>
      <c r="E11" s="2">
        <f t="shared" si="0"/>
        <v>163.32500000000002</v>
      </c>
      <c r="G11">
        <v>700</v>
      </c>
      <c r="H11">
        <v>877852</v>
      </c>
      <c r="I11">
        <v>781276</v>
      </c>
      <c r="J11">
        <v>762988</v>
      </c>
      <c r="K11" s="2">
        <f t="shared" si="1"/>
        <v>807.37200000000007</v>
      </c>
      <c r="M11">
        <v>70</v>
      </c>
      <c r="N11">
        <v>133183</v>
      </c>
      <c r="O11">
        <v>108077</v>
      </c>
      <c r="P11">
        <v>103533</v>
      </c>
      <c r="Q11" s="2">
        <f t="shared" si="2"/>
        <v>114.931</v>
      </c>
    </row>
    <row r="12" spans="1:17" x14ac:dyDescent="0.25">
      <c r="A12">
        <v>9</v>
      </c>
      <c r="B12">
        <v>311456</v>
      </c>
      <c r="C12">
        <v>108223</v>
      </c>
      <c r="D12">
        <v>113674</v>
      </c>
      <c r="E12" s="2">
        <f t="shared" si="0"/>
        <v>177.78433333333334</v>
      </c>
      <c r="G12">
        <v>800</v>
      </c>
      <c r="H12">
        <v>1495112</v>
      </c>
      <c r="I12">
        <v>1447964</v>
      </c>
      <c r="J12">
        <v>1165094</v>
      </c>
      <c r="K12" s="2">
        <f t="shared" si="1"/>
        <v>1369.39</v>
      </c>
      <c r="M12">
        <v>80</v>
      </c>
      <c r="N12">
        <v>236480</v>
      </c>
      <c r="O12">
        <v>155956</v>
      </c>
      <c r="P12">
        <v>111951</v>
      </c>
      <c r="Q12" s="2">
        <f t="shared" si="2"/>
        <v>168.12899999999999</v>
      </c>
    </row>
    <row r="13" spans="1:17" x14ac:dyDescent="0.25">
      <c r="A13">
        <v>10</v>
      </c>
      <c r="B13">
        <v>209403</v>
      </c>
      <c r="C13">
        <v>174140</v>
      </c>
      <c r="D13">
        <v>143337</v>
      </c>
      <c r="E13" s="2">
        <f t="shared" si="0"/>
        <v>175.62666666666667</v>
      </c>
      <c r="G13">
        <v>900</v>
      </c>
      <c r="H13">
        <v>1358536</v>
      </c>
      <c r="I13">
        <v>1057198</v>
      </c>
      <c r="J13">
        <v>1476125</v>
      </c>
      <c r="K13" s="2">
        <f t="shared" si="1"/>
        <v>1297.2863333333332</v>
      </c>
      <c r="M13">
        <v>90</v>
      </c>
      <c r="N13">
        <v>178881</v>
      </c>
      <c r="O13">
        <v>120513</v>
      </c>
      <c r="P13">
        <v>120163</v>
      </c>
      <c r="Q13" s="2">
        <f t="shared" si="2"/>
        <v>139.85233333333335</v>
      </c>
    </row>
    <row r="14" spans="1:17" x14ac:dyDescent="0.25">
      <c r="A14">
        <v>11</v>
      </c>
      <c r="B14">
        <v>154926</v>
      </c>
      <c r="C14">
        <v>119564</v>
      </c>
      <c r="D14">
        <v>144410</v>
      </c>
      <c r="E14" s="2">
        <f t="shared" si="0"/>
        <v>139.63333333333335</v>
      </c>
      <c r="G14">
        <v>1000</v>
      </c>
      <c r="H14">
        <v>1351340</v>
      </c>
      <c r="I14">
        <v>1434903</v>
      </c>
      <c r="J14">
        <v>1372999</v>
      </c>
      <c r="K14" s="2">
        <f t="shared" si="1"/>
        <v>1386.414</v>
      </c>
      <c r="M14">
        <v>100</v>
      </c>
      <c r="N14">
        <v>184913</v>
      </c>
      <c r="O14">
        <v>241978</v>
      </c>
      <c r="P14">
        <v>147269</v>
      </c>
      <c r="Q14" s="2">
        <f t="shared" si="2"/>
        <v>191.38666666666666</v>
      </c>
    </row>
    <row r="17" spans="1:17" x14ac:dyDescent="0.25">
      <c r="A17" s="7" t="s">
        <v>12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9" spans="1:17" x14ac:dyDescent="0.25">
      <c r="B19" s="8" t="s">
        <v>7</v>
      </c>
      <c r="C19" s="8"/>
      <c r="D19" s="8"/>
      <c r="H19" s="8" t="s">
        <v>7</v>
      </c>
      <c r="I19" s="8"/>
      <c r="J19" s="8"/>
      <c r="N19" s="8" t="s">
        <v>7</v>
      </c>
      <c r="O19" s="8"/>
      <c r="P19" s="8"/>
    </row>
    <row r="20" spans="1:17" x14ac:dyDescent="0.25">
      <c r="A20" t="s">
        <v>1</v>
      </c>
      <c r="B20" t="s">
        <v>0</v>
      </c>
      <c r="C20" t="s">
        <v>2</v>
      </c>
      <c r="D20" t="s">
        <v>3</v>
      </c>
      <c r="E20" t="s">
        <v>15</v>
      </c>
      <c r="G20" t="s">
        <v>4</v>
      </c>
      <c r="H20" t="s">
        <v>0</v>
      </c>
      <c r="I20" t="s">
        <v>2</v>
      </c>
      <c r="J20" t="s">
        <v>3</v>
      </c>
      <c r="K20" t="s">
        <v>15</v>
      </c>
      <c r="M20" t="s">
        <v>5</v>
      </c>
      <c r="N20" t="s">
        <v>0</v>
      </c>
      <c r="O20" t="s">
        <v>2</v>
      </c>
      <c r="P20" t="s">
        <v>3</v>
      </c>
      <c r="Q20" t="s">
        <v>15</v>
      </c>
    </row>
    <row r="21" spans="1:17" x14ac:dyDescent="0.25">
      <c r="A21">
        <v>2</v>
      </c>
      <c r="B21">
        <v>132925</v>
      </c>
      <c r="C21">
        <v>153911</v>
      </c>
      <c r="D21">
        <v>113889</v>
      </c>
      <c r="E21">
        <f>AVERAGE(B21:D21)*0.001</f>
        <v>133.57499999999999</v>
      </c>
      <c r="G21">
        <v>100</v>
      </c>
      <c r="H21">
        <v>322398</v>
      </c>
      <c r="I21">
        <v>299835</v>
      </c>
      <c r="J21">
        <v>288194</v>
      </c>
      <c r="K21">
        <f>AVERAGE(H21:J21)*0.001</f>
        <v>303.47566666666671</v>
      </c>
      <c r="M21">
        <v>10</v>
      </c>
      <c r="N21">
        <v>401479</v>
      </c>
      <c r="O21">
        <v>234859</v>
      </c>
      <c r="P21">
        <v>450085</v>
      </c>
      <c r="Q21">
        <f>AVERAGE(N21:P21)*0.001</f>
        <v>362.14100000000002</v>
      </c>
    </row>
    <row r="22" spans="1:17" x14ac:dyDescent="0.25">
      <c r="A22">
        <v>3</v>
      </c>
      <c r="B22">
        <v>122928</v>
      </c>
      <c r="C22">
        <v>119932</v>
      </c>
      <c r="D22">
        <v>111913</v>
      </c>
      <c r="E22">
        <f t="shared" ref="E22:E30" si="3">AVERAGE(B22:D22)*0.001</f>
        <v>118.25766666666668</v>
      </c>
      <c r="G22">
        <v>200</v>
      </c>
      <c r="H22">
        <v>533489</v>
      </c>
      <c r="I22">
        <v>489545</v>
      </c>
      <c r="J22">
        <v>512353</v>
      </c>
      <c r="K22">
        <f t="shared" ref="K22:K30" si="4">AVERAGE(H22:J22)*0.001</f>
        <v>511.7956666666667</v>
      </c>
      <c r="M22">
        <v>20</v>
      </c>
      <c r="N22">
        <v>147626</v>
      </c>
      <c r="O22">
        <v>117933</v>
      </c>
      <c r="P22">
        <v>155918</v>
      </c>
      <c r="Q22">
        <f t="shared" ref="Q22:Q30" si="5">AVERAGE(N22:P22)*0.001</f>
        <v>140.49233333333333</v>
      </c>
    </row>
    <row r="23" spans="1:17" x14ac:dyDescent="0.25">
      <c r="A23">
        <v>4</v>
      </c>
      <c r="B23">
        <v>126929</v>
      </c>
      <c r="C23">
        <v>134922</v>
      </c>
      <c r="D23">
        <v>123932</v>
      </c>
      <c r="E23">
        <f t="shared" si="3"/>
        <v>128.59433333333334</v>
      </c>
      <c r="G23">
        <v>300</v>
      </c>
      <c r="H23">
        <v>590946</v>
      </c>
      <c r="I23">
        <v>952740</v>
      </c>
      <c r="J23">
        <v>587962</v>
      </c>
      <c r="K23">
        <f t="shared" si="4"/>
        <v>710.54933333333338</v>
      </c>
      <c r="M23">
        <v>30</v>
      </c>
      <c r="N23">
        <v>111101</v>
      </c>
      <c r="O23">
        <v>122931</v>
      </c>
      <c r="P23">
        <v>132240</v>
      </c>
      <c r="Q23">
        <f t="shared" si="5"/>
        <v>122.09066666666668</v>
      </c>
    </row>
    <row r="24" spans="1:17" x14ac:dyDescent="0.25">
      <c r="A24">
        <v>5</v>
      </c>
      <c r="B24">
        <v>127928</v>
      </c>
      <c r="C24">
        <v>141920</v>
      </c>
      <c r="D24">
        <v>115935</v>
      </c>
      <c r="E24">
        <f t="shared" si="3"/>
        <v>128.59433333333334</v>
      </c>
      <c r="G24">
        <v>400</v>
      </c>
      <c r="H24">
        <v>772683</v>
      </c>
      <c r="I24">
        <v>929811</v>
      </c>
      <c r="J24">
        <v>777870</v>
      </c>
      <c r="K24">
        <f t="shared" si="4"/>
        <v>826.78800000000001</v>
      </c>
      <c r="M24">
        <v>40</v>
      </c>
      <c r="N24">
        <v>149913</v>
      </c>
      <c r="O24">
        <v>133924</v>
      </c>
      <c r="P24">
        <v>149915</v>
      </c>
      <c r="Q24">
        <f t="shared" si="5"/>
        <v>144.584</v>
      </c>
    </row>
    <row r="25" spans="1:17" x14ac:dyDescent="0.25">
      <c r="A25">
        <v>6</v>
      </c>
      <c r="B25">
        <v>125928</v>
      </c>
      <c r="C25">
        <v>179896</v>
      </c>
      <c r="D25">
        <v>116930</v>
      </c>
      <c r="E25">
        <f t="shared" si="3"/>
        <v>140.91800000000001</v>
      </c>
      <c r="G25">
        <v>500</v>
      </c>
      <c r="H25">
        <v>977388</v>
      </c>
      <c r="I25">
        <v>152645</v>
      </c>
      <c r="J25">
        <v>1128310</v>
      </c>
      <c r="K25">
        <f t="shared" si="4"/>
        <v>752.78100000000006</v>
      </c>
      <c r="M25">
        <v>50</v>
      </c>
      <c r="N25">
        <v>134922</v>
      </c>
      <c r="O25">
        <v>123929</v>
      </c>
      <c r="P25">
        <v>146915</v>
      </c>
      <c r="Q25">
        <f t="shared" si="5"/>
        <v>135.25533333333334</v>
      </c>
    </row>
    <row r="26" spans="1:17" x14ac:dyDescent="0.25">
      <c r="A26">
        <v>7</v>
      </c>
      <c r="B26">
        <v>135923</v>
      </c>
      <c r="C26">
        <v>171904</v>
      </c>
      <c r="D26">
        <v>121944</v>
      </c>
      <c r="E26">
        <f t="shared" si="3"/>
        <v>143.25700000000001</v>
      </c>
      <c r="G26">
        <v>600</v>
      </c>
      <c r="H26">
        <v>1238276</v>
      </c>
      <c r="I26">
        <v>1196216</v>
      </c>
      <c r="J26">
        <v>1204182</v>
      </c>
      <c r="K26">
        <f t="shared" si="4"/>
        <v>1212.8913333333333</v>
      </c>
      <c r="M26">
        <v>60</v>
      </c>
      <c r="N26">
        <v>177901</v>
      </c>
      <c r="O26">
        <v>318816</v>
      </c>
      <c r="P26">
        <v>158908</v>
      </c>
      <c r="Q26">
        <f t="shared" si="5"/>
        <v>218.54166666666666</v>
      </c>
    </row>
    <row r="27" spans="1:17" x14ac:dyDescent="0.25">
      <c r="A27">
        <v>8</v>
      </c>
      <c r="B27">
        <v>122927</v>
      </c>
      <c r="C27">
        <v>148913</v>
      </c>
      <c r="D27">
        <v>120916</v>
      </c>
      <c r="E27">
        <f t="shared" si="3"/>
        <v>130.91866666666667</v>
      </c>
      <c r="G27">
        <v>700</v>
      </c>
      <c r="H27">
        <v>1539566</v>
      </c>
      <c r="I27">
        <v>1816097</v>
      </c>
      <c r="J27">
        <v>1321697</v>
      </c>
      <c r="K27">
        <f t="shared" si="4"/>
        <v>1559.1200000000001</v>
      </c>
      <c r="M27">
        <v>70</v>
      </c>
      <c r="N27">
        <v>167902</v>
      </c>
      <c r="O27">
        <v>174902</v>
      </c>
      <c r="P27">
        <v>146916</v>
      </c>
      <c r="Q27">
        <f t="shared" si="5"/>
        <v>163.24</v>
      </c>
    </row>
    <row r="28" spans="1:17" x14ac:dyDescent="0.25">
      <c r="A28">
        <v>9</v>
      </c>
      <c r="B28">
        <v>154913</v>
      </c>
      <c r="C28">
        <v>177895</v>
      </c>
      <c r="D28">
        <v>123931</v>
      </c>
      <c r="E28">
        <f t="shared" si="3"/>
        <v>152.24633333333335</v>
      </c>
      <c r="G28">
        <v>800</v>
      </c>
      <c r="H28">
        <v>1607952</v>
      </c>
      <c r="I28">
        <v>1814064</v>
      </c>
      <c r="J28">
        <v>1528262</v>
      </c>
      <c r="K28">
        <f t="shared" si="4"/>
        <v>1650.0926666666667</v>
      </c>
      <c r="M28">
        <v>80</v>
      </c>
      <c r="N28">
        <v>137922</v>
      </c>
      <c r="O28">
        <v>152911</v>
      </c>
      <c r="P28">
        <v>176900</v>
      </c>
      <c r="Q28">
        <f t="shared" si="5"/>
        <v>155.911</v>
      </c>
    </row>
    <row r="29" spans="1:17" x14ac:dyDescent="0.25">
      <c r="A29">
        <v>10</v>
      </c>
      <c r="B29">
        <v>129926</v>
      </c>
      <c r="C29">
        <v>152912</v>
      </c>
      <c r="D29">
        <v>136923</v>
      </c>
      <c r="E29">
        <f t="shared" si="3"/>
        <v>139.92033333333333</v>
      </c>
      <c r="G29">
        <v>900</v>
      </c>
      <c r="H29">
        <v>1717370</v>
      </c>
      <c r="I29">
        <v>1817716</v>
      </c>
      <c r="J29">
        <v>1805929</v>
      </c>
      <c r="K29">
        <f t="shared" si="4"/>
        <v>1780.3383333333334</v>
      </c>
      <c r="M29">
        <v>90</v>
      </c>
      <c r="N29">
        <v>166904</v>
      </c>
      <c r="O29">
        <v>150913</v>
      </c>
      <c r="P29">
        <v>180897</v>
      </c>
      <c r="Q29">
        <f t="shared" si="5"/>
        <v>166.238</v>
      </c>
    </row>
    <row r="30" spans="1:17" x14ac:dyDescent="0.25">
      <c r="A30">
        <v>11</v>
      </c>
      <c r="B30">
        <v>118939</v>
      </c>
      <c r="C30">
        <v>147918</v>
      </c>
      <c r="D30">
        <v>116931</v>
      </c>
      <c r="E30">
        <f t="shared" si="3"/>
        <v>127.92933333333333</v>
      </c>
      <c r="G30">
        <v>1000</v>
      </c>
      <c r="H30">
        <v>243732</v>
      </c>
      <c r="I30">
        <v>2250550</v>
      </c>
      <c r="J30">
        <v>1913261</v>
      </c>
      <c r="K30">
        <f t="shared" si="4"/>
        <v>1469.181</v>
      </c>
      <c r="M30">
        <v>100</v>
      </c>
      <c r="N30">
        <v>137008</v>
      </c>
      <c r="O30">
        <v>171904</v>
      </c>
      <c r="P30">
        <v>168903</v>
      </c>
      <c r="Q30">
        <f t="shared" si="5"/>
        <v>159.27166666666665</v>
      </c>
    </row>
    <row r="42" spans="2:14" x14ac:dyDescent="0.25">
      <c r="B42" t="s">
        <v>13</v>
      </c>
      <c r="H42" t="s">
        <v>13</v>
      </c>
      <c r="N42" t="s">
        <v>13</v>
      </c>
    </row>
  </sheetData>
  <mergeCells count="8">
    <mergeCell ref="A1:Q1"/>
    <mergeCell ref="A17:Q17"/>
    <mergeCell ref="B19:D19"/>
    <mergeCell ref="H19:J19"/>
    <mergeCell ref="N19:P19"/>
    <mergeCell ref="B3:D3"/>
    <mergeCell ref="N3:P3"/>
    <mergeCell ref="H3:J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abSelected="1" zoomScale="70" zoomScaleNormal="70" workbookViewId="0">
      <selection activeCell="M26" sqref="M26"/>
    </sheetView>
  </sheetViews>
  <sheetFormatPr defaultRowHeight="15" x14ac:dyDescent="0.25"/>
  <cols>
    <col min="1" max="1" width="16.7109375" bestFit="1" customWidth="1"/>
    <col min="4" max="4" width="9.140625" customWidth="1"/>
    <col min="12" max="12" width="12" bestFit="1" customWidth="1"/>
    <col min="13" max="14" width="15" bestFit="1" customWidth="1"/>
    <col min="17" max="17" width="10.7109375" customWidth="1"/>
    <col min="25" max="25" width="14" bestFit="1" customWidth="1"/>
    <col min="27" max="27" width="14" bestFit="1" customWidth="1"/>
    <col min="31" max="31" width="10.28515625" customWidth="1"/>
  </cols>
  <sheetData>
    <row r="1" spans="1:38" x14ac:dyDescent="0.25">
      <c r="A1" s="6" t="s">
        <v>11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B2" s="8" t="s">
        <v>7</v>
      </c>
      <c r="C2" s="8"/>
      <c r="D2" s="8"/>
      <c r="E2" s="3"/>
      <c r="G2" s="3"/>
      <c r="H2" s="3"/>
      <c r="I2" s="3"/>
      <c r="J2" s="3"/>
      <c r="K2" s="3"/>
      <c r="O2" s="8" t="s">
        <v>8</v>
      </c>
      <c r="P2" s="8"/>
      <c r="Q2" s="8"/>
      <c r="R2" s="3"/>
      <c r="S2" s="3"/>
      <c r="T2" s="3"/>
      <c r="U2" s="3"/>
      <c r="V2" s="3"/>
      <c r="W2" s="3"/>
      <c r="X2" s="4"/>
      <c r="AB2" s="8" t="s">
        <v>7</v>
      </c>
      <c r="AC2" s="8"/>
      <c r="AD2" s="8"/>
      <c r="AE2" s="3"/>
      <c r="AF2" s="3"/>
      <c r="AG2" s="3"/>
      <c r="AH2" s="3"/>
      <c r="AI2" s="3"/>
      <c r="AJ2" s="3"/>
      <c r="AK2" s="3"/>
    </row>
    <row r="3" spans="1:38" x14ac:dyDescent="0.25">
      <c r="A3" s="1" t="s">
        <v>1</v>
      </c>
      <c r="B3" t="s">
        <v>0</v>
      </c>
      <c r="C3" t="s">
        <v>2</v>
      </c>
      <c r="D3" t="s">
        <v>3</v>
      </c>
      <c r="E3" t="s">
        <v>16</v>
      </c>
      <c r="F3" t="s">
        <v>27</v>
      </c>
      <c r="G3" t="s">
        <v>19</v>
      </c>
      <c r="H3" t="s">
        <v>18</v>
      </c>
      <c r="I3" t="s">
        <v>20</v>
      </c>
      <c r="J3" t="s">
        <v>21</v>
      </c>
      <c r="K3" t="s">
        <v>23</v>
      </c>
      <c r="L3" t="s">
        <v>14</v>
      </c>
      <c r="N3" t="s">
        <v>6</v>
      </c>
      <c r="O3" t="s">
        <v>0</v>
      </c>
      <c r="P3" t="s">
        <v>2</v>
      </c>
      <c r="Q3" t="s">
        <v>3</v>
      </c>
      <c r="R3" t="s">
        <v>16</v>
      </c>
      <c r="S3" t="s">
        <v>17</v>
      </c>
      <c r="T3" t="s">
        <v>19</v>
      </c>
      <c r="U3" t="s">
        <v>24</v>
      </c>
      <c r="V3" t="s">
        <v>26</v>
      </c>
      <c r="W3" t="s">
        <v>25</v>
      </c>
      <c r="X3" t="s">
        <v>23</v>
      </c>
      <c r="Y3" t="s">
        <v>14</v>
      </c>
      <c r="AA3" t="s">
        <v>5</v>
      </c>
      <c r="AB3" t="s">
        <v>0</v>
      </c>
      <c r="AC3" t="s">
        <v>2</v>
      </c>
      <c r="AD3" t="s">
        <v>3</v>
      </c>
      <c r="AE3" t="s">
        <v>16</v>
      </c>
      <c r="AF3" t="s">
        <v>17</v>
      </c>
      <c r="AG3" t="s">
        <v>19</v>
      </c>
      <c r="AH3" t="s">
        <v>18</v>
      </c>
      <c r="AI3" t="s">
        <v>26</v>
      </c>
      <c r="AJ3" t="s">
        <v>25</v>
      </c>
      <c r="AK3" t="s">
        <v>23</v>
      </c>
      <c r="AL3" t="s">
        <v>14</v>
      </c>
    </row>
    <row r="4" spans="1:38" x14ac:dyDescent="0.25">
      <c r="A4">
        <v>2</v>
      </c>
      <c r="B4">
        <v>0</v>
      </c>
      <c r="C4">
        <v>7977</v>
      </c>
      <c r="D4">
        <v>20001</v>
      </c>
      <c r="E4">
        <v>8000</v>
      </c>
      <c r="F4">
        <v>0</v>
      </c>
      <c r="G4">
        <v>7998</v>
      </c>
      <c r="H4">
        <v>8000</v>
      </c>
      <c r="I4">
        <v>48002</v>
      </c>
      <c r="J4">
        <v>8033</v>
      </c>
      <c r="K4">
        <v>7999</v>
      </c>
      <c r="L4" s="2">
        <f>AVERAGE(B4:K4) * 0.001</f>
        <v>11.601000000000001</v>
      </c>
      <c r="N4">
        <v>100</v>
      </c>
      <c r="O4">
        <v>7999</v>
      </c>
      <c r="P4">
        <v>7944</v>
      </c>
      <c r="Q4">
        <v>8976</v>
      </c>
      <c r="R4">
        <v>8951</v>
      </c>
      <c r="S4">
        <v>8469</v>
      </c>
      <c r="T4">
        <v>8975</v>
      </c>
      <c r="U4">
        <v>8975</v>
      </c>
      <c r="V4">
        <v>8976</v>
      </c>
      <c r="W4">
        <v>9011</v>
      </c>
      <c r="X4">
        <v>7987</v>
      </c>
      <c r="Y4" s="2">
        <f t="shared" ref="Y4:Y13" si="0">AVERAGE(O4:X4)*0.001</f>
        <v>8.6262999999999987</v>
      </c>
      <c r="AA4">
        <v>10</v>
      </c>
      <c r="AB4" s="5">
        <v>2046</v>
      </c>
      <c r="AC4">
        <v>2047</v>
      </c>
      <c r="AD4">
        <v>2056</v>
      </c>
      <c r="AE4">
        <v>1961</v>
      </c>
      <c r="AF4">
        <v>2004</v>
      </c>
      <c r="AG4">
        <v>1995</v>
      </c>
      <c r="AH4">
        <v>2992</v>
      </c>
      <c r="AI4">
        <v>1955</v>
      </c>
      <c r="AJ4">
        <v>1998</v>
      </c>
      <c r="AK4">
        <v>1994</v>
      </c>
      <c r="AL4" s="2">
        <f>AVERAGE(AB4:AK4)*0.001</f>
        <v>2.1048</v>
      </c>
    </row>
    <row r="5" spans="1:38" x14ac:dyDescent="0.25">
      <c r="A5">
        <v>3</v>
      </c>
      <c r="B5">
        <v>15625</v>
      </c>
      <c r="C5">
        <v>8001</v>
      </c>
      <c r="D5">
        <v>24000</v>
      </c>
      <c r="E5">
        <v>7999</v>
      </c>
      <c r="F5">
        <v>15621</v>
      </c>
      <c r="G5">
        <v>12003</v>
      </c>
      <c r="H5">
        <v>8001</v>
      </c>
      <c r="I5">
        <v>16012</v>
      </c>
      <c r="J5">
        <v>11967</v>
      </c>
      <c r="K5">
        <v>16002</v>
      </c>
      <c r="L5" s="2">
        <f>AVERAGE(B5:K5) * 0.001</f>
        <v>13.523100000000001</v>
      </c>
      <c r="N5">
        <v>200</v>
      </c>
      <c r="O5">
        <v>19758</v>
      </c>
      <c r="P5">
        <v>18948</v>
      </c>
      <c r="Q5">
        <v>16954</v>
      </c>
      <c r="R5">
        <v>21987</v>
      </c>
      <c r="S5">
        <v>17008</v>
      </c>
      <c r="T5">
        <v>20945</v>
      </c>
      <c r="U5">
        <v>15990</v>
      </c>
      <c r="V5">
        <v>16955</v>
      </c>
      <c r="W5">
        <v>11595</v>
      </c>
      <c r="X5">
        <v>17955</v>
      </c>
      <c r="Y5" s="2">
        <f t="shared" si="0"/>
        <v>17.8095</v>
      </c>
      <c r="AA5">
        <v>20</v>
      </c>
      <c r="AB5" s="5">
        <v>4989</v>
      </c>
      <c r="AC5">
        <v>4934</v>
      </c>
      <c r="AD5">
        <v>4957</v>
      </c>
      <c r="AE5">
        <v>4986</v>
      </c>
      <c r="AF5">
        <v>3992</v>
      </c>
      <c r="AG5">
        <v>4040</v>
      </c>
      <c r="AH5">
        <v>3989</v>
      </c>
      <c r="AI5">
        <v>4041</v>
      </c>
      <c r="AJ5">
        <v>4991</v>
      </c>
      <c r="AK5">
        <v>4986</v>
      </c>
      <c r="AL5" s="2">
        <f t="shared" ref="AL5:AL23" si="1">AVERAGE(AB5:AK5)*0.001</f>
        <v>4.5905000000000005</v>
      </c>
    </row>
    <row r="6" spans="1:38" x14ac:dyDescent="0.25">
      <c r="A6">
        <v>4</v>
      </c>
      <c r="B6">
        <v>0</v>
      </c>
      <c r="C6">
        <v>11999</v>
      </c>
      <c r="D6">
        <v>24003</v>
      </c>
      <c r="E6">
        <v>12000</v>
      </c>
      <c r="F6">
        <v>0</v>
      </c>
      <c r="G6">
        <v>12001</v>
      </c>
      <c r="H6">
        <v>11999</v>
      </c>
      <c r="I6">
        <v>19987</v>
      </c>
      <c r="J6">
        <v>20133</v>
      </c>
      <c r="K6">
        <v>16030</v>
      </c>
      <c r="L6" s="2">
        <f t="shared" ref="L6:L23" si="2">AVERAGE(B6:K6) * 0.001</f>
        <v>12.815200000000001</v>
      </c>
      <c r="N6">
        <v>300</v>
      </c>
      <c r="O6">
        <v>53922</v>
      </c>
      <c r="P6">
        <v>24982</v>
      </c>
      <c r="Q6">
        <v>24934</v>
      </c>
      <c r="R6">
        <v>25886</v>
      </c>
      <c r="S6">
        <v>24935</v>
      </c>
      <c r="T6">
        <v>25930</v>
      </c>
      <c r="U6">
        <v>26896</v>
      </c>
      <c r="V6">
        <v>24932</v>
      </c>
      <c r="W6">
        <v>26279</v>
      </c>
      <c r="X6">
        <v>24930</v>
      </c>
      <c r="Y6" s="2">
        <f t="shared" si="0"/>
        <v>28.3626</v>
      </c>
      <c r="AA6">
        <v>30</v>
      </c>
      <c r="AB6" s="5">
        <v>5985</v>
      </c>
      <c r="AC6">
        <v>6030</v>
      </c>
      <c r="AD6">
        <v>5988</v>
      </c>
      <c r="AE6">
        <v>5984</v>
      </c>
      <c r="AF6">
        <v>6984</v>
      </c>
      <c r="AG6">
        <v>5986</v>
      </c>
      <c r="AH6">
        <v>6020</v>
      </c>
      <c r="AI6">
        <v>5931</v>
      </c>
      <c r="AJ6">
        <v>5944</v>
      </c>
      <c r="AK6">
        <v>9974</v>
      </c>
      <c r="AL6" s="2">
        <f t="shared" si="1"/>
        <v>6.4826000000000006</v>
      </c>
    </row>
    <row r="7" spans="1:38" x14ac:dyDescent="0.25">
      <c r="A7">
        <v>5</v>
      </c>
      <c r="B7">
        <v>25336</v>
      </c>
      <c r="C7">
        <v>24001</v>
      </c>
      <c r="D7">
        <v>28029</v>
      </c>
      <c r="E7">
        <v>28000</v>
      </c>
      <c r="F7">
        <v>17543</v>
      </c>
      <c r="G7">
        <v>19997</v>
      </c>
      <c r="H7">
        <v>24000</v>
      </c>
      <c r="I7">
        <v>27999</v>
      </c>
      <c r="J7">
        <v>15997</v>
      </c>
      <c r="K7">
        <v>16011</v>
      </c>
      <c r="L7" s="2">
        <f t="shared" si="2"/>
        <v>22.691299999999998</v>
      </c>
      <c r="N7">
        <v>400</v>
      </c>
      <c r="O7">
        <v>44037</v>
      </c>
      <c r="P7">
        <v>33923</v>
      </c>
      <c r="Q7">
        <v>25032</v>
      </c>
      <c r="R7">
        <v>38942</v>
      </c>
      <c r="S7">
        <v>24023</v>
      </c>
      <c r="T7">
        <v>32912</v>
      </c>
      <c r="U7">
        <v>33958</v>
      </c>
      <c r="V7">
        <v>28990</v>
      </c>
      <c r="W7">
        <v>32916</v>
      </c>
      <c r="X7">
        <v>33914</v>
      </c>
      <c r="Y7" s="2">
        <f t="shared" si="0"/>
        <v>32.864699999999999</v>
      </c>
      <c r="AA7">
        <v>40</v>
      </c>
      <c r="AB7" s="5">
        <v>7977</v>
      </c>
      <c r="AC7">
        <v>8930</v>
      </c>
      <c r="AD7">
        <v>8979</v>
      </c>
      <c r="AE7">
        <v>7979</v>
      </c>
      <c r="AF7">
        <v>7977</v>
      </c>
      <c r="AG7">
        <v>7097</v>
      </c>
      <c r="AH7">
        <v>7979</v>
      </c>
      <c r="AI7">
        <v>10972</v>
      </c>
      <c r="AJ7">
        <v>8016</v>
      </c>
      <c r="AK7">
        <v>12967</v>
      </c>
      <c r="AL7" s="2">
        <f t="shared" si="1"/>
        <v>8.8872999999999998</v>
      </c>
    </row>
    <row r="8" spans="1:38" x14ac:dyDescent="0.25">
      <c r="A8">
        <v>6</v>
      </c>
      <c r="B8">
        <v>19998</v>
      </c>
      <c r="C8">
        <v>19998</v>
      </c>
      <c r="D8">
        <v>27964</v>
      </c>
      <c r="E8">
        <v>28000</v>
      </c>
      <c r="F8">
        <v>16099</v>
      </c>
      <c r="G8">
        <v>16001</v>
      </c>
      <c r="H8">
        <v>19999</v>
      </c>
      <c r="I8">
        <v>28000</v>
      </c>
      <c r="J8">
        <v>20003</v>
      </c>
      <c r="K8">
        <v>19960</v>
      </c>
      <c r="L8" s="2">
        <f t="shared" si="2"/>
        <v>21.6022</v>
      </c>
      <c r="N8">
        <v>500</v>
      </c>
      <c r="O8">
        <v>36092</v>
      </c>
      <c r="P8">
        <v>41827</v>
      </c>
      <c r="Q8">
        <v>43748</v>
      </c>
      <c r="R8">
        <v>46828</v>
      </c>
      <c r="S8">
        <v>43327</v>
      </c>
      <c r="T8">
        <v>40877</v>
      </c>
      <c r="U8">
        <v>40894</v>
      </c>
      <c r="V8">
        <v>45349</v>
      </c>
      <c r="W8">
        <v>40636</v>
      </c>
      <c r="X8">
        <v>40966</v>
      </c>
      <c r="Y8" s="2">
        <f t="shared" si="0"/>
        <v>42.054400000000001</v>
      </c>
      <c r="AA8">
        <v>50</v>
      </c>
      <c r="AB8" s="5">
        <v>10918</v>
      </c>
      <c r="AC8">
        <v>11021</v>
      </c>
      <c r="AD8">
        <v>9932</v>
      </c>
      <c r="AE8">
        <v>11971</v>
      </c>
      <c r="AF8">
        <v>10920</v>
      </c>
      <c r="AG8">
        <v>0</v>
      </c>
      <c r="AH8">
        <v>10976</v>
      </c>
      <c r="AI8">
        <v>9974</v>
      </c>
      <c r="AJ8">
        <v>10966</v>
      </c>
      <c r="AK8">
        <v>17952</v>
      </c>
      <c r="AL8" s="2">
        <f t="shared" si="1"/>
        <v>10.463000000000001</v>
      </c>
    </row>
    <row r="9" spans="1:38" x14ac:dyDescent="0.25">
      <c r="A9">
        <v>7</v>
      </c>
      <c r="B9">
        <v>20029</v>
      </c>
      <c r="C9">
        <v>20001</v>
      </c>
      <c r="D9">
        <v>24000</v>
      </c>
      <c r="E9">
        <v>36000</v>
      </c>
      <c r="F9">
        <v>15939</v>
      </c>
      <c r="G9">
        <v>20029</v>
      </c>
      <c r="H9">
        <v>27998</v>
      </c>
      <c r="I9">
        <v>24000</v>
      </c>
      <c r="J9">
        <v>27999</v>
      </c>
      <c r="K9">
        <v>16001</v>
      </c>
      <c r="L9" s="2">
        <f t="shared" si="2"/>
        <v>23.1996</v>
      </c>
      <c r="N9">
        <v>600</v>
      </c>
      <c r="O9">
        <v>62993</v>
      </c>
      <c r="P9">
        <v>51908</v>
      </c>
      <c r="Q9">
        <v>54541</v>
      </c>
      <c r="R9">
        <v>85771</v>
      </c>
      <c r="S9">
        <v>46904</v>
      </c>
      <c r="T9">
        <v>49048</v>
      </c>
      <c r="U9">
        <v>48855</v>
      </c>
      <c r="V9">
        <v>50870</v>
      </c>
      <c r="W9">
        <v>48369</v>
      </c>
      <c r="X9">
        <v>49870</v>
      </c>
      <c r="Y9" s="2">
        <f t="shared" si="0"/>
        <v>54.9129</v>
      </c>
      <c r="AA9">
        <v>60</v>
      </c>
      <c r="AB9" s="5">
        <v>12965</v>
      </c>
      <c r="AC9">
        <v>12947</v>
      </c>
      <c r="AD9">
        <v>14013</v>
      </c>
      <c r="AE9">
        <v>11965</v>
      </c>
      <c r="AF9">
        <v>12965</v>
      </c>
      <c r="AG9">
        <v>24039</v>
      </c>
      <c r="AH9">
        <v>12969</v>
      </c>
      <c r="AI9">
        <v>13011</v>
      </c>
      <c r="AJ9">
        <v>12932</v>
      </c>
      <c r="AK9">
        <v>14012</v>
      </c>
      <c r="AL9" s="2">
        <f t="shared" si="1"/>
        <v>14.181799999999999</v>
      </c>
    </row>
    <row r="10" spans="1:38" x14ac:dyDescent="0.25">
      <c r="A10">
        <v>8</v>
      </c>
      <c r="B10">
        <v>23970</v>
      </c>
      <c r="C10">
        <v>24003</v>
      </c>
      <c r="D10">
        <v>32041</v>
      </c>
      <c r="E10">
        <v>48001</v>
      </c>
      <c r="F10">
        <v>19962</v>
      </c>
      <c r="G10">
        <v>23971</v>
      </c>
      <c r="H10">
        <v>32002</v>
      </c>
      <c r="I10">
        <v>31999</v>
      </c>
      <c r="J10">
        <v>23995</v>
      </c>
      <c r="K10">
        <v>20007</v>
      </c>
      <c r="L10" s="2">
        <f t="shared" si="2"/>
        <v>27.995100000000001</v>
      </c>
      <c r="N10">
        <v>700</v>
      </c>
      <c r="O10">
        <v>53368</v>
      </c>
      <c r="P10">
        <v>57852</v>
      </c>
      <c r="Q10">
        <v>52367</v>
      </c>
      <c r="R10">
        <v>67818</v>
      </c>
      <c r="S10">
        <v>65755</v>
      </c>
      <c r="T10">
        <v>57422</v>
      </c>
      <c r="U10">
        <v>71824</v>
      </c>
      <c r="V10">
        <v>64000</v>
      </c>
      <c r="W10">
        <v>58834</v>
      </c>
      <c r="X10">
        <v>58823</v>
      </c>
      <c r="Y10" s="2">
        <f t="shared" si="0"/>
        <v>60.806300000000007</v>
      </c>
      <c r="AA10">
        <v>70</v>
      </c>
      <c r="AB10" s="5">
        <v>14962</v>
      </c>
      <c r="AC10">
        <v>14970</v>
      </c>
      <c r="AD10">
        <v>13962</v>
      </c>
      <c r="AE10">
        <v>14961</v>
      </c>
      <c r="AF10">
        <v>14960</v>
      </c>
      <c r="AG10">
        <v>15011</v>
      </c>
      <c r="AH10">
        <v>14951</v>
      </c>
      <c r="AI10">
        <v>14956</v>
      </c>
      <c r="AJ10">
        <v>15990</v>
      </c>
      <c r="AK10">
        <v>15958</v>
      </c>
      <c r="AL10" s="2">
        <f t="shared" si="1"/>
        <v>15.068100000000001</v>
      </c>
    </row>
    <row r="11" spans="1:38" x14ac:dyDescent="0.25">
      <c r="A11">
        <v>9</v>
      </c>
      <c r="B11">
        <v>24001</v>
      </c>
      <c r="C11">
        <v>23998</v>
      </c>
      <c r="D11">
        <v>35964</v>
      </c>
      <c r="E11">
        <v>24000</v>
      </c>
      <c r="F11">
        <v>16075</v>
      </c>
      <c r="G11">
        <v>24040</v>
      </c>
      <c r="H11">
        <v>59998</v>
      </c>
      <c r="I11">
        <v>24003</v>
      </c>
      <c r="J11">
        <v>24002</v>
      </c>
      <c r="K11">
        <v>20035</v>
      </c>
      <c r="L11" s="2">
        <f t="shared" si="2"/>
        <v>27.611599999999999</v>
      </c>
      <c r="N11">
        <v>800</v>
      </c>
      <c r="O11">
        <v>78145</v>
      </c>
      <c r="P11">
        <v>67816</v>
      </c>
      <c r="Q11">
        <v>69546</v>
      </c>
      <c r="R11">
        <v>72805</v>
      </c>
      <c r="S11">
        <v>61414</v>
      </c>
      <c r="T11">
        <v>63636</v>
      </c>
      <c r="U11">
        <v>68815</v>
      </c>
      <c r="V11">
        <v>65975</v>
      </c>
      <c r="W11">
        <v>66821</v>
      </c>
      <c r="X11">
        <v>66832</v>
      </c>
      <c r="Y11" s="2">
        <f t="shared" si="0"/>
        <v>68.180499999999995</v>
      </c>
      <c r="AA11">
        <v>80</v>
      </c>
      <c r="AB11" s="5">
        <v>16009</v>
      </c>
      <c r="AC11">
        <v>15914</v>
      </c>
      <c r="AD11">
        <v>16956</v>
      </c>
      <c r="AE11">
        <v>15957</v>
      </c>
      <c r="AF11">
        <v>16013</v>
      </c>
      <c r="AG11">
        <v>16951</v>
      </c>
      <c r="AH11">
        <v>16918</v>
      </c>
      <c r="AI11">
        <v>15915</v>
      </c>
      <c r="AJ11">
        <v>16955</v>
      </c>
      <c r="AK11">
        <v>16952</v>
      </c>
      <c r="AL11" s="2">
        <f t="shared" si="1"/>
        <v>16.454000000000001</v>
      </c>
    </row>
    <row r="12" spans="1:38" x14ac:dyDescent="0.25">
      <c r="A12">
        <v>10</v>
      </c>
      <c r="B12">
        <v>24000</v>
      </c>
      <c r="C12">
        <v>32002</v>
      </c>
      <c r="D12">
        <v>40061</v>
      </c>
      <c r="E12">
        <v>36009</v>
      </c>
      <c r="F12">
        <v>15657</v>
      </c>
      <c r="G12">
        <v>28000</v>
      </c>
      <c r="H12">
        <v>48000</v>
      </c>
      <c r="I12">
        <v>27998</v>
      </c>
      <c r="J12">
        <v>32000</v>
      </c>
      <c r="K12">
        <v>27956</v>
      </c>
      <c r="L12" s="2">
        <f t="shared" si="2"/>
        <v>31.168299999999999</v>
      </c>
      <c r="N12">
        <v>900</v>
      </c>
      <c r="O12">
        <v>81173</v>
      </c>
      <c r="P12">
        <v>75799</v>
      </c>
      <c r="Q12">
        <v>73195</v>
      </c>
      <c r="R12">
        <v>84772</v>
      </c>
      <c r="S12">
        <v>77482</v>
      </c>
      <c r="T12">
        <v>71886</v>
      </c>
      <c r="U12">
        <v>73804</v>
      </c>
      <c r="V12">
        <v>45349</v>
      </c>
      <c r="W12">
        <v>75847</v>
      </c>
      <c r="X12">
        <v>74803</v>
      </c>
      <c r="Y12" s="2">
        <f t="shared" si="0"/>
        <v>73.411000000000001</v>
      </c>
      <c r="AA12">
        <v>90</v>
      </c>
      <c r="AB12" s="5">
        <v>18897</v>
      </c>
      <c r="AC12">
        <v>19948</v>
      </c>
      <c r="AD12">
        <v>18947</v>
      </c>
      <c r="AE12">
        <v>44880</v>
      </c>
      <c r="AF12">
        <v>18943</v>
      </c>
      <c r="AG12">
        <v>17956</v>
      </c>
      <c r="AH12">
        <v>18998</v>
      </c>
      <c r="AI12">
        <v>19007</v>
      </c>
      <c r="AJ12">
        <v>18949</v>
      </c>
      <c r="AK12">
        <v>20990</v>
      </c>
      <c r="AL12" s="2">
        <f t="shared" si="1"/>
        <v>21.7515</v>
      </c>
    </row>
    <row r="13" spans="1:38" x14ac:dyDescent="0.25">
      <c r="A13">
        <v>11</v>
      </c>
      <c r="B13">
        <v>27999</v>
      </c>
      <c r="C13">
        <v>36006</v>
      </c>
      <c r="D13">
        <v>39934</v>
      </c>
      <c r="E13">
        <v>28001</v>
      </c>
      <c r="F13">
        <v>15682</v>
      </c>
      <c r="G13">
        <v>67959</v>
      </c>
      <c r="H13">
        <v>39998</v>
      </c>
      <c r="I13">
        <v>36163</v>
      </c>
      <c r="J13">
        <v>32001</v>
      </c>
      <c r="K13">
        <v>23999</v>
      </c>
      <c r="L13" s="2">
        <f t="shared" si="2"/>
        <v>34.7742</v>
      </c>
      <c r="N13">
        <v>1000</v>
      </c>
      <c r="O13">
        <v>89799</v>
      </c>
      <c r="P13">
        <v>83774</v>
      </c>
      <c r="Q13">
        <v>80890</v>
      </c>
      <c r="R13">
        <v>96743</v>
      </c>
      <c r="S13">
        <v>73888</v>
      </c>
      <c r="T13">
        <v>82261</v>
      </c>
      <c r="U13">
        <v>83722</v>
      </c>
      <c r="V13">
        <v>50870</v>
      </c>
      <c r="W13">
        <v>83792</v>
      </c>
      <c r="X13">
        <v>84722</v>
      </c>
      <c r="Y13" s="2">
        <f t="shared" si="0"/>
        <v>81.04610000000001</v>
      </c>
      <c r="AA13">
        <v>100</v>
      </c>
      <c r="AB13" s="5">
        <v>19990</v>
      </c>
      <c r="AC13">
        <v>20990</v>
      </c>
      <c r="AD13">
        <v>20898</v>
      </c>
      <c r="AE13">
        <v>23936</v>
      </c>
      <c r="AF13">
        <v>19950</v>
      </c>
      <c r="AG13">
        <v>15360</v>
      </c>
      <c r="AH13">
        <v>21892</v>
      </c>
      <c r="AI13">
        <v>20932</v>
      </c>
      <c r="AJ13">
        <v>19947</v>
      </c>
      <c r="AK13">
        <v>22946</v>
      </c>
      <c r="AL13" s="2">
        <f t="shared" si="1"/>
        <v>20.684099999999997</v>
      </c>
    </row>
    <row r="14" spans="1:38" x14ac:dyDescent="0.25">
      <c r="A14">
        <v>12</v>
      </c>
      <c r="B14">
        <v>40010</v>
      </c>
      <c r="C14">
        <v>59999</v>
      </c>
      <c r="D14">
        <v>40000</v>
      </c>
      <c r="E14">
        <v>44005</v>
      </c>
      <c r="F14">
        <v>28617</v>
      </c>
      <c r="G14">
        <v>32037</v>
      </c>
      <c r="H14">
        <v>36005</v>
      </c>
      <c r="I14">
        <v>36001</v>
      </c>
      <c r="J14">
        <v>27999</v>
      </c>
      <c r="K14">
        <v>28038</v>
      </c>
      <c r="L14" s="2">
        <f t="shared" si="2"/>
        <v>37.271099999999997</v>
      </c>
      <c r="N14">
        <v>1100</v>
      </c>
      <c r="O14">
        <v>95359</v>
      </c>
      <c r="P14">
        <v>92762</v>
      </c>
      <c r="Q14">
        <v>91025</v>
      </c>
      <c r="R14">
        <v>115738</v>
      </c>
      <c r="S14">
        <v>100778</v>
      </c>
      <c r="T14">
        <v>91526</v>
      </c>
      <c r="U14">
        <v>89811</v>
      </c>
      <c r="V14">
        <v>88986</v>
      </c>
      <c r="W14">
        <v>91741</v>
      </c>
      <c r="X14">
        <v>92752</v>
      </c>
      <c r="Y14" s="2">
        <f t="shared" ref="Y14:Y23" si="3">AVERAGE(O14:X14)*0.001</f>
        <v>95.047800000000009</v>
      </c>
      <c r="AA14">
        <v>110</v>
      </c>
      <c r="AB14" s="5">
        <v>22934</v>
      </c>
      <c r="AC14">
        <v>22890</v>
      </c>
      <c r="AD14">
        <v>22986</v>
      </c>
      <c r="AE14">
        <v>22971</v>
      </c>
      <c r="AF14">
        <v>22937</v>
      </c>
      <c r="AG14">
        <v>30794</v>
      </c>
      <c r="AH14">
        <v>29969</v>
      </c>
      <c r="AI14">
        <v>22924</v>
      </c>
      <c r="AJ14">
        <v>22945</v>
      </c>
      <c r="AK14">
        <v>23936</v>
      </c>
      <c r="AL14" s="2">
        <f t="shared" si="1"/>
        <v>24.528599999999997</v>
      </c>
    </row>
    <row r="15" spans="1:38" x14ac:dyDescent="0.25">
      <c r="A15">
        <v>13</v>
      </c>
      <c r="B15">
        <v>35993</v>
      </c>
      <c r="C15">
        <v>47997</v>
      </c>
      <c r="D15">
        <v>60002</v>
      </c>
      <c r="E15">
        <v>55999</v>
      </c>
      <c r="F15">
        <v>15660</v>
      </c>
      <c r="G15">
        <v>27999</v>
      </c>
      <c r="H15">
        <v>44031</v>
      </c>
      <c r="I15">
        <v>60000</v>
      </c>
      <c r="J15">
        <v>35999</v>
      </c>
      <c r="K15">
        <v>83996</v>
      </c>
      <c r="L15" s="2">
        <f t="shared" si="2"/>
        <v>46.767600000000002</v>
      </c>
      <c r="N15">
        <v>1200</v>
      </c>
      <c r="O15">
        <v>109691</v>
      </c>
      <c r="P15">
        <v>99730</v>
      </c>
      <c r="Q15">
        <v>101662</v>
      </c>
      <c r="R15">
        <v>101729</v>
      </c>
      <c r="S15">
        <v>98750</v>
      </c>
      <c r="T15">
        <v>98226</v>
      </c>
      <c r="U15">
        <v>104722</v>
      </c>
      <c r="V15">
        <v>96904</v>
      </c>
      <c r="W15">
        <v>99734</v>
      </c>
      <c r="X15">
        <v>101728</v>
      </c>
      <c r="Y15" s="2">
        <f t="shared" si="3"/>
        <v>101.28760000000001</v>
      </c>
      <c r="AA15">
        <v>120</v>
      </c>
      <c r="AB15" s="5">
        <v>23952</v>
      </c>
      <c r="AC15">
        <v>24934</v>
      </c>
      <c r="AD15">
        <v>24936</v>
      </c>
      <c r="AE15">
        <v>25935</v>
      </c>
      <c r="AF15">
        <v>24934</v>
      </c>
      <c r="AG15">
        <v>20555</v>
      </c>
      <c r="AH15">
        <v>24926</v>
      </c>
      <c r="AI15">
        <v>50833</v>
      </c>
      <c r="AJ15">
        <v>24939</v>
      </c>
      <c r="AK15">
        <v>26926</v>
      </c>
      <c r="AL15" s="2">
        <f t="shared" si="1"/>
        <v>27.286999999999999</v>
      </c>
    </row>
    <row r="16" spans="1:38" x14ac:dyDescent="0.25">
      <c r="A16">
        <v>14</v>
      </c>
      <c r="B16">
        <v>44000</v>
      </c>
      <c r="C16">
        <v>40006</v>
      </c>
      <c r="D16">
        <v>51999</v>
      </c>
      <c r="E16">
        <v>58924</v>
      </c>
      <c r="F16">
        <v>31243</v>
      </c>
      <c r="G16">
        <v>32004</v>
      </c>
      <c r="H16">
        <v>44031</v>
      </c>
      <c r="I16">
        <v>60004</v>
      </c>
      <c r="J16">
        <v>40001</v>
      </c>
      <c r="K16">
        <v>64000</v>
      </c>
      <c r="L16" s="2">
        <f t="shared" si="2"/>
        <v>46.621199999999995</v>
      </c>
      <c r="N16">
        <v>1300</v>
      </c>
      <c r="O16">
        <v>121336</v>
      </c>
      <c r="P16">
        <v>107707</v>
      </c>
      <c r="Q16">
        <v>108912</v>
      </c>
      <c r="R16">
        <v>104429</v>
      </c>
      <c r="S16">
        <v>105717</v>
      </c>
      <c r="T16">
        <v>106780</v>
      </c>
      <c r="U16">
        <v>106715</v>
      </c>
      <c r="V16">
        <v>117714</v>
      </c>
      <c r="W16">
        <v>111813</v>
      </c>
      <c r="X16">
        <v>3331750</v>
      </c>
      <c r="Y16" s="2">
        <f t="shared" si="3"/>
        <v>432.28730000000002</v>
      </c>
      <c r="AA16">
        <v>130</v>
      </c>
      <c r="AB16" s="5">
        <v>51805</v>
      </c>
      <c r="AC16">
        <v>45880</v>
      </c>
      <c r="AD16">
        <v>49815</v>
      </c>
      <c r="AE16">
        <v>26946</v>
      </c>
      <c r="AF16">
        <v>41871</v>
      </c>
      <c r="AG16">
        <v>30659</v>
      </c>
      <c r="AH16">
        <v>31873</v>
      </c>
      <c r="AI16">
        <v>33954</v>
      </c>
      <c r="AJ16">
        <v>43838</v>
      </c>
      <c r="AK16">
        <v>28920</v>
      </c>
      <c r="AL16" s="2">
        <f t="shared" si="1"/>
        <v>38.556100000000001</v>
      </c>
    </row>
    <row r="17" spans="1:38" x14ac:dyDescent="0.25">
      <c r="A17">
        <v>15</v>
      </c>
      <c r="B17">
        <v>40002</v>
      </c>
      <c r="C17">
        <v>43991</v>
      </c>
      <c r="D17">
        <v>44056</v>
      </c>
      <c r="E17">
        <v>63816</v>
      </c>
      <c r="F17">
        <v>15621</v>
      </c>
      <c r="G17">
        <v>35961</v>
      </c>
      <c r="H17">
        <v>59934</v>
      </c>
      <c r="I17">
        <v>55997</v>
      </c>
      <c r="J17">
        <v>32001</v>
      </c>
      <c r="K17">
        <v>56997</v>
      </c>
      <c r="L17" s="2">
        <f t="shared" si="2"/>
        <v>44.837600000000002</v>
      </c>
      <c r="N17">
        <v>1400</v>
      </c>
      <c r="O17">
        <v>122386</v>
      </c>
      <c r="P17">
        <v>108386</v>
      </c>
      <c r="Q17">
        <v>117684</v>
      </c>
      <c r="R17">
        <v>117275</v>
      </c>
      <c r="S17">
        <v>114277</v>
      </c>
      <c r="T17">
        <v>116685</v>
      </c>
      <c r="U17">
        <v>107092</v>
      </c>
      <c r="V17">
        <v>110012</v>
      </c>
      <c r="W17">
        <v>119679</v>
      </c>
      <c r="X17">
        <v>119678</v>
      </c>
      <c r="Y17" s="2">
        <f t="shared" si="3"/>
        <v>115.3154</v>
      </c>
      <c r="AA17">
        <v>140</v>
      </c>
      <c r="AB17" s="5">
        <v>29922</v>
      </c>
      <c r="AC17">
        <v>29971</v>
      </c>
      <c r="AD17">
        <v>30918</v>
      </c>
      <c r="AE17">
        <v>29921</v>
      </c>
      <c r="AF17">
        <v>31879</v>
      </c>
      <c r="AG17">
        <v>30278</v>
      </c>
      <c r="AH17">
        <v>29969</v>
      </c>
      <c r="AI17">
        <v>28928</v>
      </c>
      <c r="AJ17">
        <v>38944</v>
      </c>
      <c r="AK17">
        <v>30921</v>
      </c>
      <c r="AL17" s="2">
        <f t="shared" si="1"/>
        <v>31.165099999999999</v>
      </c>
    </row>
    <row r="18" spans="1:38" x14ac:dyDescent="0.25">
      <c r="A18">
        <v>16</v>
      </c>
      <c r="B18">
        <v>44028</v>
      </c>
      <c r="C18">
        <v>44003</v>
      </c>
      <c r="D18">
        <v>72000</v>
      </c>
      <c r="E18">
        <v>36081</v>
      </c>
      <c r="F18">
        <v>39852</v>
      </c>
      <c r="G18">
        <v>44004</v>
      </c>
      <c r="H18">
        <v>56002</v>
      </c>
      <c r="I18">
        <v>64001</v>
      </c>
      <c r="J18">
        <v>9999</v>
      </c>
      <c r="K18">
        <v>58002</v>
      </c>
      <c r="L18" s="2">
        <f t="shared" si="2"/>
        <v>46.797199999999997</v>
      </c>
      <c r="N18">
        <v>1500</v>
      </c>
      <c r="O18">
        <v>137339</v>
      </c>
      <c r="P18">
        <v>162224</v>
      </c>
      <c r="Q18">
        <v>127659</v>
      </c>
      <c r="R18">
        <v>177090</v>
      </c>
      <c r="S18">
        <v>122306</v>
      </c>
      <c r="T18">
        <v>120676</v>
      </c>
      <c r="U18">
        <v>129161</v>
      </c>
      <c r="V18">
        <v>125066</v>
      </c>
      <c r="W18">
        <v>126662</v>
      </c>
      <c r="X18">
        <v>128610</v>
      </c>
      <c r="Y18" s="2">
        <f t="shared" si="3"/>
        <v>135.67929999999998</v>
      </c>
      <c r="AA18">
        <v>150</v>
      </c>
      <c r="AB18" s="5">
        <v>30974</v>
      </c>
      <c r="AC18">
        <v>30915</v>
      </c>
      <c r="AD18">
        <v>30917</v>
      </c>
      <c r="AE18">
        <v>30909</v>
      </c>
      <c r="AF18">
        <v>30917</v>
      </c>
      <c r="AG18">
        <v>28397</v>
      </c>
      <c r="AH18">
        <v>30923</v>
      </c>
      <c r="AI18">
        <v>30919</v>
      </c>
      <c r="AJ18">
        <v>30918</v>
      </c>
      <c r="AK18">
        <v>32908</v>
      </c>
      <c r="AL18" s="2">
        <f t="shared" si="1"/>
        <v>30.869700000000002</v>
      </c>
    </row>
    <row r="19" spans="1:38" x14ac:dyDescent="0.25">
      <c r="A19">
        <v>17</v>
      </c>
      <c r="B19">
        <v>35967</v>
      </c>
      <c r="C19">
        <v>63997</v>
      </c>
      <c r="D19">
        <v>83344</v>
      </c>
      <c r="E19">
        <v>46868</v>
      </c>
      <c r="F19">
        <v>28395</v>
      </c>
      <c r="G19">
        <v>60381</v>
      </c>
      <c r="H19">
        <v>55997</v>
      </c>
      <c r="I19">
        <v>51998</v>
      </c>
      <c r="J19">
        <v>49065</v>
      </c>
      <c r="K19">
        <v>55897</v>
      </c>
      <c r="L19" s="2">
        <f t="shared" si="2"/>
        <v>53.190899999999999</v>
      </c>
      <c r="N19">
        <v>1600</v>
      </c>
      <c r="O19">
        <v>144076</v>
      </c>
      <c r="P19">
        <v>133264</v>
      </c>
      <c r="Q19">
        <v>133642</v>
      </c>
      <c r="R19">
        <v>133542</v>
      </c>
      <c r="S19">
        <v>124281</v>
      </c>
      <c r="T19">
        <v>129395</v>
      </c>
      <c r="U19">
        <v>124089</v>
      </c>
      <c r="V19">
        <v>130646</v>
      </c>
      <c r="W19">
        <v>135637</v>
      </c>
      <c r="X19">
        <v>135690</v>
      </c>
      <c r="Y19" s="2">
        <f t="shared" si="3"/>
        <v>132.42620000000002</v>
      </c>
      <c r="AA19">
        <v>160</v>
      </c>
      <c r="AB19" s="5">
        <v>32908</v>
      </c>
      <c r="AC19">
        <v>32914</v>
      </c>
      <c r="AD19">
        <v>32912</v>
      </c>
      <c r="AE19">
        <v>33916</v>
      </c>
      <c r="AF19">
        <v>32912</v>
      </c>
      <c r="AG19">
        <v>32362</v>
      </c>
      <c r="AH19">
        <v>32911</v>
      </c>
      <c r="AI19">
        <v>32859</v>
      </c>
      <c r="AJ19">
        <v>33892</v>
      </c>
      <c r="AK19">
        <v>34963</v>
      </c>
      <c r="AL19" s="2">
        <f t="shared" si="1"/>
        <v>33.254899999999999</v>
      </c>
    </row>
    <row r="20" spans="1:38" x14ac:dyDescent="0.25">
      <c r="A20">
        <v>18</v>
      </c>
      <c r="B20">
        <v>44033</v>
      </c>
      <c r="C20">
        <v>60032</v>
      </c>
      <c r="D20">
        <v>74000</v>
      </c>
      <c r="E20">
        <v>45258</v>
      </c>
      <c r="F20">
        <v>46321</v>
      </c>
      <c r="G20">
        <v>72032</v>
      </c>
      <c r="H20">
        <v>56000</v>
      </c>
      <c r="I20">
        <v>44000</v>
      </c>
      <c r="J20">
        <v>56643</v>
      </c>
      <c r="K20">
        <v>56000</v>
      </c>
      <c r="L20" s="2">
        <f t="shared" si="2"/>
        <v>55.431900000000006</v>
      </c>
      <c r="N20">
        <v>1700</v>
      </c>
      <c r="O20">
        <v>154332</v>
      </c>
      <c r="P20">
        <v>142787</v>
      </c>
      <c r="Q20">
        <v>141622</v>
      </c>
      <c r="R20">
        <v>142896</v>
      </c>
      <c r="S20">
        <v>143192</v>
      </c>
      <c r="T20">
        <v>132106</v>
      </c>
      <c r="U20">
        <v>141779</v>
      </c>
      <c r="V20">
        <v>143279</v>
      </c>
      <c r="W20">
        <v>144614</v>
      </c>
      <c r="X20">
        <v>145558</v>
      </c>
      <c r="Y20" s="2">
        <f t="shared" si="3"/>
        <v>143.2165</v>
      </c>
      <c r="AA20">
        <v>170</v>
      </c>
      <c r="AB20" s="5">
        <v>34904</v>
      </c>
      <c r="AC20">
        <v>34908</v>
      </c>
      <c r="AD20">
        <v>34906</v>
      </c>
      <c r="AE20">
        <v>34906</v>
      </c>
      <c r="AF20">
        <v>34907</v>
      </c>
      <c r="AG20">
        <v>30828</v>
      </c>
      <c r="AH20">
        <v>33910</v>
      </c>
      <c r="AI20">
        <v>38952</v>
      </c>
      <c r="AJ20">
        <v>34915</v>
      </c>
      <c r="AK20">
        <v>30769</v>
      </c>
      <c r="AL20" s="2">
        <f t="shared" si="1"/>
        <v>34.390500000000003</v>
      </c>
    </row>
    <row r="21" spans="1:38" x14ac:dyDescent="0.25">
      <c r="A21">
        <v>19</v>
      </c>
      <c r="B21">
        <v>51969</v>
      </c>
      <c r="C21">
        <v>51970</v>
      </c>
      <c r="D21">
        <v>67999</v>
      </c>
      <c r="E21">
        <v>46873</v>
      </c>
      <c r="F21">
        <v>38443</v>
      </c>
      <c r="G21">
        <v>63970</v>
      </c>
      <c r="H21">
        <v>56020</v>
      </c>
      <c r="I21">
        <v>67999</v>
      </c>
      <c r="J21">
        <v>56431</v>
      </c>
      <c r="K21">
        <v>56020</v>
      </c>
      <c r="L21" s="2">
        <f t="shared" si="2"/>
        <v>55.769400000000005</v>
      </c>
      <c r="N21">
        <v>1800</v>
      </c>
      <c r="O21">
        <v>163794</v>
      </c>
      <c r="P21">
        <v>152409</v>
      </c>
      <c r="Q21">
        <v>152592</v>
      </c>
      <c r="R21">
        <v>150551</v>
      </c>
      <c r="S21">
        <v>167422</v>
      </c>
      <c r="T21">
        <v>152726</v>
      </c>
      <c r="U21">
        <v>149491</v>
      </c>
      <c r="V21">
        <v>148605</v>
      </c>
      <c r="W21">
        <v>152138</v>
      </c>
      <c r="X21">
        <v>151553</v>
      </c>
      <c r="Y21" s="2">
        <f t="shared" si="3"/>
        <v>154.12810000000002</v>
      </c>
      <c r="AA21">
        <v>180</v>
      </c>
      <c r="AB21" s="5">
        <v>38933</v>
      </c>
      <c r="AC21">
        <v>35850</v>
      </c>
      <c r="AD21">
        <v>36902</v>
      </c>
      <c r="AE21">
        <v>36846</v>
      </c>
      <c r="AF21">
        <v>36901</v>
      </c>
      <c r="AG21">
        <v>40448</v>
      </c>
      <c r="AH21">
        <v>37893</v>
      </c>
      <c r="AI21">
        <v>36897</v>
      </c>
      <c r="AJ21">
        <v>37896</v>
      </c>
      <c r="AK21">
        <v>41115</v>
      </c>
      <c r="AL21" s="2">
        <f t="shared" si="1"/>
        <v>37.9681</v>
      </c>
    </row>
    <row r="22" spans="1:38" x14ac:dyDescent="0.25">
      <c r="A22">
        <v>20</v>
      </c>
      <c r="B22">
        <v>43997</v>
      </c>
      <c r="C22">
        <v>71999</v>
      </c>
      <c r="D22">
        <v>76000</v>
      </c>
      <c r="E22">
        <v>53375</v>
      </c>
      <c r="F22">
        <v>41006</v>
      </c>
      <c r="G22">
        <v>72036</v>
      </c>
      <c r="H22">
        <v>43997</v>
      </c>
      <c r="I22">
        <v>56000</v>
      </c>
      <c r="J22">
        <v>48240</v>
      </c>
      <c r="K22">
        <v>43997</v>
      </c>
      <c r="L22" s="2">
        <f t="shared" si="2"/>
        <v>55.064699999999995</v>
      </c>
      <c r="N22">
        <v>1900</v>
      </c>
      <c r="O22">
        <v>168704</v>
      </c>
      <c r="P22">
        <v>162083</v>
      </c>
      <c r="Q22">
        <v>161614</v>
      </c>
      <c r="R22">
        <v>155581</v>
      </c>
      <c r="S22">
        <v>165779</v>
      </c>
      <c r="T22">
        <v>154048</v>
      </c>
      <c r="U22">
        <v>156140</v>
      </c>
      <c r="V22">
        <v>157656</v>
      </c>
      <c r="W22">
        <v>157022</v>
      </c>
      <c r="X22">
        <v>153591</v>
      </c>
      <c r="Y22" s="2">
        <f t="shared" si="3"/>
        <v>159.2218</v>
      </c>
      <c r="AA22">
        <v>190</v>
      </c>
      <c r="AB22" s="5">
        <v>41903</v>
      </c>
      <c r="AC22">
        <v>39894</v>
      </c>
      <c r="AD22">
        <v>39893</v>
      </c>
      <c r="AE22">
        <v>38897</v>
      </c>
      <c r="AF22">
        <v>38902</v>
      </c>
      <c r="AG22">
        <v>38893</v>
      </c>
      <c r="AH22">
        <v>38902</v>
      </c>
      <c r="AI22">
        <v>37900</v>
      </c>
      <c r="AJ22">
        <v>39857</v>
      </c>
      <c r="AK22">
        <v>44337</v>
      </c>
      <c r="AL22" s="2">
        <f t="shared" si="1"/>
        <v>39.937800000000003</v>
      </c>
    </row>
    <row r="23" spans="1:38" x14ac:dyDescent="0.25">
      <c r="A23">
        <v>21</v>
      </c>
      <c r="B23">
        <v>52034</v>
      </c>
      <c r="C23">
        <v>61534</v>
      </c>
      <c r="D23">
        <v>64000</v>
      </c>
      <c r="E23">
        <v>65100</v>
      </c>
      <c r="F23">
        <v>34120</v>
      </c>
      <c r="G23">
        <v>75976</v>
      </c>
      <c r="H23">
        <v>52034</v>
      </c>
      <c r="I23">
        <v>84000</v>
      </c>
      <c r="J23">
        <v>60454</v>
      </c>
      <c r="K23">
        <v>62034</v>
      </c>
      <c r="L23" s="2">
        <f t="shared" si="2"/>
        <v>61.128599999999999</v>
      </c>
      <c r="N23">
        <v>2000</v>
      </c>
      <c r="O23">
        <v>178255</v>
      </c>
      <c r="P23">
        <v>167571</v>
      </c>
      <c r="Q23">
        <v>173488</v>
      </c>
      <c r="R23">
        <v>161569</v>
      </c>
      <c r="S23">
        <v>164563</v>
      </c>
      <c r="T23">
        <v>164240</v>
      </c>
      <c r="U23">
        <v>155930</v>
      </c>
      <c r="V23">
        <v>166013</v>
      </c>
      <c r="W23">
        <v>170623</v>
      </c>
      <c r="X23">
        <v>161889</v>
      </c>
      <c r="Y23" s="2">
        <f t="shared" si="3"/>
        <v>166.41410000000002</v>
      </c>
      <c r="AA23">
        <v>200</v>
      </c>
      <c r="AB23" s="5">
        <v>42803</v>
      </c>
      <c r="AC23">
        <v>40891</v>
      </c>
      <c r="AD23">
        <v>41888</v>
      </c>
      <c r="AE23">
        <v>40890</v>
      </c>
      <c r="AF23">
        <v>41882</v>
      </c>
      <c r="AG23">
        <v>40907</v>
      </c>
      <c r="AH23">
        <v>39185</v>
      </c>
      <c r="AI23">
        <v>41882</v>
      </c>
      <c r="AJ23">
        <v>41921</v>
      </c>
      <c r="AK23">
        <v>45347</v>
      </c>
      <c r="AL23" s="2">
        <f t="shared" si="1"/>
        <v>41.759599999999999</v>
      </c>
    </row>
    <row r="24" spans="1:38" x14ac:dyDescent="0.25">
      <c r="A24" s="7" t="s">
        <v>10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6" spans="1:38" x14ac:dyDescent="0.25">
      <c r="B26" s="8" t="s">
        <v>7</v>
      </c>
      <c r="C26" s="8"/>
      <c r="D26" s="8"/>
      <c r="E26" s="3"/>
      <c r="F26" s="3"/>
      <c r="G26" s="3"/>
      <c r="H26" s="3"/>
      <c r="I26" s="3"/>
      <c r="J26" s="3"/>
      <c r="K26" s="3"/>
      <c r="O26" s="8" t="s">
        <v>8</v>
      </c>
      <c r="P26" s="8"/>
      <c r="Q26" s="8"/>
      <c r="R26" s="3"/>
      <c r="S26" s="3"/>
      <c r="T26" s="3"/>
      <c r="U26" s="3"/>
      <c r="V26" s="3"/>
      <c r="W26" s="3"/>
      <c r="X26" s="4"/>
      <c r="AB26" s="8" t="s">
        <v>7</v>
      </c>
      <c r="AC26" s="8"/>
      <c r="AD26" s="8"/>
      <c r="AE26" s="3"/>
      <c r="AF26" s="3"/>
      <c r="AG26" s="3"/>
      <c r="AH26" s="3"/>
      <c r="AI26" s="3"/>
      <c r="AJ26" s="3"/>
      <c r="AK26" s="3"/>
    </row>
    <row r="27" spans="1:38" x14ac:dyDescent="0.25">
      <c r="A27" s="1" t="s">
        <v>1</v>
      </c>
      <c r="B27" t="s">
        <v>0</v>
      </c>
      <c r="C27" t="s">
        <v>2</v>
      </c>
      <c r="D27" t="s">
        <v>3</v>
      </c>
      <c r="E27" t="s">
        <v>16</v>
      </c>
      <c r="F27" t="s">
        <v>17</v>
      </c>
      <c r="G27" t="s">
        <v>19</v>
      </c>
      <c r="H27" t="s">
        <v>18</v>
      </c>
      <c r="I27" t="s">
        <v>20</v>
      </c>
      <c r="J27" t="s">
        <v>21</v>
      </c>
      <c r="K27" t="s">
        <v>16</v>
      </c>
      <c r="L27" t="s">
        <v>14</v>
      </c>
      <c r="N27" t="s">
        <v>6</v>
      </c>
      <c r="O27" t="s">
        <v>0</v>
      </c>
      <c r="P27" t="s">
        <v>2</v>
      </c>
      <c r="Q27" t="s">
        <v>3</v>
      </c>
      <c r="R27" t="s">
        <v>17</v>
      </c>
      <c r="S27" t="s">
        <v>19</v>
      </c>
      <c r="T27" t="s">
        <v>18</v>
      </c>
      <c r="U27" t="s">
        <v>20</v>
      </c>
      <c r="V27" t="s">
        <v>21</v>
      </c>
      <c r="W27" t="s">
        <v>22</v>
      </c>
      <c r="Y27" t="s">
        <v>14</v>
      </c>
      <c r="AA27" t="s">
        <v>5</v>
      </c>
      <c r="AB27" t="s">
        <v>0</v>
      </c>
      <c r="AC27" t="s">
        <v>2</v>
      </c>
      <c r="AD27" t="s">
        <v>3</v>
      </c>
      <c r="AE27" t="s">
        <v>16</v>
      </c>
      <c r="AF27" t="s">
        <v>17</v>
      </c>
      <c r="AG27" t="s">
        <v>19</v>
      </c>
      <c r="AH27" t="s">
        <v>18</v>
      </c>
      <c r="AI27" t="s">
        <v>20</v>
      </c>
      <c r="AJ27" t="s">
        <v>21</v>
      </c>
      <c r="AK27" t="s">
        <v>23</v>
      </c>
      <c r="AL27" t="s">
        <v>14</v>
      </c>
    </row>
    <row r="28" spans="1:38" x14ac:dyDescent="0.25">
      <c r="A28">
        <v>2</v>
      </c>
      <c r="B28">
        <v>140917</v>
      </c>
      <c r="C28">
        <v>137920</v>
      </c>
      <c r="D28">
        <v>125751</v>
      </c>
      <c r="L28" s="2">
        <f t="shared" ref="L28:L37" si="4">AVERAGE(B28:D28)*0.001</f>
        <v>134.86266666666666</v>
      </c>
      <c r="N28">
        <v>100</v>
      </c>
      <c r="O28">
        <v>230055</v>
      </c>
      <c r="P28">
        <v>239253</v>
      </c>
      <c r="Q28">
        <v>233865</v>
      </c>
      <c r="Y28" s="2">
        <f t="shared" ref="Y28:Y37" si="5">AVERAGE(O28:Q28)*0.001</f>
        <v>234.39099999999999</v>
      </c>
      <c r="AA28">
        <v>10</v>
      </c>
      <c r="AB28">
        <v>309475</v>
      </c>
      <c r="AC28">
        <v>243165</v>
      </c>
      <c r="AD28">
        <v>290178</v>
      </c>
      <c r="AL28" s="2">
        <f>AVERAGE(AB28:AD28)*0.001</f>
        <v>280.93933333333331</v>
      </c>
    </row>
    <row r="29" spans="1:38" x14ac:dyDescent="0.25">
      <c r="A29">
        <v>3</v>
      </c>
      <c r="B29">
        <v>128926</v>
      </c>
      <c r="C29">
        <v>113934</v>
      </c>
      <c r="D29">
        <v>132925</v>
      </c>
      <c r="L29" s="2">
        <f t="shared" si="4"/>
        <v>125.26166666666667</v>
      </c>
      <c r="N29">
        <v>200</v>
      </c>
      <c r="O29">
        <v>421241</v>
      </c>
      <c r="P29">
        <v>429514</v>
      </c>
      <c r="Q29">
        <v>423914</v>
      </c>
      <c r="Y29" s="2">
        <f t="shared" si="5"/>
        <v>424.8896666666667</v>
      </c>
      <c r="AA29">
        <v>20</v>
      </c>
      <c r="AB29">
        <v>183893</v>
      </c>
      <c r="AC29">
        <v>114623</v>
      </c>
      <c r="AD29">
        <v>136593</v>
      </c>
      <c r="AL29" s="2">
        <f t="shared" ref="AL29:AL37" si="6">AVERAGE(AB29:AD29)*0.001</f>
        <v>145.03633333333335</v>
      </c>
    </row>
    <row r="30" spans="1:38" x14ac:dyDescent="0.25">
      <c r="A30">
        <v>4</v>
      </c>
      <c r="B30">
        <v>123946</v>
      </c>
      <c r="C30">
        <v>125930</v>
      </c>
      <c r="D30">
        <v>122929</v>
      </c>
      <c r="L30" s="2">
        <f t="shared" si="4"/>
        <v>124.26833333333333</v>
      </c>
      <c r="N30">
        <v>300</v>
      </c>
      <c r="O30">
        <v>621810</v>
      </c>
      <c r="P30">
        <v>597965</v>
      </c>
      <c r="Q30">
        <v>613485</v>
      </c>
      <c r="Y30" s="2">
        <f t="shared" si="5"/>
        <v>611.08666666666659</v>
      </c>
      <c r="AA30">
        <v>30</v>
      </c>
      <c r="AB30">
        <v>143638</v>
      </c>
      <c r="AC30">
        <v>139919</v>
      </c>
      <c r="AD30">
        <v>167517</v>
      </c>
      <c r="AL30" s="2">
        <f t="shared" si="6"/>
        <v>150.358</v>
      </c>
    </row>
    <row r="31" spans="1:38" x14ac:dyDescent="0.25">
      <c r="A31">
        <v>5</v>
      </c>
      <c r="B31">
        <v>129926</v>
      </c>
      <c r="C31">
        <v>132926</v>
      </c>
      <c r="D31">
        <v>124692</v>
      </c>
      <c r="L31" s="2">
        <f t="shared" si="4"/>
        <v>129.18133333333333</v>
      </c>
      <c r="N31">
        <v>400</v>
      </c>
      <c r="O31">
        <v>810248</v>
      </c>
      <c r="P31">
        <v>793177</v>
      </c>
      <c r="Q31">
        <v>812709</v>
      </c>
      <c r="Y31" s="2">
        <f t="shared" si="5"/>
        <v>805.37800000000004</v>
      </c>
      <c r="AA31">
        <v>40</v>
      </c>
      <c r="AB31">
        <v>174899</v>
      </c>
      <c r="AC31">
        <v>132929</v>
      </c>
      <c r="AD31">
        <v>173899</v>
      </c>
      <c r="AL31" s="2">
        <f t="shared" si="6"/>
        <v>160.57566666666665</v>
      </c>
    </row>
    <row r="32" spans="1:38" x14ac:dyDescent="0.25">
      <c r="A32">
        <v>6</v>
      </c>
      <c r="B32">
        <v>131924</v>
      </c>
      <c r="C32">
        <v>118931</v>
      </c>
      <c r="D32">
        <v>117933</v>
      </c>
      <c r="L32" s="2">
        <f t="shared" si="4"/>
        <v>122.92933333333333</v>
      </c>
      <c r="N32">
        <v>500</v>
      </c>
      <c r="O32">
        <v>979295</v>
      </c>
      <c r="P32">
        <v>191948</v>
      </c>
      <c r="Q32">
        <v>131466</v>
      </c>
      <c r="Y32" s="2">
        <f t="shared" si="5"/>
        <v>434.23633333333333</v>
      </c>
      <c r="AA32">
        <v>50</v>
      </c>
      <c r="AB32">
        <v>133746</v>
      </c>
      <c r="AC32">
        <v>125203</v>
      </c>
      <c r="AD32">
        <v>163908</v>
      </c>
      <c r="AL32" s="2">
        <f t="shared" si="6"/>
        <v>140.95233333333334</v>
      </c>
    </row>
    <row r="33" spans="1:38" x14ac:dyDescent="0.25">
      <c r="A33">
        <v>7</v>
      </c>
      <c r="B33">
        <v>118934</v>
      </c>
      <c r="C33">
        <v>252857</v>
      </c>
      <c r="D33">
        <v>151912</v>
      </c>
      <c r="L33" s="2">
        <f t="shared" si="4"/>
        <v>174.56766666666667</v>
      </c>
      <c r="N33">
        <v>600</v>
      </c>
      <c r="O33">
        <v>1238446</v>
      </c>
      <c r="P33">
        <v>1176169</v>
      </c>
      <c r="Q33">
        <v>1263482</v>
      </c>
      <c r="Y33" s="2">
        <f t="shared" si="5"/>
        <v>1226.0323333333333</v>
      </c>
      <c r="AA33">
        <v>60</v>
      </c>
      <c r="AB33">
        <v>125426</v>
      </c>
      <c r="AC33">
        <v>116047</v>
      </c>
      <c r="AD33">
        <v>167902</v>
      </c>
      <c r="AL33" s="2">
        <f t="shared" si="6"/>
        <v>136.45833333333334</v>
      </c>
    </row>
    <row r="34" spans="1:38" x14ac:dyDescent="0.25">
      <c r="A34">
        <v>8</v>
      </c>
      <c r="B34">
        <v>138905</v>
      </c>
      <c r="C34">
        <v>139916</v>
      </c>
      <c r="D34">
        <v>131925</v>
      </c>
      <c r="L34" s="2">
        <f t="shared" si="4"/>
        <v>136.91533333333334</v>
      </c>
      <c r="N34">
        <v>700</v>
      </c>
      <c r="O34">
        <v>1335362</v>
      </c>
      <c r="P34">
        <v>1372401</v>
      </c>
      <c r="Q34">
        <v>1374165</v>
      </c>
      <c r="Y34" s="2">
        <f t="shared" si="5"/>
        <v>1360.6426666666669</v>
      </c>
      <c r="AA34">
        <v>70</v>
      </c>
      <c r="AB34">
        <v>134815</v>
      </c>
      <c r="AC34">
        <v>124927</v>
      </c>
      <c r="AD34">
        <v>150912</v>
      </c>
      <c r="AL34" s="2">
        <f t="shared" si="6"/>
        <v>136.88466666666665</v>
      </c>
    </row>
    <row r="35" spans="1:38" x14ac:dyDescent="0.25">
      <c r="A35">
        <v>9</v>
      </c>
      <c r="B35">
        <v>125927</v>
      </c>
      <c r="C35">
        <v>149915</v>
      </c>
      <c r="D35">
        <v>118932</v>
      </c>
      <c r="L35" s="2">
        <f t="shared" si="4"/>
        <v>131.59133333333335</v>
      </c>
      <c r="N35">
        <v>800</v>
      </c>
      <c r="O35">
        <v>1531659</v>
      </c>
      <c r="P35">
        <v>1575509</v>
      </c>
      <c r="Q35">
        <v>1535428</v>
      </c>
      <c r="Y35" s="2">
        <f t="shared" si="5"/>
        <v>1547.5319999999999</v>
      </c>
      <c r="AA35">
        <v>80</v>
      </c>
      <c r="AB35">
        <v>199885</v>
      </c>
      <c r="AC35">
        <v>156911</v>
      </c>
      <c r="AD35">
        <v>158343</v>
      </c>
      <c r="AL35" s="2">
        <f t="shared" si="6"/>
        <v>171.71299999999999</v>
      </c>
    </row>
    <row r="36" spans="1:38" x14ac:dyDescent="0.25">
      <c r="A36">
        <v>10</v>
      </c>
      <c r="B36">
        <v>115090</v>
      </c>
      <c r="C36">
        <v>127927</v>
      </c>
      <c r="D36">
        <v>147916</v>
      </c>
      <c r="L36" s="2">
        <f t="shared" si="4"/>
        <v>130.31100000000001</v>
      </c>
      <c r="N36">
        <v>900</v>
      </c>
      <c r="O36">
        <v>1798548</v>
      </c>
      <c r="P36">
        <v>1734778</v>
      </c>
      <c r="Q36">
        <v>1728210</v>
      </c>
      <c r="Y36" s="2">
        <f t="shared" si="5"/>
        <v>1753.8453333333332</v>
      </c>
      <c r="AA36">
        <v>90</v>
      </c>
      <c r="AB36">
        <v>125930</v>
      </c>
      <c r="AC36">
        <v>127760</v>
      </c>
      <c r="AD36">
        <v>170901</v>
      </c>
      <c r="AL36" s="2">
        <f t="shared" si="6"/>
        <v>141.53033333333335</v>
      </c>
    </row>
    <row r="37" spans="1:38" x14ac:dyDescent="0.25">
      <c r="A37">
        <v>11</v>
      </c>
      <c r="B37">
        <v>132650</v>
      </c>
      <c r="C37">
        <v>138921</v>
      </c>
      <c r="D37">
        <v>122932</v>
      </c>
      <c r="L37" s="2">
        <f t="shared" si="4"/>
        <v>131.501</v>
      </c>
      <c r="N37">
        <v>1000</v>
      </c>
      <c r="O37">
        <v>1965341</v>
      </c>
      <c r="P37">
        <v>1957985</v>
      </c>
      <c r="Q37">
        <v>1944963</v>
      </c>
      <c r="Y37" s="2">
        <f t="shared" si="5"/>
        <v>1956.0963333333334</v>
      </c>
      <c r="AA37">
        <v>100</v>
      </c>
      <c r="AB37">
        <v>122927</v>
      </c>
      <c r="AC37">
        <v>117932</v>
      </c>
      <c r="AD37">
        <v>173900</v>
      </c>
      <c r="AL37" s="2">
        <f t="shared" si="6"/>
        <v>138.25300000000001</v>
      </c>
    </row>
  </sheetData>
  <mergeCells count="8">
    <mergeCell ref="A1:AL1"/>
    <mergeCell ref="A24:AL24"/>
    <mergeCell ref="B26:D26"/>
    <mergeCell ref="O26:Q26"/>
    <mergeCell ref="AB26:AD26"/>
    <mergeCell ref="B2:D2"/>
    <mergeCell ref="AB2:AD2"/>
    <mergeCell ref="O2:Q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sphere</vt:lpstr>
      <vt:lpstr>rastrigin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</dc:creator>
  <cp:lastModifiedBy>User</cp:lastModifiedBy>
  <dcterms:created xsi:type="dcterms:W3CDTF">2020-06-23T15:29:40Z</dcterms:created>
  <dcterms:modified xsi:type="dcterms:W3CDTF">2020-06-27T11:15:31Z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