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phere" sheetId="1" r:id="rId1"/>
    <sheet name="rastrigin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2" l="1"/>
  <c r="Y23" i="2"/>
  <c r="Y14" i="2"/>
  <c r="Y15" i="2"/>
  <c r="Y16" i="2"/>
  <c r="Y17" i="2"/>
  <c r="Y18" i="2"/>
  <c r="Y19" i="2"/>
  <c r="Y20" i="2"/>
  <c r="Y21" i="2"/>
  <c r="Y13" i="2"/>
  <c r="Y12" i="2"/>
  <c r="Y11" i="2"/>
  <c r="Y10" i="2"/>
  <c r="Y9" i="2"/>
  <c r="Y8" i="2"/>
  <c r="Y7" i="2"/>
  <c r="Y6" i="2"/>
  <c r="Y5" i="2"/>
  <c r="Y4" i="2"/>
  <c r="Y28" i="2" l="1"/>
  <c r="Y29" i="2"/>
  <c r="Y30" i="2"/>
  <c r="Y31" i="2"/>
  <c r="Y32" i="2"/>
  <c r="Y33" i="2"/>
  <c r="Y34" i="2"/>
  <c r="Y35" i="2"/>
  <c r="Y36" i="2"/>
  <c r="Y37" i="2"/>
  <c r="AL9" i="2" l="1"/>
  <c r="K21" i="1" l="1"/>
  <c r="Q22" i="1"/>
  <c r="Q23" i="1"/>
  <c r="Q24" i="1"/>
  <c r="Q25" i="1"/>
  <c r="Q26" i="1"/>
  <c r="Q27" i="1"/>
  <c r="Q28" i="1"/>
  <c r="Q29" i="1"/>
  <c r="Q30" i="1"/>
  <c r="K22" i="1"/>
  <c r="K23" i="1"/>
  <c r="K24" i="1"/>
  <c r="K25" i="1"/>
  <c r="K26" i="1"/>
  <c r="K27" i="1"/>
  <c r="K28" i="1"/>
  <c r="K29" i="1"/>
  <c r="K30" i="1"/>
  <c r="E22" i="1"/>
  <c r="E23" i="1"/>
  <c r="E24" i="1"/>
  <c r="E25" i="1"/>
  <c r="E26" i="1"/>
  <c r="E27" i="1"/>
  <c r="E28" i="1"/>
  <c r="E29" i="1"/>
  <c r="E30" i="1"/>
  <c r="Q6" i="1"/>
  <c r="Q7" i="1"/>
  <c r="Q8" i="1"/>
  <c r="Q9" i="1"/>
  <c r="Q10" i="1"/>
  <c r="Q11" i="1"/>
  <c r="Q12" i="1"/>
  <c r="Q13" i="1"/>
  <c r="Q14" i="1"/>
  <c r="K6" i="1"/>
  <c r="K7" i="1"/>
  <c r="K8" i="1"/>
  <c r="K9" i="1"/>
  <c r="K10" i="1"/>
  <c r="K11" i="1"/>
  <c r="K12" i="1"/>
  <c r="K13" i="1"/>
  <c r="K14" i="1"/>
  <c r="E6" i="1"/>
  <c r="E7" i="1"/>
  <c r="E8" i="1"/>
  <c r="E9" i="1"/>
  <c r="E10" i="1"/>
  <c r="E11" i="1"/>
  <c r="E12" i="1"/>
  <c r="E13" i="1"/>
  <c r="E14" i="1"/>
  <c r="E5" i="1"/>
  <c r="Q21" i="1"/>
  <c r="E21" i="1"/>
  <c r="Q5" i="1"/>
  <c r="K5" i="1"/>
  <c r="AL37" i="2" l="1"/>
  <c r="L37" i="2"/>
  <c r="AL36" i="2"/>
  <c r="L36" i="2"/>
  <c r="AL35" i="2"/>
  <c r="L35" i="2"/>
  <c r="AL34" i="2"/>
  <c r="L34" i="2"/>
  <c r="AL33" i="2"/>
  <c r="L33" i="2"/>
  <c r="AL32" i="2"/>
  <c r="L32" i="2"/>
  <c r="AL31" i="2"/>
  <c r="L31" i="2"/>
  <c r="AL30" i="2"/>
  <c r="L30" i="2"/>
  <c r="AL29" i="2"/>
  <c r="L29" i="2"/>
  <c r="AL28" i="2"/>
  <c r="L28" i="2"/>
  <c r="AL13" i="2"/>
  <c r="L13" i="2"/>
  <c r="AL12" i="2"/>
  <c r="L12" i="2"/>
  <c r="AL11" i="2"/>
  <c r="L11" i="2"/>
  <c r="AL10" i="2"/>
  <c r="L10" i="2"/>
  <c r="L9" i="2"/>
  <c r="AL8" i="2"/>
  <c r="L8" i="2"/>
  <c r="AL7" i="2"/>
  <c r="L7" i="2"/>
  <c r="AL6" i="2"/>
  <c r="L6" i="2"/>
  <c r="AL5" i="2"/>
  <c r="L5" i="2"/>
  <c r="AL4" i="2"/>
  <c r="L4" i="2"/>
</calcChain>
</file>

<file path=xl/sharedStrings.xml><?xml version="1.0" encoding="utf-8"?>
<sst xmlns="http://schemas.openxmlformats.org/spreadsheetml/2006/main" count="119" uniqueCount="31">
  <si>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</si>
  <si>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</si>
  <si>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</si>
  <si>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</si>
  <si>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</si>
  <si>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</si>
  <si>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</si>
  <si>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</si>
  <si>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</si>
  <si>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</si>
  <si>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</si>
  <si>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</si>
  <si>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</si>
  <si>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------</t>
  </si>
  <si>
    <t>Average (s)</t>
  </si>
  <si>
    <t>Average(s)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</si>
  <si>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</si>
  <si>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</si>
  <si>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</si>
  <si>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</si>
  <si>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</si>
  <si>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</si>
  <si>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</si>
  <si>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</si>
  <si>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</si>
  <si>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T38(ms)</t>
  </si>
  <si>
    <t>T9(ms)</t>
  </si>
  <si>
    <t>T8(ms)</t>
  </si>
  <si>
    <t>T39(ms)</t>
  </si>
  <si>
    <t>T310(ms)</t>
  </si>
  <si>
    <t>T35(ms)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</si>
</sst>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sphere!$K$5:$K$14</c:f>
              <c:numCache>
                <c:formatCode>0.00</c:formatCode>
                <c:ptCount val="10"/>
                <c:pt idx="0">
                  <c:v>117.51133333333333</c:v>
                </c:pt>
                <c:pt idx="1">
                  <c:v>288.09766666666667</c:v>
                </c:pt>
                <c:pt idx="2">
                  <c:v>355.19033333333334</c:v>
                </c:pt>
                <c:pt idx="3">
                  <c:v>387.13066666666668</c:v>
                </c:pt>
                <c:pt idx="4">
                  <c:v>386.87433333333331</c:v>
                </c:pt>
                <c:pt idx="5">
                  <c:v>488.58966666666669</c:v>
                </c:pt>
                <c:pt idx="6">
                  <c:v>807.37200000000007</c:v>
                </c:pt>
                <c:pt idx="7">
                  <c:v>1369.39</c:v>
                </c:pt>
                <c:pt idx="8">
                  <c:v>1297.2863333333332</c:v>
                </c:pt>
                <c:pt idx="9">
                  <c:v>1386.414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sphere!$K$21:$K$30</c:f>
              <c:numCache>
                <c:formatCode>General</c:formatCode>
                <c:ptCount val="10"/>
                <c:pt idx="0">
                  <c:v>303.47566666666671</c:v>
                </c:pt>
                <c:pt idx="1">
                  <c:v>511.7956666666667</c:v>
                </c:pt>
                <c:pt idx="2">
                  <c:v>710.54933333333338</c:v>
                </c:pt>
                <c:pt idx="3">
                  <c:v>826.78800000000001</c:v>
                </c:pt>
                <c:pt idx="4">
                  <c:v>752.78100000000006</c:v>
                </c:pt>
                <c:pt idx="5">
                  <c:v>1212.8913333333333</c:v>
                </c:pt>
                <c:pt idx="6">
                  <c:v>1559.1200000000001</c:v>
                </c:pt>
                <c:pt idx="7">
                  <c:v>1650.0926666666667</c:v>
                </c:pt>
                <c:pt idx="8">
                  <c:v>1780.3383333333334</c:v>
                </c:pt>
                <c:pt idx="9">
                  <c:v>1469.181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87136"/>
        <c:axId val="189388672"/>
      </c:lineChart>
      <c:catAx>
        <c:axId val="1893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8672"/>
        <c:crosses val="autoZero"/>
        <c:auto val="1"/>
        <c:lblAlgn val="ctr"/>
        <c:lblOffset val="100"/>
        <c:noMultiLvlLbl val="0"/>
      </c:catAx>
      <c:valAx>
        <c:axId val="1893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sphere!$M$5:$M$14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sphere!$Q$5:$Q$14</c:f>
              <c:numCache>
                <c:formatCode>0.00</c:formatCode>
                <c:ptCount val="10"/>
                <c:pt idx="0">
                  <c:v>23.992333333333331</c:v>
                </c:pt>
                <c:pt idx="1">
                  <c:v>45.417999999999999</c:v>
                </c:pt>
                <c:pt idx="2">
                  <c:v>93.180666666666667</c:v>
                </c:pt>
                <c:pt idx="3">
                  <c:v>113.995</c:v>
                </c:pt>
                <c:pt idx="4">
                  <c:v>95.912000000000006</c:v>
                </c:pt>
                <c:pt idx="5">
                  <c:v>85.162666666666667</c:v>
                </c:pt>
                <c:pt idx="6">
                  <c:v>114.931</c:v>
                </c:pt>
                <c:pt idx="7">
                  <c:v>168.12899999999999</c:v>
                </c:pt>
                <c:pt idx="8">
                  <c:v>139.85233333333335</c:v>
                </c:pt>
                <c:pt idx="9">
                  <c:v>191.38666666666666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sphere!$Q$21:$Q$30</c:f>
              <c:numCache>
                <c:formatCode>General</c:formatCode>
                <c:ptCount val="10"/>
                <c:pt idx="0">
                  <c:v>362.14100000000002</c:v>
                </c:pt>
                <c:pt idx="1">
                  <c:v>140.49233333333333</c:v>
                </c:pt>
                <c:pt idx="2">
                  <c:v>122.09066666666668</c:v>
                </c:pt>
                <c:pt idx="3">
                  <c:v>144.584</c:v>
                </c:pt>
                <c:pt idx="4">
                  <c:v>135.25533333333334</c:v>
                </c:pt>
                <c:pt idx="5">
                  <c:v>218.54166666666666</c:v>
                </c:pt>
                <c:pt idx="6">
                  <c:v>163.24</c:v>
                </c:pt>
                <c:pt idx="7">
                  <c:v>155.911</c:v>
                </c:pt>
                <c:pt idx="8">
                  <c:v>166.238</c:v>
                </c:pt>
                <c:pt idx="9">
                  <c:v>159.27166666666665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68352"/>
        <c:axId val="189694720"/>
      </c:lineChart>
      <c:catAx>
        <c:axId val="1896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4720"/>
        <c:crosses val="autoZero"/>
        <c:auto val="1"/>
        <c:lblAlgn val="ctr"/>
        <c:lblOffset val="100"/>
        <c:noMultiLvlLbl val="0"/>
      </c:catAx>
      <c:valAx>
        <c:axId val="189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sphere!$E$5:$E$14</c:f>
              <c:numCache>
                <c:formatCode>0.00</c:formatCode>
                <c:ptCount val="10"/>
                <c:pt idx="0">
                  <c:v>112.123</c:v>
                </c:pt>
                <c:pt idx="1">
                  <c:v>87.129333333333335</c:v>
                </c:pt>
                <c:pt idx="2">
                  <c:v>155.57666666666665</c:v>
                </c:pt>
                <c:pt idx="3">
                  <c:v>164.57233333333335</c:v>
                </c:pt>
                <c:pt idx="4">
                  <c:v>168.52033333333335</c:v>
                </c:pt>
                <c:pt idx="5">
                  <c:v>177.02500000000001</c:v>
                </c:pt>
                <c:pt idx="6">
                  <c:v>163.32500000000002</c:v>
                </c:pt>
                <c:pt idx="7">
                  <c:v>177.78433333333334</c:v>
                </c:pt>
                <c:pt idx="8">
                  <c:v>175.62666666666667</c:v>
                </c:pt>
                <c:pt idx="9">
                  <c:v>139.63333333333335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sphere!$E$21:$E$30</c:f>
              <c:numCache>
                <c:formatCode>General</c:formatCode>
                <c:ptCount val="10"/>
                <c:pt idx="0">
                  <c:v>133.57499999999999</c:v>
                </c:pt>
                <c:pt idx="1">
                  <c:v>118.25766666666668</c:v>
                </c:pt>
                <c:pt idx="2">
                  <c:v>128.59433333333334</c:v>
                </c:pt>
                <c:pt idx="3">
                  <c:v>128.59433333333334</c:v>
                </c:pt>
                <c:pt idx="4">
                  <c:v>140.91800000000001</c:v>
                </c:pt>
                <c:pt idx="5">
                  <c:v>143.25700000000001</c:v>
                </c:pt>
                <c:pt idx="6">
                  <c:v>130.91866666666667</c:v>
                </c:pt>
                <c:pt idx="7">
                  <c:v>152.24633333333335</c:v>
                </c:pt>
                <c:pt idx="8">
                  <c:v>139.92033333333333</c:v>
                </c:pt>
                <c:pt idx="9">
                  <c:v>127.92933333333333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16352"/>
        <c:axId val="189717888"/>
      </c:lineChart>
      <c:catAx>
        <c:axId val="18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7888"/>
        <c:crosses val="autoZero"/>
        <c:auto val="1"/>
        <c:lblAlgn val="ctr"/>
        <c:lblOffset val="100"/>
        <c:noMultiLvlLbl val="0"/>
      </c:catAx>
      <c:valAx>
        <c:axId val="189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rastrigin!$L$4:$L$13</c:f>
              <c:numCache>
                <c:formatCode>0.00</c:formatCode>
                <c:ptCount val="10"/>
                <c:pt idx="0">
                  <c:v>33.701666666666668</c:v>
                </c:pt>
                <c:pt idx="1">
                  <c:v>54.657666666666664</c:v>
                </c:pt>
                <c:pt idx="2">
                  <c:v>57.314666666666668</c:v>
                </c:pt>
                <c:pt idx="3">
                  <c:v>73.317000000000007</c:v>
                </c:pt>
                <c:pt idx="4">
                  <c:v>78.643333333333331</c:v>
                </c:pt>
                <c:pt idx="5">
                  <c:v>89.463666666666668</c:v>
                </c:pt>
                <c:pt idx="6">
                  <c:v>136.65700000000001</c:v>
                </c:pt>
                <c:pt idx="7">
                  <c:v>155.21199999999999</c:v>
                </c:pt>
                <c:pt idx="8">
                  <c:v>122.65533333333333</c:v>
                </c:pt>
                <c:pt idx="9">
                  <c:v>188.50366666666667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rastrigin!$L$28:$L$37</c:f>
              <c:numCache>
                <c:formatCode>0.00</c:formatCode>
                <c:ptCount val="10"/>
                <c:pt idx="0">
                  <c:v>134.86266666666666</c:v>
                </c:pt>
                <c:pt idx="1">
                  <c:v>125.26166666666667</c:v>
                </c:pt>
                <c:pt idx="2">
                  <c:v>124.26833333333333</c:v>
                </c:pt>
                <c:pt idx="3">
                  <c:v>129.18133333333333</c:v>
                </c:pt>
                <c:pt idx="4">
                  <c:v>122.92933333333333</c:v>
                </c:pt>
                <c:pt idx="5">
                  <c:v>174.56766666666667</c:v>
                </c:pt>
                <c:pt idx="6">
                  <c:v>136.91533333333334</c:v>
                </c:pt>
                <c:pt idx="7">
                  <c:v>131.59133333333335</c:v>
                </c:pt>
                <c:pt idx="8">
                  <c:v>130.31100000000001</c:v>
                </c:pt>
                <c:pt idx="9">
                  <c:v>131.501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7840"/>
        <c:axId val="190069760"/>
      </c:lineChart>
      <c:catAx>
        <c:axId val="19006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9760"/>
        <c:crosses val="autoZero"/>
        <c:auto val="1"/>
        <c:lblAlgn val="ctr"/>
        <c:lblOffset val="100"/>
        <c:noMultiLvlLbl val="0"/>
      </c:catAx>
      <c:valAx>
        <c:axId val="19006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rastrigin!$Y$4:$Y$13</c:f>
              <c:numCache>
                <c:formatCode>0.00</c:formatCode>
                <c:ptCount val="10"/>
                <c:pt idx="0">
                  <c:v>8.6262999999999987</c:v>
                </c:pt>
                <c:pt idx="1">
                  <c:v>17.8095</c:v>
                </c:pt>
                <c:pt idx="2">
                  <c:v>28.3626</c:v>
                </c:pt>
                <c:pt idx="3">
                  <c:v>32.864699999999999</c:v>
                </c:pt>
                <c:pt idx="4">
                  <c:v>42.054400000000001</c:v>
                </c:pt>
                <c:pt idx="5">
                  <c:v>54.9129</c:v>
                </c:pt>
                <c:pt idx="6">
                  <c:v>60.806300000000007</c:v>
                </c:pt>
                <c:pt idx="7">
                  <c:v>68.180499999999995</c:v>
                </c:pt>
                <c:pt idx="8">
                  <c:v>73.411000000000001</c:v>
                </c:pt>
                <c:pt idx="9">
                  <c:v>81.04610000000001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rastrigin!$Y$28:$Y$37</c:f>
              <c:numCache>
                <c:formatCode>0.00</c:formatCode>
                <c:ptCount val="10"/>
                <c:pt idx="0">
                  <c:v>234.39099999999999</c:v>
                </c:pt>
                <c:pt idx="1">
                  <c:v>424.8896666666667</c:v>
                </c:pt>
                <c:pt idx="2">
                  <c:v>611.08666666666659</c:v>
                </c:pt>
                <c:pt idx="3">
                  <c:v>805.37800000000004</c:v>
                </c:pt>
                <c:pt idx="4">
                  <c:v>434.23633333333333</c:v>
                </c:pt>
                <c:pt idx="5">
                  <c:v>1226.0323333333333</c:v>
                </c:pt>
                <c:pt idx="6">
                  <c:v>1360.6426666666669</c:v>
                </c:pt>
                <c:pt idx="7">
                  <c:v>1547.5319999999999</c:v>
                </c:pt>
                <c:pt idx="8">
                  <c:v>1753.8453333333332</c:v>
                </c:pt>
                <c:pt idx="9">
                  <c:v>1956.0963333333334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10336"/>
        <c:axId val="189862656"/>
      </c:lineChart>
      <c:catAx>
        <c:axId val="1901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2656"/>
        <c:crosses val="autoZero"/>
        <c:auto val="1"/>
        <c:lblAlgn val="ctr"/>
        <c:lblOffset val="100"/>
        <c:noMultiLvlLbl val="0"/>
      </c:catAx>
      <c:valAx>
        <c:axId val="1898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rastrigin!$AL$4:$AL$13</c:f>
              <c:numCache>
                <c:formatCode>0.00</c:formatCode>
                <c:ptCount val="10"/>
                <c:pt idx="0">
                  <c:v>26.661000000000001</c:v>
                </c:pt>
                <c:pt idx="1">
                  <c:v>59.987333333333339</c:v>
                </c:pt>
                <c:pt idx="2">
                  <c:v>99.975000000000009</c:v>
                </c:pt>
                <c:pt idx="3">
                  <c:v>89.202666666666673</c:v>
                </c:pt>
                <c:pt idx="4">
                  <c:v>82.583666666666673</c:v>
                </c:pt>
                <c:pt idx="5">
                  <c:v>111.35833333333333</c:v>
                </c:pt>
                <c:pt idx="6">
                  <c:v>113.029</c:v>
                </c:pt>
                <c:pt idx="7">
                  <c:v>115.92033333333333</c:v>
                </c:pt>
                <c:pt idx="8">
                  <c:v>147.50399999999999</c:v>
                </c:pt>
                <c:pt idx="9">
                  <c:v>162.11533333333335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rastrigin!$AL$28:$AL$37</c:f>
              <c:numCache>
                <c:formatCode>0.00</c:formatCode>
                <c:ptCount val="10"/>
                <c:pt idx="0">
                  <c:v>280.93933333333331</c:v>
                </c:pt>
                <c:pt idx="1">
                  <c:v>145.03633333333335</c:v>
                </c:pt>
                <c:pt idx="2">
                  <c:v>150.358</c:v>
                </c:pt>
                <c:pt idx="3">
                  <c:v>160.57566666666665</c:v>
                </c:pt>
                <c:pt idx="4">
                  <c:v>140.95233333333334</c:v>
                </c:pt>
                <c:pt idx="5">
                  <c:v>136.45833333333334</c:v>
                </c:pt>
                <c:pt idx="6">
                  <c:v>136.88466666666665</c:v>
                </c:pt>
                <c:pt idx="7">
                  <c:v>171.71299999999999</c:v>
                </c:pt>
                <c:pt idx="8">
                  <c:v>141.53033333333335</c:v>
                </c:pt>
                <c:pt idx="9">
                  <c:v>138.25300000000001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01056"/>
        <c:axId val="189907328"/>
      </c:lineChart>
      <c:catAx>
        <c:axId val="1899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7328"/>
        <c:crosses val="autoZero"/>
        <c:auto val="1"/>
        <c:lblAlgn val="ctr"/>
        <c:lblOffset val="100"/>
        <c:noMultiLvlLbl val="0"/>
      </c:catAx>
      <c:valAx>
        <c:axId val="1899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33</xdr:row>
      <xdr:rowOff>28575</xdr:rowOff>
    </xdr:from>
    <xdr:to>
      <xdr:col>11</xdr:col>
      <xdr:colOff>533400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33</xdr:row>
      <xdr:rowOff>9525</xdr:rowOff>
    </xdr:from>
    <xdr:to>
      <xdr:col>18</xdr:col>
      <xdr:colOff>142875</xdr:colOff>
      <xdr:row>45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180975</xdr:rowOff>
    </xdr:from>
    <xdr:to>
      <xdr:col>5</xdr:col>
      <xdr:colOff>676275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48</xdr:row>
      <xdr:rowOff>85725</xdr:rowOff>
    </xdr:from>
    <xdr:to>
      <xdr:col>11</xdr:col>
      <xdr:colOff>466725</xdr:colOff>
      <xdr:row>66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48</xdr:row>
      <xdr:rowOff>123826</xdr:rowOff>
    </xdr:from>
    <xdr:to>
      <xdr:col>24</xdr:col>
      <xdr:colOff>581025</xdr:colOff>
      <xdr:row>67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419101</xdr:colOff>
      <xdr:row>48</xdr:row>
      <xdr:rowOff>152399</xdr:rowOff>
    </xdr:from>
    <xdr:to>
      <xdr:col>37</xdr:col>
      <xdr:colOff>200027</xdr:colOff>
      <xdr:row>68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0" workbookViewId="0">
      <selection activeCell="M19" sqref="M19"/>
    </sheetView>
  </sheetViews>
  <sheetFormatPr defaultRowHeight="15" x14ac:dyDescent="0.25"/>
  <cols>
    <col min="1" max="1" width="16.7109375" bestFit="1" customWidth="1"/>
    <col min="6" max="7" width="15" bestFit="1" customWidth="1"/>
    <col min="13" max="13" width="14" bestFit="1" customWidth="1"/>
  </cols>
  <sheetData>
    <row r="1" spans="1:17" x14ac:dyDescent="0.2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3" spans="1:17" x14ac:dyDescent="0.25">
      <c r="B3" s="7" t="s">
        <v>7</v>
      </c>
      <c r="C3" s="7"/>
      <c r="D3" s="7"/>
      <c r="H3" s="7" t="s">
        <v>7</v>
      </c>
      <c r="I3" s="7"/>
      <c r="J3" s="7"/>
      <c r="N3" s="7" t="s">
        <v>7</v>
      </c>
      <c r="O3" s="7"/>
      <c r="P3" s="7"/>
    </row>
    <row r="4" spans="1:17" x14ac:dyDescent="0.25">
      <c r="A4" t="s">
        <v>1</v>
      </c>
      <c r="B4" t="s">
        <v>0</v>
      </c>
      <c r="C4" t="s">
        <v>2</v>
      </c>
      <c r="D4" t="s">
        <v>3</v>
      </c>
      <c r="E4" t="s">
        <v>15</v>
      </c>
      <c r="G4" t="s">
        <v>4</v>
      </c>
      <c r="H4" t="s">
        <v>0</v>
      </c>
      <c r="I4" t="s">
        <v>2</v>
      </c>
      <c r="J4" t="s">
        <v>3</v>
      </c>
      <c r="K4" t="s">
        <v>15</v>
      </c>
      <c r="M4" t="s">
        <v>5</v>
      </c>
      <c r="N4" t="s">
        <v>0</v>
      </c>
      <c r="O4" t="s">
        <v>2</v>
      </c>
      <c r="P4" t="s">
        <v>3</v>
      </c>
      <c r="Q4" t="s">
        <v>15</v>
      </c>
    </row>
    <row r="5" spans="1:17" x14ac:dyDescent="0.25">
      <c r="A5">
        <v>2</v>
      </c>
      <c r="B5">
        <v>281479</v>
      </c>
      <c r="C5">
        <v>24434</v>
      </c>
      <c r="D5">
        <v>30456</v>
      </c>
      <c r="E5" s="2">
        <f>AVERAGE(B5:D5)*0.001</f>
        <v>112.123</v>
      </c>
      <c r="G5">
        <v>100</v>
      </c>
      <c r="H5">
        <v>150739</v>
      </c>
      <c r="I5">
        <v>137233</v>
      </c>
      <c r="J5">
        <v>64562</v>
      </c>
      <c r="K5" s="2">
        <f>AVERAGE(H5:J5)*0.001</f>
        <v>117.51133333333333</v>
      </c>
      <c r="M5">
        <v>10</v>
      </c>
      <c r="N5">
        <v>27992</v>
      </c>
      <c r="O5">
        <v>23995</v>
      </c>
      <c r="P5">
        <v>19990</v>
      </c>
      <c r="Q5" s="2">
        <f>AVERAGE(N5:P5)*0.001</f>
        <v>23.992333333333331</v>
      </c>
    </row>
    <row r="6" spans="1:17" x14ac:dyDescent="0.25">
      <c r="A6">
        <v>3</v>
      </c>
      <c r="B6">
        <v>165411</v>
      </c>
      <c r="C6">
        <v>51986</v>
      </c>
      <c r="D6">
        <v>43991</v>
      </c>
      <c r="E6" s="2">
        <f t="shared" ref="E6:E14" si="0">AVERAGE(B6:D6)*0.001</f>
        <v>87.129333333333335</v>
      </c>
      <c r="G6">
        <v>200</v>
      </c>
      <c r="H6">
        <v>291895</v>
      </c>
      <c r="I6">
        <v>272462</v>
      </c>
      <c r="J6">
        <v>299936</v>
      </c>
      <c r="K6" s="2">
        <f t="shared" ref="K6:K14" si="1">AVERAGE(H6:J6)*0.001</f>
        <v>288.09766666666667</v>
      </c>
      <c r="M6">
        <v>20</v>
      </c>
      <c r="N6">
        <v>52269</v>
      </c>
      <c r="O6">
        <v>43994</v>
      </c>
      <c r="P6">
        <v>39991</v>
      </c>
      <c r="Q6" s="2">
        <f t="shared" ref="Q6:Q14" si="2">AVERAGE(N6:P6)*0.001</f>
        <v>45.417999999999999</v>
      </c>
    </row>
    <row r="7" spans="1:17" x14ac:dyDescent="0.25">
      <c r="A7">
        <v>4</v>
      </c>
      <c r="B7">
        <v>346722</v>
      </c>
      <c r="C7">
        <v>60006</v>
      </c>
      <c r="D7">
        <v>60002</v>
      </c>
      <c r="E7" s="2">
        <f t="shared" si="0"/>
        <v>155.57666666666665</v>
      </c>
      <c r="G7">
        <v>300</v>
      </c>
      <c r="H7">
        <v>346996</v>
      </c>
      <c r="I7">
        <v>351069</v>
      </c>
      <c r="J7">
        <v>367506</v>
      </c>
      <c r="K7" s="2">
        <f t="shared" si="1"/>
        <v>355.19033333333334</v>
      </c>
      <c r="M7">
        <v>30</v>
      </c>
      <c r="N7">
        <v>99555</v>
      </c>
      <c r="O7">
        <v>79994</v>
      </c>
      <c r="P7">
        <v>99993</v>
      </c>
      <c r="Q7" s="2">
        <f t="shared" si="2"/>
        <v>93.180666666666667</v>
      </c>
    </row>
    <row r="8" spans="1:17" x14ac:dyDescent="0.25">
      <c r="A8">
        <v>5</v>
      </c>
      <c r="B8">
        <v>361750</v>
      </c>
      <c r="C8">
        <v>67983</v>
      </c>
      <c r="D8">
        <v>63984</v>
      </c>
      <c r="E8" s="2">
        <f t="shared" si="0"/>
        <v>164.57233333333335</v>
      </c>
      <c r="G8">
        <v>400</v>
      </c>
      <c r="H8">
        <v>393617</v>
      </c>
      <c r="I8">
        <v>393692</v>
      </c>
      <c r="J8">
        <v>374083</v>
      </c>
      <c r="K8" s="2">
        <f t="shared" si="1"/>
        <v>387.13066666666668</v>
      </c>
      <c r="M8">
        <v>40</v>
      </c>
      <c r="N8">
        <v>192463</v>
      </c>
      <c r="O8">
        <v>75962</v>
      </c>
      <c r="P8">
        <v>73560</v>
      </c>
      <c r="Q8" s="2">
        <f t="shared" si="2"/>
        <v>113.995</v>
      </c>
    </row>
    <row r="9" spans="1:17" x14ac:dyDescent="0.25">
      <c r="A9">
        <v>6</v>
      </c>
      <c r="B9">
        <v>345623</v>
      </c>
      <c r="C9">
        <v>75981</v>
      </c>
      <c r="D9">
        <v>83957</v>
      </c>
      <c r="E9" s="2">
        <f t="shared" si="0"/>
        <v>168.52033333333335</v>
      </c>
      <c r="G9">
        <v>500</v>
      </c>
      <c r="H9">
        <v>397121</v>
      </c>
      <c r="I9">
        <v>389416</v>
      </c>
      <c r="J9">
        <v>374086</v>
      </c>
      <c r="K9" s="2">
        <f t="shared" si="1"/>
        <v>386.87433333333331</v>
      </c>
      <c r="M9">
        <v>50</v>
      </c>
      <c r="N9">
        <v>151011</v>
      </c>
      <c r="O9">
        <v>68719</v>
      </c>
      <c r="P9">
        <v>68006</v>
      </c>
      <c r="Q9" s="2">
        <f t="shared" si="2"/>
        <v>95.912000000000006</v>
      </c>
    </row>
    <row r="10" spans="1:17" x14ac:dyDescent="0.25">
      <c r="A10">
        <v>7</v>
      </c>
      <c r="B10">
        <v>301091</v>
      </c>
      <c r="C10">
        <v>145983</v>
      </c>
      <c r="D10">
        <v>84001</v>
      </c>
      <c r="E10" s="2">
        <f t="shared" si="0"/>
        <v>177.02500000000001</v>
      </c>
      <c r="G10">
        <v>600</v>
      </c>
      <c r="H10">
        <v>430730</v>
      </c>
      <c r="I10">
        <v>559894</v>
      </c>
      <c r="J10">
        <v>475145</v>
      </c>
      <c r="K10" s="2">
        <f t="shared" si="1"/>
        <v>488.58966666666669</v>
      </c>
      <c r="M10">
        <v>60</v>
      </c>
      <c r="N10">
        <v>99804</v>
      </c>
      <c r="O10">
        <v>76027</v>
      </c>
      <c r="P10">
        <v>79657</v>
      </c>
      <c r="Q10" s="2">
        <f t="shared" si="2"/>
        <v>85.162666666666667</v>
      </c>
    </row>
    <row r="11" spans="1:17" x14ac:dyDescent="0.25">
      <c r="A11">
        <v>8</v>
      </c>
      <c r="B11">
        <v>269779</v>
      </c>
      <c r="C11">
        <v>132203</v>
      </c>
      <c r="D11">
        <v>87993</v>
      </c>
      <c r="E11" s="2">
        <f t="shared" si="0"/>
        <v>163.32500000000002</v>
      </c>
      <c r="G11">
        <v>700</v>
      </c>
      <c r="H11">
        <v>877852</v>
      </c>
      <c r="I11">
        <v>781276</v>
      </c>
      <c r="J11">
        <v>762988</v>
      </c>
      <c r="K11" s="2">
        <f t="shared" si="1"/>
        <v>807.37200000000007</v>
      </c>
      <c r="M11">
        <v>70</v>
      </c>
      <c r="N11">
        <v>133183</v>
      </c>
      <c r="O11">
        <v>108077</v>
      </c>
      <c r="P11">
        <v>103533</v>
      </c>
      <c r="Q11" s="2">
        <f t="shared" si="2"/>
        <v>114.931</v>
      </c>
    </row>
    <row r="12" spans="1:17" x14ac:dyDescent="0.25">
      <c r="A12">
        <v>9</v>
      </c>
      <c r="B12">
        <v>311456</v>
      </c>
      <c r="C12">
        <v>108223</v>
      </c>
      <c r="D12">
        <v>113674</v>
      </c>
      <c r="E12" s="2">
        <f t="shared" si="0"/>
        <v>177.78433333333334</v>
      </c>
      <c r="G12">
        <v>800</v>
      </c>
      <c r="H12">
        <v>1495112</v>
      </c>
      <c r="I12">
        <v>1447964</v>
      </c>
      <c r="J12">
        <v>1165094</v>
      </c>
      <c r="K12" s="2">
        <f t="shared" si="1"/>
        <v>1369.39</v>
      </c>
      <c r="M12">
        <v>80</v>
      </c>
      <c r="N12">
        <v>236480</v>
      </c>
      <c r="O12">
        <v>155956</v>
      </c>
      <c r="P12">
        <v>111951</v>
      </c>
      <c r="Q12" s="2">
        <f t="shared" si="2"/>
        <v>168.12899999999999</v>
      </c>
    </row>
    <row r="13" spans="1:17" x14ac:dyDescent="0.25">
      <c r="A13">
        <v>10</v>
      </c>
      <c r="B13">
        <v>209403</v>
      </c>
      <c r="C13">
        <v>174140</v>
      </c>
      <c r="D13">
        <v>143337</v>
      </c>
      <c r="E13" s="2">
        <f t="shared" si="0"/>
        <v>175.62666666666667</v>
      </c>
      <c r="G13">
        <v>900</v>
      </c>
      <c r="H13">
        <v>1358536</v>
      </c>
      <c r="I13">
        <v>1057198</v>
      </c>
      <c r="J13">
        <v>1476125</v>
      </c>
      <c r="K13" s="2">
        <f t="shared" si="1"/>
        <v>1297.2863333333332</v>
      </c>
      <c r="M13">
        <v>90</v>
      </c>
      <c r="N13">
        <v>178881</v>
      </c>
      <c r="O13">
        <v>120513</v>
      </c>
      <c r="P13">
        <v>120163</v>
      </c>
      <c r="Q13" s="2">
        <f t="shared" si="2"/>
        <v>139.85233333333335</v>
      </c>
    </row>
    <row r="14" spans="1:17" x14ac:dyDescent="0.25">
      <c r="A14">
        <v>11</v>
      </c>
      <c r="B14">
        <v>154926</v>
      </c>
      <c r="C14">
        <v>119564</v>
      </c>
      <c r="D14">
        <v>144410</v>
      </c>
      <c r="E14" s="2">
        <f t="shared" si="0"/>
        <v>139.63333333333335</v>
      </c>
      <c r="G14">
        <v>1000</v>
      </c>
      <c r="H14">
        <v>1351340</v>
      </c>
      <c r="I14">
        <v>1434903</v>
      </c>
      <c r="J14">
        <v>1372999</v>
      </c>
      <c r="K14" s="2">
        <f t="shared" si="1"/>
        <v>1386.414</v>
      </c>
      <c r="M14">
        <v>100</v>
      </c>
      <c r="N14">
        <v>184913</v>
      </c>
      <c r="O14">
        <v>241978</v>
      </c>
      <c r="P14">
        <v>147269</v>
      </c>
      <c r="Q14" s="2">
        <f t="shared" si="2"/>
        <v>191.38666666666666</v>
      </c>
    </row>
    <row r="17" spans="1:17" x14ac:dyDescent="0.25">
      <c r="A17" s="6" t="s">
        <v>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9" spans="1:17" x14ac:dyDescent="0.25">
      <c r="B19" s="7" t="s">
        <v>7</v>
      </c>
      <c r="C19" s="7"/>
      <c r="D19" s="7"/>
      <c r="H19" s="7" t="s">
        <v>7</v>
      </c>
      <c r="I19" s="7"/>
      <c r="J19" s="7"/>
      <c r="N19" s="7" t="s">
        <v>7</v>
      </c>
      <c r="O19" s="7"/>
      <c r="P19" s="7"/>
    </row>
    <row r="20" spans="1:17" x14ac:dyDescent="0.25">
      <c r="A20" t="s">
        <v>1</v>
      </c>
      <c r="B20" t="s">
        <v>0</v>
      </c>
      <c r="C20" t="s">
        <v>2</v>
      </c>
      <c r="D20" t="s">
        <v>3</v>
      </c>
      <c r="E20" t="s">
        <v>15</v>
      </c>
      <c r="G20" t="s">
        <v>4</v>
      </c>
      <c r="H20" t="s">
        <v>0</v>
      </c>
      <c r="I20" t="s">
        <v>2</v>
      </c>
      <c r="J20" t="s">
        <v>3</v>
      </c>
      <c r="K20" t="s">
        <v>15</v>
      </c>
      <c r="M20" t="s">
        <v>5</v>
      </c>
      <c r="N20" t="s">
        <v>0</v>
      </c>
      <c r="O20" t="s">
        <v>2</v>
      </c>
      <c r="P20" t="s">
        <v>3</v>
      </c>
      <c r="Q20" t="s">
        <v>15</v>
      </c>
    </row>
    <row r="21" spans="1:17" x14ac:dyDescent="0.25">
      <c r="A21">
        <v>2</v>
      </c>
      <c r="B21">
        <v>132925</v>
      </c>
      <c r="C21">
        <v>153911</v>
      </c>
      <c r="D21">
        <v>113889</v>
      </c>
      <c r="E21">
        <f>AVERAGE(B21:D21)*0.001</f>
        <v>133.57499999999999</v>
      </c>
      <c r="G21">
        <v>100</v>
      </c>
      <c r="H21">
        <v>322398</v>
      </c>
      <c r="I21">
        <v>299835</v>
      </c>
      <c r="J21">
        <v>288194</v>
      </c>
      <c r="K21">
        <f>AVERAGE(H21:J21)*0.001</f>
        <v>303.47566666666671</v>
      </c>
      <c r="M21">
        <v>10</v>
      </c>
      <c r="N21">
        <v>401479</v>
      </c>
      <c r="O21">
        <v>234859</v>
      </c>
      <c r="P21">
        <v>450085</v>
      </c>
      <c r="Q21">
        <f>AVERAGE(N21:P21)*0.001</f>
        <v>362.14100000000002</v>
      </c>
    </row>
    <row r="22" spans="1:17" x14ac:dyDescent="0.25">
      <c r="A22">
        <v>3</v>
      </c>
      <c r="B22">
        <v>122928</v>
      </c>
      <c r="C22">
        <v>119932</v>
      </c>
      <c r="D22">
        <v>111913</v>
      </c>
      <c r="E22">
        <f t="shared" ref="E22:E30" si="3">AVERAGE(B22:D22)*0.001</f>
        <v>118.25766666666668</v>
      </c>
      <c r="G22">
        <v>200</v>
      </c>
      <c r="H22">
        <v>533489</v>
      </c>
      <c r="I22">
        <v>489545</v>
      </c>
      <c r="J22">
        <v>512353</v>
      </c>
      <c r="K22">
        <f t="shared" ref="K22:K30" si="4">AVERAGE(H22:J22)*0.001</f>
        <v>511.7956666666667</v>
      </c>
      <c r="M22">
        <v>20</v>
      </c>
      <c r="N22">
        <v>147626</v>
      </c>
      <c r="O22">
        <v>117933</v>
      </c>
      <c r="P22">
        <v>155918</v>
      </c>
      <c r="Q22">
        <f t="shared" ref="Q22:Q30" si="5">AVERAGE(N22:P22)*0.001</f>
        <v>140.49233333333333</v>
      </c>
    </row>
    <row r="23" spans="1:17" x14ac:dyDescent="0.25">
      <c r="A23">
        <v>4</v>
      </c>
      <c r="B23">
        <v>126929</v>
      </c>
      <c r="C23">
        <v>134922</v>
      </c>
      <c r="D23">
        <v>123932</v>
      </c>
      <c r="E23">
        <f t="shared" si="3"/>
        <v>128.59433333333334</v>
      </c>
      <c r="G23">
        <v>300</v>
      </c>
      <c r="H23">
        <v>590946</v>
      </c>
      <c r="I23">
        <v>952740</v>
      </c>
      <c r="J23">
        <v>587962</v>
      </c>
      <c r="K23">
        <f t="shared" si="4"/>
        <v>710.54933333333338</v>
      </c>
      <c r="M23">
        <v>30</v>
      </c>
      <c r="N23">
        <v>111101</v>
      </c>
      <c r="O23">
        <v>122931</v>
      </c>
      <c r="P23">
        <v>132240</v>
      </c>
      <c r="Q23">
        <f t="shared" si="5"/>
        <v>122.09066666666668</v>
      </c>
    </row>
    <row r="24" spans="1:17" x14ac:dyDescent="0.25">
      <c r="A24">
        <v>5</v>
      </c>
      <c r="B24">
        <v>127928</v>
      </c>
      <c r="C24">
        <v>141920</v>
      </c>
      <c r="D24">
        <v>115935</v>
      </c>
      <c r="E24">
        <f t="shared" si="3"/>
        <v>128.59433333333334</v>
      </c>
      <c r="G24">
        <v>400</v>
      </c>
      <c r="H24">
        <v>772683</v>
      </c>
      <c r="I24">
        <v>929811</v>
      </c>
      <c r="J24">
        <v>777870</v>
      </c>
      <c r="K24">
        <f t="shared" si="4"/>
        <v>826.78800000000001</v>
      </c>
      <c r="M24">
        <v>40</v>
      </c>
      <c r="N24">
        <v>149913</v>
      </c>
      <c r="O24">
        <v>133924</v>
      </c>
      <c r="P24">
        <v>149915</v>
      </c>
      <c r="Q24">
        <f t="shared" si="5"/>
        <v>144.584</v>
      </c>
    </row>
    <row r="25" spans="1:17" x14ac:dyDescent="0.25">
      <c r="A25">
        <v>6</v>
      </c>
      <c r="B25">
        <v>125928</v>
      </c>
      <c r="C25">
        <v>179896</v>
      </c>
      <c r="D25">
        <v>116930</v>
      </c>
      <c r="E25">
        <f t="shared" si="3"/>
        <v>140.91800000000001</v>
      </c>
      <c r="G25">
        <v>500</v>
      </c>
      <c r="H25">
        <v>977388</v>
      </c>
      <c r="I25">
        <v>152645</v>
      </c>
      <c r="J25">
        <v>1128310</v>
      </c>
      <c r="K25">
        <f t="shared" si="4"/>
        <v>752.78100000000006</v>
      </c>
      <c r="M25">
        <v>50</v>
      </c>
      <c r="N25">
        <v>134922</v>
      </c>
      <c r="O25">
        <v>123929</v>
      </c>
      <c r="P25">
        <v>146915</v>
      </c>
      <c r="Q25">
        <f t="shared" si="5"/>
        <v>135.25533333333334</v>
      </c>
    </row>
    <row r="26" spans="1:17" x14ac:dyDescent="0.25">
      <c r="A26">
        <v>7</v>
      </c>
      <c r="B26">
        <v>135923</v>
      </c>
      <c r="C26">
        <v>171904</v>
      </c>
      <c r="D26">
        <v>121944</v>
      </c>
      <c r="E26">
        <f t="shared" si="3"/>
        <v>143.25700000000001</v>
      </c>
      <c r="G26">
        <v>600</v>
      </c>
      <c r="H26">
        <v>1238276</v>
      </c>
      <c r="I26">
        <v>1196216</v>
      </c>
      <c r="J26">
        <v>1204182</v>
      </c>
      <c r="K26">
        <f t="shared" si="4"/>
        <v>1212.8913333333333</v>
      </c>
      <c r="M26">
        <v>60</v>
      </c>
      <c r="N26">
        <v>177901</v>
      </c>
      <c r="O26">
        <v>318816</v>
      </c>
      <c r="P26">
        <v>158908</v>
      </c>
      <c r="Q26">
        <f t="shared" si="5"/>
        <v>218.54166666666666</v>
      </c>
    </row>
    <row r="27" spans="1:17" x14ac:dyDescent="0.25">
      <c r="A27">
        <v>8</v>
      </c>
      <c r="B27">
        <v>122927</v>
      </c>
      <c r="C27">
        <v>148913</v>
      </c>
      <c r="D27">
        <v>120916</v>
      </c>
      <c r="E27">
        <f t="shared" si="3"/>
        <v>130.91866666666667</v>
      </c>
      <c r="G27">
        <v>700</v>
      </c>
      <c r="H27">
        <v>1539566</v>
      </c>
      <c r="I27">
        <v>1816097</v>
      </c>
      <c r="J27">
        <v>1321697</v>
      </c>
      <c r="K27">
        <f t="shared" si="4"/>
        <v>1559.1200000000001</v>
      </c>
      <c r="M27">
        <v>70</v>
      </c>
      <c r="N27">
        <v>167902</v>
      </c>
      <c r="O27">
        <v>174902</v>
      </c>
      <c r="P27">
        <v>146916</v>
      </c>
      <c r="Q27">
        <f t="shared" si="5"/>
        <v>163.24</v>
      </c>
    </row>
    <row r="28" spans="1:17" x14ac:dyDescent="0.25">
      <c r="A28">
        <v>9</v>
      </c>
      <c r="B28">
        <v>154913</v>
      </c>
      <c r="C28">
        <v>177895</v>
      </c>
      <c r="D28">
        <v>123931</v>
      </c>
      <c r="E28">
        <f t="shared" si="3"/>
        <v>152.24633333333335</v>
      </c>
      <c r="G28">
        <v>800</v>
      </c>
      <c r="H28">
        <v>1607952</v>
      </c>
      <c r="I28">
        <v>1814064</v>
      </c>
      <c r="J28">
        <v>1528262</v>
      </c>
      <c r="K28">
        <f t="shared" si="4"/>
        <v>1650.0926666666667</v>
      </c>
      <c r="M28">
        <v>80</v>
      </c>
      <c r="N28">
        <v>137922</v>
      </c>
      <c r="O28">
        <v>152911</v>
      </c>
      <c r="P28">
        <v>176900</v>
      </c>
      <c r="Q28">
        <f t="shared" si="5"/>
        <v>155.911</v>
      </c>
    </row>
    <row r="29" spans="1:17" x14ac:dyDescent="0.25">
      <c r="A29">
        <v>10</v>
      </c>
      <c r="B29">
        <v>129926</v>
      </c>
      <c r="C29">
        <v>152912</v>
      </c>
      <c r="D29">
        <v>136923</v>
      </c>
      <c r="E29">
        <f t="shared" si="3"/>
        <v>139.92033333333333</v>
      </c>
      <c r="G29">
        <v>900</v>
      </c>
      <c r="H29">
        <v>1717370</v>
      </c>
      <c r="I29">
        <v>1817716</v>
      </c>
      <c r="J29">
        <v>1805929</v>
      </c>
      <c r="K29">
        <f t="shared" si="4"/>
        <v>1780.3383333333334</v>
      </c>
      <c r="M29">
        <v>90</v>
      </c>
      <c r="N29">
        <v>166904</v>
      </c>
      <c r="O29">
        <v>150913</v>
      </c>
      <c r="P29">
        <v>180897</v>
      </c>
      <c r="Q29">
        <f t="shared" si="5"/>
        <v>166.238</v>
      </c>
    </row>
    <row r="30" spans="1:17" x14ac:dyDescent="0.25">
      <c r="A30">
        <v>11</v>
      </c>
      <c r="B30">
        <v>118939</v>
      </c>
      <c r="C30">
        <v>147918</v>
      </c>
      <c r="D30">
        <v>116931</v>
      </c>
      <c r="E30">
        <f t="shared" si="3"/>
        <v>127.92933333333333</v>
      </c>
      <c r="G30">
        <v>1000</v>
      </c>
      <c r="H30">
        <v>243732</v>
      </c>
      <c r="I30">
        <v>2250550</v>
      </c>
      <c r="J30">
        <v>1913261</v>
      </c>
      <c r="K30">
        <f t="shared" si="4"/>
        <v>1469.181</v>
      </c>
      <c r="M30">
        <v>100</v>
      </c>
      <c r="N30">
        <v>137008</v>
      </c>
      <c r="O30">
        <v>171904</v>
      </c>
      <c r="P30">
        <v>168903</v>
      </c>
      <c r="Q30">
        <f t="shared" si="5"/>
        <v>159.27166666666665</v>
      </c>
    </row>
    <row r="42" spans="2:14" x14ac:dyDescent="0.25">
      <c r="B42" t="s">
        <v>13</v>
      </c>
      <c r="H42" t="s">
        <v>13</v>
      </c>
      <c r="N42" t="s">
        <v>13</v>
      </c>
    </row>
  </sheetData>
  <mergeCells count="8">
    <mergeCell ref="A1:Q1"/>
    <mergeCell ref="A17:Q17"/>
    <mergeCell ref="B19:D19"/>
    <mergeCell ref="H19:J19"/>
    <mergeCell ref="N19:P19"/>
    <mergeCell ref="B3:D3"/>
    <mergeCell ref="N3:P3"/>
    <mergeCell ref="H3:J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topLeftCell="I1" zoomScaleNormal="100" workbookViewId="0">
      <selection activeCell="P18" sqref="P18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</cols>
  <sheetData>
    <row r="1" spans="1:38" x14ac:dyDescent="0.25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x14ac:dyDescent="0.25">
      <c r="B2" s="7" t="s">
        <v>7</v>
      </c>
      <c r="C2" s="7"/>
      <c r="D2" s="7"/>
      <c r="E2" s="3"/>
      <c r="G2" s="3"/>
      <c r="H2" s="3"/>
      <c r="I2" s="3"/>
      <c r="J2" s="3"/>
      <c r="K2" s="3"/>
      <c r="O2" s="7" t="s">
        <v>8</v>
      </c>
      <c r="P2" s="7"/>
      <c r="Q2" s="7"/>
      <c r="R2" s="3"/>
      <c r="S2" s="3"/>
      <c r="T2" s="3"/>
      <c r="U2" s="3"/>
      <c r="V2" s="3"/>
      <c r="W2" s="3"/>
      <c r="X2" s="4"/>
      <c r="AB2" s="7" t="s">
        <v>7</v>
      </c>
      <c r="AC2" s="7"/>
      <c r="AD2" s="7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16</v>
      </c>
      <c r="F3" t="s">
        <v>30</v>
      </c>
      <c r="G3" t="s">
        <v>19</v>
      </c>
      <c r="H3" t="s">
        <v>18</v>
      </c>
      <c r="I3" t="s">
        <v>20</v>
      </c>
      <c r="J3" t="s">
        <v>21</v>
      </c>
      <c r="L3" t="s">
        <v>14</v>
      </c>
      <c r="N3" t="s">
        <v>6</v>
      </c>
      <c r="O3" t="s">
        <v>0</v>
      </c>
      <c r="P3" t="s">
        <v>2</v>
      </c>
      <c r="Q3" t="s">
        <v>3</v>
      </c>
      <c r="R3" t="s">
        <v>16</v>
      </c>
      <c r="S3" t="s">
        <v>17</v>
      </c>
      <c r="T3" t="s">
        <v>19</v>
      </c>
      <c r="U3" t="s">
        <v>24</v>
      </c>
      <c r="V3" t="s">
        <v>27</v>
      </c>
      <c r="W3" t="s">
        <v>26</v>
      </c>
      <c r="X3" t="s">
        <v>23</v>
      </c>
      <c r="Y3" t="s">
        <v>14</v>
      </c>
      <c r="AA3" t="s">
        <v>5</v>
      </c>
      <c r="AB3" t="s">
        <v>0</v>
      </c>
      <c r="AC3" t="s">
        <v>2</v>
      </c>
      <c r="AD3" t="s">
        <v>3</v>
      </c>
      <c r="AE3" t="s">
        <v>16</v>
      </c>
      <c r="AF3" t="s">
        <v>17</v>
      </c>
      <c r="AG3" t="s">
        <v>19</v>
      </c>
      <c r="AH3" t="s">
        <v>18</v>
      </c>
      <c r="AI3" t="s">
        <v>25</v>
      </c>
      <c r="AJ3" t="s">
        <v>28</v>
      </c>
      <c r="AK3" t="s">
        <v>29</v>
      </c>
      <c r="AL3" t="s">
        <v>14</v>
      </c>
    </row>
    <row r="4" spans="1:38" x14ac:dyDescent="0.25">
      <c r="A4">
        <v>2</v>
      </c>
      <c r="B4">
        <v>28536</v>
      </c>
      <c r="C4">
        <v>40109</v>
      </c>
      <c r="D4">
        <v>32460</v>
      </c>
      <c r="L4" s="2">
        <f t="shared" ref="L4:L13" si="0">AVERAGE(B4:D4) * 0.001</f>
        <v>33.701666666666668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>AVERAGE(O4:X4)*0.001</f>
        <v>8.6262999999999987</v>
      </c>
      <c r="AA4">
        <v>10</v>
      </c>
      <c r="AB4">
        <v>43990</v>
      </c>
      <c r="AC4">
        <v>19993</v>
      </c>
      <c r="AD4">
        <v>16000</v>
      </c>
      <c r="AL4" s="2">
        <f>AVERAGE(AB4:AD4)*0.001</f>
        <v>26.661000000000001</v>
      </c>
    </row>
    <row r="5" spans="1:38" x14ac:dyDescent="0.25">
      <c r="A5">
        <v>3</v>
      </c>
      <c r="B5">
        <v>55984</v>
      </c>
      <c r="C5">
        <v>55986</v>
      </c>
      <c r="D5">
        <v>52003</v>
      </c>
      <c r="L5" s="2">
        <f t="shared" si="0"/>
        <v>54.657666666666664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>AVERAGE(O5:X5)*0.001</f>
        <v>17.8095</v>
      </c>
      <c r="AA5">
        <v>20</v>
      </c>
      <c r="AB5">
        <v>95983</v>
      </c>
      <c r="AC5">
        <v>39994</v>
      </c>
      <c r="AD5">
        <v>43985</v>
      </c>
      <c r="AL5" s="2">
        <f t="shared" ref="AL5:AL13" si="1">AVERAGE(AB5:AD5)*0.001</f>
        <v>59.987333333333339</v>
      </c>
    </row>
    <row r="6" spans="1:38" x14ac:dyDescent="0.25">
      <c r="A6">
        <v>4</v>
      </c>
      <c r="B6">
        <v>55988</v>
      </c>
      <c r="C6">
        <v>59986</v>
      </c>
      <c r="D6">
        <v>55970</v>
      </c>
      <c r="L6" s="2">
        <f t="shared" si="0"/>
        <v>57.314666666666668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>AVERAGE(O6:X6)*0.001</f>
        <v>28.3626</v>
      </c>
      <c r="AA6">
        <v>30</v>
      </c>
      <c r="AB6">
        <v>123960</v>
      </c>
      <c r="AC6">
        <v>111977</v>
      </c>
      <c r="AD6">
        <v>63988</v>
      </c>
      <c r="AL6" s="2">
        <f t="shared" si="1"/>
        <v>99.975000000000009</v>
      </c>
    </row>
    <row r="7" spans="1:38" x14ac:dyDescent="0.25">
      <c r="A7">
        <v>5</v>
      </c>
      <c r="B7">
        <v>67981</v>
      </c>
      <c r="C7">
        <v>79979</v>
      </c>
      <c r="D7">
        <v>71991</v>
      </c>
      <c r="L7" s="2">
        <f t="shared" si="0"/>
        <v>73.317000000000007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>AVERAGE(O7:X7)*0.001</f>
        <v>32.864699999999999</v>
      </c>
      <c r="AA7">
        <v>40</v>
      </c>
      <c r="AB7">
        <v>75671</v>
      </c>
      <c r="AC7">
        <v>75972</v>
      </c>
      <c r="AD7">
        <v>115965</v>
      </c>
      <c r="AL7" s="2">
        <f t="shared" si="1"/>
        <v>89.202666666666673</v>
      </c>
    </row>
    <row r="8" spans="1:38" x14ac:dyDescent="0.25">
      <c r="A8">
        <v>6</v>
      </c>
      <c r="B8">
        <v>79982</v>
      </c>
      <c r="C8">
        <v>79980</v>
      </c>
      <c r="D8">
        <v>75968</v>
      </c>
      <c r="L8" s="2">
        <f t="shared" si="0"/>
        <v>78.643333333333331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>AVERAGE(O8:X8)*0.001</f>
        <v>42.054400000000001</v>
      </c>
      <c r="AA8">
        <v>50</v>
      </c>
      <c r="AB8">
        <v>99769</v>
      </c>
      <c r="AC8">
        <v>71980</v>
      </c>
      <c r="AD8">
        <v>76002</v>
      </c>
      <c r="AL8" s="2">
        <f t="shared" si="1"/>
        <v>82.583666666666673</v>
      </c>
    </row>
    <row r="9" spans="1:38" x14ac:dyDescent="0.25">
      <c r="A9">
        <v>7</v>
      </c>
      <c r="B9">
        <v>87997</v>
      </c>
      <c r="C9">
        <v>88418</v>
      </c>
      <c r="D9">
        <v>91976</v>
      </c>
      <c r="L9" s="2">
        <f t="shared" si="0"/>
        <v>89.463666666666668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>AVERAGE(O9:X9)*0.001</f>
        <v>54.9129</v>
      </c>
      <c r="AA9">
        <v>60</v>
      </c>
      <c r="AB9">
        <v>178042</v>
      </c>
      <c r="AC9">
        <v>72034</v>
      </c>
      <c r="AD9">
        <v>83999</v>
      </c>
      <c r="AL9" s="2">
        <f>AVERAGE(AB9:AD9)*0.001</f>
        <v>111.35833333333333</v>
      </c>
    </row>
    <row r="10" spans="1:38" x14ac:dyDescent="0.25">
      <c r="A10">
        <v>8</v>
      </c>
      <c r="B10">
        <v>210310</v>
      </c>
      <c r="C10">
        <v>103993</v>
      </c>
      <c r="D10">
        <v>95668</v>
      </c>
      <c r="L10" s="2">
        <f t="shared" si="0"/>
        <v>136.65700000000001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>AVERAGE(O10:X10)*0.001</f>
        <v>60.806300000000007</v>
      </c>
      <c r="AA10">
        <v>70</v>
      </c>
      <c r="AB10">
        <v>122890</v>
      </c>
      <c r="AC10">
        <v>111396</v>
      </c>
      <c r="AD10">
        <v>104801</v>
      </c>
      <c r="AL10" s="2">
        <f t="shared" si="1"/>
        <v>113.029</v>
      </c>
    </row>
    <row r="11" spans="1:38" x14ac:dyDescent="0.25">
      <c r="A11">
        <v>9</v>
      </c>
      <c r="B11">
        <v>151814</v>
      </c>
      <c r="C11">
        <v>201819</v>
      </c>
      <c r="D11">
        <v>112003</v>
      </c>
      <c r="L11" s="2">
        <f t="shared" si="0"/>
        <v>155.21199999999999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>AVERAGE(O11:X11)*0.001</f>
        <v>68.180499999999995</v>
      </c>
      <c r="AA11">
        <v>80</v>
      </c>
      <c r="AB11">
        <v>132054</v>
      </c>
      <c r="AC11">
        <v>104402</v>
      </c>
      <c r="AD11">
        <v>111305</v>
      </c>
      <c r="AL11" s="2">
        <f t="shared" si="1"/>
        <v>115.92033333333333</v>
      </c>
    </row>
    <row r="12" spans="1:38" x14ac:dyDescent="0.25">
      <c r="A12">
        <v>10</v>
      </c>
      <c r="B12">
        <v>111669</v>
      </c>
      <c r="C12">
        <v>104445</v>
      </c>
      <c r="D12">
        <v>151852</v>
      </c>
      <c r="L12" s="2">
        <f t="shared" si="0"/>
        <v>122.65533333333333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>AVERAGE(O12:X12)*0.001</f>
        <v>73.411000000000001</v>
      </c>
      <c r="AA12">
        <v>90</v>
      </c>
      <c r="AB12">
        <v>151312</v>
      </c>
      <c r="AC12">
        <v>175861</v>
      </c>
      <c r="AD12">
        <v>115339</v>
      </c>
      <c r="AL12" s="2">
        <f t="shared" si="1"/>
        <v>147.50399999999999</v>
      </c>
    </row>
    <row r="13" spans="1:38" x14ac:dyDescent="0.25">
      <c r="A13">
        <v>11</v>
      </c>
      <c r="B13">
        <v>135701</v>
      </c>
      <c r="C13">
        <v>198926</v>
      </c>
      <c r="D13">
        <v>230884</v>
      </c>
      <c r="L13" s="2">
        <f t="shared" si="0"/>
        <v>188.50366666666667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>AVERAGE(O13:X13)*0.001</f>
        <v>81.04610000000001</v>
      </c>
      <c r="AA13">
        <v>100</v>
      </c>
      <c r="AB13">
        <v>184343</v>
      </c>
      <c r="AC13">
        <v>155428</v>
      </c>
      <c r="AD13">
        <v>146575</v>
      </c>
      <c r="AL13" s="2">
        <f t="shared" si="1"/>
        <v>162.11533333333335</v>
      </c>
    </row>
    <row r="14" spans="1:38" x14ac:dyDescent="0.25"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ref="Y14:Y23" si="2">AVERAGE(O14:X14)*0.001</f>
        <v>95.047800000000009</v>
      </c>
    </row>
    <row r="15" spans="1:38" x14ac:dyDescent="0.25"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2"/>
        <v>101.28760000000001</v>
      </c>
    </row>
    <row r="16" spans="1:38" x14ac:dyDescent="0.25"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3331750</v>
      </c>
      <c r="Y16" s="2">
        <f t="shared" si="2"/>
        <v>432.28730000000002</v>
      </c>
    </row>
    <row r="17" spans="1:38" x14ac:dyDescent="0.25"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2"/>
        <v>115.3154</v>
      </c>
    </row>
    <row r="18" spans="1:38" x14ac:dyDescent="0.25"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2"/>
        <v>135.67929999999998</v>
      </c>
    </row>
    <row r="19" spans="1:38" x14ac:dyDescent="0.25"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2"/>
        <v>132.42620000000002</v>
      </c>
    </row>
    <row r="20" spans="1:38" x14ac:dyDescent="0.25"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2"/>
        <v>143.2165</v>
      </c>
    </row>
    <row r="21" spans="1:38" x14ac:dyDescent="0.25"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2"/>
        <v>154.12810000000002</v>
      </c>
    </row>
    <row r="22" spans="1:38" x14ac:dyDescent="0.25"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2"/>
        <v>159.2218</v>
      </c>
    </row>
    <row r="23" spans="1:38" x14ac:dyDescent="0.25"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2"/>
        <v>166.41410000000002</v>
      </c>
    </row>
    <row r="24" spans="1:38" x14ac:dyDescent="0.25">
      <c r="A24" s="6" t="s">
        <v>10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6" spans="1:38" x14ac:dyDescent="0.25">
      <c r="B26" s="7" t="s">
        <v>7</v>
      </c>
      <c r="C26" s="7"/>
      <c r="D26" s="7"/>
      <c r="E26" s="3"/>
      <c r="F26" s="3"/>
      <c r="G26" s="3"/>
      <c r="H26" s="3"/>
      <c r="I26" s="3"/>
      <c r="J26" s="3"/>
      <c r="K26" s="3"/>
      <c r="O26" s="7" t="s">
        <v>8</v>
      </c>
      <c r="P26" s="7"/>
      <c r="Q26" s="7"/>
      <c r="R26" s="3"/>
      <c r="S26" s="3"/>
      <c r="T26" s="3"/>
      <c r="U26" s="3"/>
      <c r="V26" s="3"/>
      <c r="W26" s="3"/>
      <c r="X26" s="4"/>
      <c r="AB26" s="7" t="s">
        <v>7</v>
      </c>
      <c r="AC26" s="7"/>
      <c r="AD26" s="7"/>
      <c r="AE26" s="3"/>
      <c r="AF26" s="3"/>
      <c r="AG26" s="3"/>
      <c r="AH26" s="3"/>
      <c r="AI26" s="3"/>
      <c r="AJ26" s="3"/>
      <c r="AK26" s="3"/>
    </row>
    <row r="27" spans="1:38" x14ac:dyDescent="0.25">
      <c r="A27" s="1" t="s">
        <v>1</v>
      </c>
      <c r="B27" t="s">
        <v>0</v>
      </c>
      <c r="C27" t="s">
        <v>2</v>
      </c>
      <c r="D27" t="s">
        <v>3</v>
      </c>
      <c r="E27" t="s">
        <v>16</v>
      </c>
      <c r="F27" t="s">
        <v>17</v>
      </c>
      <c r="G27" t="s">
        <v>19</v>
      </c>
      <c r="H27" t="s">
        <v>18</v>
      </c>
      <c r="I27" t="s">
        <v>20</v>
      </c>
      <c r="J27" t="s">
        <v>21</v>
      </c>
      <c r="K27" t="s">
        <v>16</v>
      </c>
      <c r="L27" t="s">
        <v>14</v>
      </c>
      <c r="N27" t="s">
        <v>6</v>
      </c>
      <c r="O27" t="s">
        <v>0</v>
      </c>
      <c r="P27" t="s">
        <v>2</v>
      </c>
      <c r="Q27" t="s">
        <v>3</v>
      </c>
      <c r="R27" t="s">
        <v>17</v>
      </c>
      <c r="S27" t="s">
        <v>19</v>
      </c>
      <c r="T27" t="s">
        <v>18</v>
      </c>
      <c r="U27" t="s">
        <v>20</v>
      </c>
      <c r="V27" t="s">
        <v>21</v>
      </c>
      <c r="W27" t="s">
        <v>22</v>
      </c>
      <c r="Y27" t="s">
        <v>14</v>
      </c>
      <c r="AA27" t="s">
        <v>5</v>
      </c>
      <c r="AB27" t="s">
        <v>0</v>
      </c>
      <c r="AC27" t="s">
        <v>2</v>
      </c>
      <c r="AD27" t="s">
        <v>3</v>
      </c>
      <c r="AE27" t="s">
        <v>16</v>
      </c>
      <c r="AF27" t="s">
        <v>17</v>
      </c>
      <c r="AG27" t="s">
        <v>19</v>
      </c>
      <c r="AH27" t="s">
        <v>18</v>
      </c>
      <c r="AI27" t="s">
        <v>20</v>
      </c>
      <c r="AJ27" t="s">
        <v>21</v>
      </c>
      <c r="AK27" t="s">
        <v>23</v>
      </c>
      <c r="AL27" t="s">
        <v>14</v>
      </c>
    </row>
    <row r="28" spans="1:38" x14ac:dyDescent="0.25">
      <c r="A28">
        <v>2</v>
      </c>
      <c r="B28">
        <v>140917</v>
      </c>
      <c r="C28">
        <v>137920</v>
      </c>
      <c r="D28">
        <v>125751</v>
      </c>
      <c r="L28" s="2">
        <f t="shared" ref="L28:L37" si="3">AVERAGE(B28:D28)*0.001</f>
        <v>134.86266666666666</v>
      </c>
      <c r="N28">
        <v>100</v>
      </c>
      <c r="O28">
        <v>230055</v>
      </c>
      <c r="P28">
        <v>239253</v>
      </c>
      <c r="Q28">
        <v>233865</v>
      </c>
      <c r="Y28" s="2">
        <f>AVERAGE(O28:Q28)*0.001</f>
        <v>234.39099999999999</v>
      </c>
      <c r="AA28">
        <v>10</v>
      </c>
      <c r="AB28">
        <v>309475</v>
      </c>
      <c r="AC28">
        <v>243165</v>
      </c>
      <c r="AD28">
        <v>290178</v>
      </c>
      <c r="AL28" s="2">
        <f>AVERAGE(AB28:AD28)*0.001</f>
        <v>280.93933333333331</v>
      </c>
    </row>
    <row r="29" spans="1:38" x14ac:dyDescent="0.25">
      <c r="A29">
        <v>3</v>
      </c>
      <c r="B29">
        <v>128926</v>
      </c>
      <c r="C29">
        <v>113934</v>
      </c>
      <c r="D29">
        <v>132925</v>
      </c>
      <c r="L29" s="2">
        <f t="shared" si="3"/>
        <v>125.26166666666667</v>
      </c>
      <c r="N29">
        <v>200</v>
      </c>
      <c r="O29">
        <v>421241</v>
      </c>
      <c r="P29">
        <v>429514</v>
      </c>
      <c r="Q29">
        <v>423914</v>
      </c>
      <c r="Y29" s="2">
        <f>AVERAGE(O29:Q29)*0.001</f>
        <v>424.8896666666667</v>
      </c>
      <c r="AA29">
        <v>20</v>
      </c>
      <c r="AB29">
        <v>183893</v>
      </c>
      <c r="AC29">
        <v>114623</v>
      </c>
      <c r="AD29">
        <v>136593</v>
      </c>
      <c r="AL29" s="2">
        <f t="shared" ref="AL29:AL37" si="4">AVERAGE(AB29:AD29)*0.001</f>
        <v>145.03633333333335</v>
      </c>
    </row>
    <row r="30" spans="1:38" x14ac:dyDescent="0.25">
      <c r="A30">
        <v>4</v>
      </c>
      <c r="B30">
        <v>123946</v>
      </c>
      <c r="C30">
        <v>125930</v>
      </c>
      <c r="D30">
        <v>122929</v>
      </c>
      <c r="L30" s="2">
        <f t="shared" si="3"/>
        <v>124.26833333333333</v>
      </c>
      <c r="N30">
        <v>300</v>
      </c>
      <c r="O30">
        <v>621810</v>
      </c>
      <c r="P30">
        <v>597965</v>
      </c>
      <c r="Q30">
        <v>613485</v>
      </c>
      <c r="Y30" s="2">
        <f>AVERAGE(O30:Q30)*0.001</f>
        <v>611.08666666666659</v>
      </c>
      <c r="AA30">
        <v>30</v>
      </c>
      <c r="AB30">
        <v>143638</v>
      </c>
      <c r="AC30">
        <v>139919</v>
      </c>
      <c r="AD30">
        <v>167517</v>
      </c>
      <c r="AL30" s="2">
        <f t="shared" si="4"/>
        <v>150.358</v>
      </c>
    </row>
    <row r="31" spans="1:38" x14ac:dyDescent="0.25">
      <c r="A31">
        <v>5</v>
      </c>
      <c r="B31">
        <v>129926</v>
      </c>
      <c r="C31">
        <v>132926</v>
      </c>
      <c r="D31">
        <v>124692</v>
      </c>
      <c r="L31" s="2">
        <f t="shared" si="3"/>
        <v>129.18133333333333</v>
      </c>
      <c r="N31">
        <v>400</v>
      </c>
      <c r="O31">
        <v>810248</v>
      </c>
      <c r="P31">
        <v>793177</v>
      </c>
      <c r="Q31">
        <v>812709</v>
      </c>
      <c r="Y31" s="2">
        <f>AVERAGE(O31:Q31)*0.001</f>
        <v>805.37800000000004</v>
      </c>
      <c r="AA31">
        <v>40</v>
      </c>
      <c r="AB31">
        <v>174899</v>
      </c>
      <c r="AC31">
        <v>132929</v>
      </c>
      <c r="AD31">
        <v>173899</v>
      </c>
      <c r="AL31" s="2">
        <f t="shared" si="4"/>
        <v>160.57566666666665</v>
      </c>
    </row>
    <row r="32" spans="1:38" x14ac:dyDescent="0.25">
      <c r="A32">
        <v>6</v>
      </c>
      <c r="B32">
        <v>131924</v>
      </c>
      <c r="C32">
        <v>118931</v>
      </c>
      <c r="D32">
        <v>117933</v>
      </c>
      <c r="L32" s="2">
        <f t="shared" si="3"/>
        <v>122.92933333333333</v>
      </c>
      <c r="N32">
        <v>500</v>
      </c>
      <c r="O32">
        <v>979295</v>
      </c>
      <c r="P32">
        <v>191948</v>
      </c>
      <c r="Q32">
        <v>131466</v>
      </c>
      <c r="Y32" s="2">
        <f>AVERAGE(O32:Q32)*0.001</f>
        <v>434.23633333333333</v>
      </c>
      <c r="AA32">
        <v>50</v>
      </c>
      <c r="AB32">
        <v>133746</v>
      </c>
      <c r="AC32">
        <v>125203</v>
      </c>
      <c r="AD32">
        <v>163908</v>
      </c>
      <c r="AL32" s="2">
        <f t="shared" si="4"/>
        <v>140.95233333333334</v>
      </c>
    </row>
    <row r="33" spans="1:38" x14ac:dyDescent="0.25">
      <c r="A33">
        <v>7</v>
      </c>
      <c r="B33">
        <v>118934</v>
      </c>
      <c r="C33">
        <v>252857</v>
      </c>
      <c r="D33">
        <v>151912</v>
      </c>
      <c r="L33" s="2">
        <f t="shared" si="3"/>
        <v>174.56766666666667</v>
      </c>
      <c r="N33">
        <v>600</v>
      </c>
      <c r="O33">
        <v>1238446</v>
      </c>
      <c r="P33">
        <v>1176169</v>
      </c>
      <c r="Q33">
        <v>1263482</v>
      </c>
      <c r="Y33" s="2">
        <f>AVERAGE(O33:Q33)*0.001</f>
        <v>1226.0323333333333</v>
      </c>
      <c r="AA33">
        <v>60</v>
      </c>
      <c r="AB33">
        <v>125426</v>
      </c>
      <c r="AC33">
        <v>116047</v>
      </c>
      <c r="AD33">
        <v>167902</v>
      </c>
      <c r="AL33" s="2">
        <f t="shared" si="4"/>
        <v>136.45833333333334</v>
      </c>
    </row>
    <row r="34" spans="1:38" x14ac:dyDescent="0.25">
      <c r="A34">
        <v>8</v>
      </c>
      <c r="B34">
        <v>138905</v>
      </c>
      <c r="C34">
        <v>139916</v>
      </c>
      <c r="D34">
        <v>131925</v>
      </c>
      <c r="L34" s="2">
        <f t="shared" si="3"/>
        <v>136.91533333333334</v>
      </c>
      <c r="N34">
        <v>700</v>
      </c>
      <c r="O34">
        <v>1335362</v>
      </c>
      <c r="P34">
        <v>1372401</v>
      </c>
      <c r="Q34">
        <v>1374165</v>
      </c>
      <c r="Y34" s="2">
        <f>AVERAGE(O34:Q34)*0.001</f>
        <v>1360.6426666666669</v>
      </c>
      <c r="AA34">
        <v>70</v>
      </c>
      <c r="AB34">
        <v>134815</v>
      </c>
      <c r="AC34">
        <v>124927</v>
      </c>
      <c r="AD34">
        <v>150912</v>
      </c>
      <c r="AL34" s="2">
        <f t="shared" si="4"/>
        <v>136.88466666666665</v>
      </c>
    </row>
    <row r="35" spans="1:38" x14ac:dyDescent="0.25">
      <c r="A35">
        <v>9</v>
      </c>
      <c r="B35">
        <v>125927</v>
      </c>
      <c r="C35">
        <v>149915</v>
      </c>
      <c r="D35">
        <v>118932</v>
      </c>
      <c r="L35" s="2">
        <f t="shared" si="3"/>
        <v>131.59133333333335</v>
      </c>
      <c r="N35">
        <v>800</v>
      </c>
      <c r="O35">
        <v>1531659</v>
      </c>
      <c r="P35">
        <v>1575509</v>
      </c>
      <c r="Q35">
        <v>1535428</v>
      </c>
      <c r="Y35" s="2">
        <f>AVERAGE(O35:Q35)*0.001</f>
        <v>1547.5319999999999</v>
      </c>
      <c r="AA35">
        <v>80</v>
      </c>
      <c r="AB35">
        <v>199885</v>
      </c>
      <c r="AC35">
        <v>156911</v>
      </c>
      <c r="AD35">
        <v>158343</v>
      </c>
      <c r="AL35" s="2">
        <f t="shared" si="4"/>
        <v>171.71299999999999</v>
      </c>
    </row>
    <row r="36" spans="1:38" x14ac:dyDescent="0.25">
      <c r="A36">
        <v>10</v>
      </c>
      <c r="B36">
        <v>115090</v>
      </c>
      <c r="C36">
        <v>127927</v>
      </c>
      <c r="D36">
        <v>147916</v>
      </c>
      <c r="L36" s="2">
        <f t="shared" si="3"/>
        <v>130.31100000000001</v>
      </c>
      <c r="N36">
        <v>900</v>
      </c>
      <c r="O36">
        <v>1798548</v>
      </c>
      <c r="P36">
        <v>1734778</v>
      </c>
      <c r="Q36">
        <v>1728210</v>
      </c>
      <c r="Y36" s="2">
        <f>AVERAGE(O36:Q36)*0.001</f>
        <v>1753.8453333333332</v>
      </c>
      <c r="AA36">
        <v>90</v>
      </c>
      <c r="AB36">
        <v>125930</v>
      </c>
      <c r="AC36">
        <v>127760</v>
      </c>
      <c r="AD36">
        <v>170901</v>
      </c>
      <c r="AL36" s="2">
        <f t="shared" si="4"/>
        <v>141.53033333333335</v>
      </c>
    </row>
    <row r="37" spans="1:38" x14ac:dyDescent="0.25">
      <c r="A37">
        <v>11</v>
      </c>
      <c r="B37">
        <v>132650</v>
      </c>
      <c r="C37">
        <v>138921</v>
      </c>
      <c r="D37">
        <v>122932</v>
      </c>
      <c r="L37" s="2">
        <f t="shared" si="3"/>
        <v>131.501</v>
      </c>
      <c r="N37">
        <v>1000</v>
      </c>
      <c r="O37">
        <v>1965341</v>
      </c>
      <c r="P37">
        <v>1957985</v>
      </c>
      <c r="Q37">
        <v>1944963</v>
      </c>
      <c r="Y37" s="2">
        <f>AVERAGE(O37:Q37)*0.001</f>
        <v>1956.0963333333334</v>
      </c>
      <c r="AA37">
        <v>100</v>
      </c>
      <c r="AB37">
        <v>122927</v>
      </c>
      <c r="AC37">
        <v>117932</v>
      </c>
      <c r="AD37">
        <v>173900</v>
      </c>
      <c r="AL37" s="2">
        <f t="shared" si="4"/>
        <v>138.25300000000001</v>
      </c>
    </row>
  </sheetData>
  <mergeCells count="8">
    <mergeCell ref="A1:AL1"/>
    <mergeCell ref="A24:AL24"/>
    <mergeCell ref="B26:D26"/>
    <mergeCell ref="O26:Q26"/>
    <mergeCell ref="AB26:AD2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User</cp:lastModifiedBy>
  <dcterms:created xsi:type="dcterms:W3CDTF">2020-06-23T15:29:40Z</dcterms:created>
  <dcterms:modified xsi:type="dcterms:W3CDTF">2020-06-26T13:27:39Z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