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dsa project\project-pyteam\Documentation\"/>
    </mc:Choice>
  </mc:AlternateContent>
  <bookViews>
    <workbookView xWindow="0" yWindow="0" windowWidth="20490" windowHeight="7755"/>
  </bookViews>
  <sheets>
    <sheet name="sphere" sheetId="1" r:id="rId1"/>
    <sheet name="rastrigin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24" i="1" l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Y22" i="2" l="1"/>
  <c r="Y23" i="2"/>
  <c r="Y14" i="2"/>
  <c r="Y15" i="2"/>
  <c r="Y16" i="2"/>
  <c r="Y17" i="2"/>
  <c r="Y18" i="2"/>
  <c r="Y19" i="2"/>
  <c r="Y20" i="2"/>
  <c r="Y21" i="2"/>
  <c r="Y13" i="2"/>
  <c r="Y12" i="2"/>
  <c r="Y11" i="2"/>
  <c r="Y10" i="2"/>
  <c r="Y9" i="2"/>
  <c r="Y8" i="2"/>
  <c r="Y7" i="2"/>
  <c r="Y6" i="2"/>
  <c r="Y5" i="2"/>
  <c r="Y4" i="2"/>
  <c r="Y28" i="2" l="1"/>
  <c r="Y29" i="2"/>
  <c r="Y30" i="2"/>
  <c r="Y31" i="2"/>
  <c r="Y32" i="2"/>
  <c r="Y33" i="2"/>
  <c r="Y34" i="2"/>
  <c r="Y35" i="2"/>
  <c r="Y36" i="2"/>
  <c r="Y37" i="2"/>
  <c r="AL9" i="2" l="1"/>
  <c r="Y29" i="1" l="1"/>
  <c r="AE30" i="1"/>
  <c r="AE31" i="1"/>
  <c r="AE32" i="1"/>
  <c r="AE33" i="1"/>
  <c r="AE34" i="1"/>
  <c r="AE35" i="1"/>
  <c r="AE36" i="1"/>
  <c r="AE37" i="1"/>
  <c r="AE38" i="1"/>
  <c r="Y30" i="1"/>
  <c r="Y31" i="1"/>
  <c r="Y32" i="1"/>
  <c r="Y33" i="1"/>
  <c r="Y34" i="1"/>
  <c r="Y35" i="1"/>
  <c r="Y36" i="1"/>
  <c r="Y37" i="1"/>
  <c r="Y38" i="1"/>
  <c r="L30" i="1"/>
  <c r="L31" i="1"/>
  <c r="L32" i="1"/>
  <c r="L33" i="1"/>
  <c r="L34" i="1"/>
  <c r="L35" i="1"/>
  <c r="L36" i="1"/>
  <c r="L37" i="1"/>
  <c r="L38" i="1"/>
  <c r="AE29" i="1"/>
  <c r="L29" i="1"/>
  <c r="AL37" i="2" l="1"/>
  <c r="L37" i="2"/>
  <c r="AL36" i="2"/>
  <c r="L36" i="2"/>
  <c r="AL35" i="2"/>
  <c r="L35" i="2"/>
  <c r="AL34" i="2"/>
  <c r="L34" i="2"/>
  <c r="AL33" i="2"/>
  <c r="L33" i="2"/>
  <c r="AL32" i="2"/>
  <c r="L32" i="2"/>
  <c r="AL31" i="2"/>
  <c r="L31" i="2"/>
  <c r="AL30" i="2"/>
  <c r="L30" i="2"/>
  <c r="AL29" i="2"/>
  <c r="L29" i="2"/>
  <c r="AL28" i="2"/>
  <c r="L28" i="2"/>
  <c r="AL13" i="2"/>
  <c r="L13" i="2"/>
  <c r="AL12" i="2"/>
  <c r="L12" i="2"/>
  <c r="AL11" i="2"/>
  <c r="L11" i="2"/>
  <c r="AL10" i="2"/>
  <c r="L10" i="2"/>
  <c r="L9" i="2"/>
  <c r="AL8" i="2"/>
  <c r="L8" i="2"/>
  <c r="AL7" i="2"/>
  <c r="L7" i="2"/>
  <c r="AL6" i="2"/>
  <c r="L6" i="2"/>
  <c r="AL5" i="2"/>
  <c r="L5" i="2"/>
  <c r="AL4" i="2"/>
  <c r="L4" i="2"/>
</calcChain>
</file>

<file path=xl/sharedStrings.xml><?xml version="1.0" encoding="utf-8"?>
<sst xmlns="http://schemas.openxmlformats.org/spreadsheetml/2006/main" count="140" uniqueCount="32">
  <si>
    <t>T1 (ms)</t>
  </si>
  <si>
    <t>Num_dimensions</t>
  </si>
  <si>
    <t>T2 (ms)</t>
  </si>
  <si>
    <t>T3 (ms)</t>
  </si>
  <si>
    <t>Num_Iterations</t>
  </si>
  <si>
    <t>Num_Particles</t>
  </si>
  <si>
    <t>Num_iterations</t>
  </si>
  <si>
    <t>Time (ms)</t>
  </si>
  <si>
    <t>Time(ms)</t>
  </si>
  <si>
    <t>PSO_sphere</t>
  </si>
  <si>
    <t>PySwarm_validation_rastrigin</t>
  </si>
  <si>
    <t>PSO_rastrigin</t>
  </si>
  <si>
    <t>PySwarm_validation_sphere</t>
  </si>
  <si>
    <t>------</t>
  </si>
  <si>
    <t>Average (s)</t>
  </si>
  <si>
    <t>Average(s)</t>
  </si>
  <si>
    <t>T4 (ms)</t>
  </si>
  <si>
    <t>T5 (ms)</t>
  </si>
  <si>
    <t>T7 (ms)</t>
  </si>
  <si>
    <t>T6 (ms)</t>
  </si>
  <si>
    <t>T8 (ms)</t>
  </si>
  <si>
    <t>T9 (ms)</t>
  </si>
  <si>
    <t>T10 (ms)</t>
  </si>
  <si>
    <t>T10(ms)</t>
  </si>
  <si>
    <t>T7(ms)</t>
  </si>
  <si>
    <t>T38(ms)</t>
  </si>
  <si>
    <t>T9(ms)</t>
  </si>
  <si>
    <t>T8(ms)</t>
  </si>
  <si>
    <t>T39(ms)</t>
  </si>
  <si>
    <t>T310(ms)</t>
  </si>
  <si>
    <t>T35(ms)</t>
  </si>
  <si>
    <t xml:space="preserve">T7 (ms)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</si>
</sst>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PSO_sphere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[1]sphere!$A$5:$A$24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[1]sphere!$L$5:$L$24</c:f>
              <c:numCache>
                <c:formatCode>0.00</c:formatCode>
                <c:ptCount val="20"/>
                <c:pt idx="0">
                  <c:v>7.5754999999999999</c:v>
                </c:pt>
                <c:pt idx="1">
                  <c:v>11.388</c:v>
                </c:pt>
                <c:pt idx="2">
                  <c:v>13.235100000000001</c:v>
                </c:pt>
                <c:pt idx="3">
                  <c:v>15.548999999999999</c:v>
                </c:pt>
                <c:pt idx="4">
                  <c:v>17.529499999999999</c:v>
                </c:pt>
                <c:pt idx="5">
                  <c:v>21.2485</c:v>
                </c:pt>
                <c:pt idx="6">
                  <c:v>25.782499999999999</c:v>
                </c:pt>
                <c:pt idx="7">
                  <c:v>27.8809</c:v>
                </c:pt>
                <c:pt idx="8">
                  <c:v>25.1934</c:v>
                </c:pt>
                <c:pt idx="9">
                  <c:v>30.1907</c:v>
                </c:pt>
                <c:pt idx="10">
                  <c:v>33.239800000000002</c:v>
                </c:pt>
                <c:pt idx="11">
                  <c:v>33.673300000000005</c:v>
                </c:pt>
                <c:pt idx="12">
                  <c:v>32.460599999999999</c:v>
                </c:pt>
                <c:pt idx="13">
                  <c:v>36.695099999999996</c:v>
                </c:pt>
                <c:pt idx="14">
                  <c:v>39.244300000000003</c:v>
                </c:pt>
                <c:pt idx="15">
                  <c:v>40.94</c:v>
                </c:pt>
                <c:pt idx="16">
                  <c:v>41.6434</c:v>
                </c:pt>
                <c:pt idx="17">
                  <c:v>45.060300000000005</c:v>
                </c:pt>
                <c:pt idx="18">
                  <c:v>51.592700000000001</c:v>
                </c:pt>
                <c:pt idx="19">
                  <c:v>48.523400000000002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A-4F38-9D97-F3CFF5EE3996}"/>
            </c:ext>
          </c:extLst>
        </c:ser>
        <c:ser>
          <c:idx val="1"/>
          <c:order val="1"/>
          <c:tx>
            <c:v>PySwarm_validation_sphere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[1]sphere!$A$5:$A$24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[1]sphere!$L$31:$L$40</c:f>
              <c:numCache>
                <c:formatCode>General</c:formatCode>
                <c:ptCount val="10"/>
                <c:pt idx="0">
                  <c:v>133.57499999999999</c:v>
                </c:pt>
                <c:pt idx="1">
                  <c:v>118.25766666666668</c:v>
                </c:pt>
                <c:pt idx="2">
                  <c:v>128.59433333333334</c:v>
                </c:pt>
                <c:pt idx="3">
                  <c:v>128.59433333333334</c:v>
                </c:pt>
                <c:pt idx="4">
                  <c:v>140.91800000000001</c:v>
                </c:pt>
                <c:pt idx="5">
                  <c:v>143.25700000000001</c:v>
                </c:pt>
                <c:pt idx="6">
                  <c:v>130.91866666666667</c:v>
                </c:pt>
                <c:pt idx="7">
                  <c:v>152.24633333333335</c:v>
                </c:pt>
                <c:pt idx="8">
                  <c:v>139.92033333333333</c:v>
                </c:pt>
                <c:pt idx="9">
                  <c:v>127.92933333333333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BA-4F38-9D97-F3CFF5EE3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716352"/>
        <c:axId val="189717888"/>
      </c:lineChart>
      <c:catAx>
        <c:axId val="18971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17888"/>
        <c:crosses val="autoZero"/>
        <c:auto val="1"/>
        <c:lblAlgn val="ctr"/>
        <c:lblOffset val="100"/>
        <c:noMultiLvlLbl val="0"/>
      </c:catAx>
      <c:valAx>
        <c:axId val="18971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1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PSO_sphere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[1]sphere!$N$5:$N$24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[1]sphere!$Y$5:$Y$24</c:f>
              <c:numCache>
                <c:formatCode>0.00</c:formatCode>
                <c:ptCount val="20"/>
                <c:pt idx="0">
                  <c:v>12.273299999999999</c:v>
                </c:pt>
                <c:pt idx="1">
                  <c:v>24.041</c:v>
                </c:pt>
                <c:pt idx="2">
                  <c:v>34.617199999999997</c:v>
                </c:pt>
                <c:pt idx="3">
                  <c:v>45.978200000000001</c:v>
                </c:pt>
                <c:pt idx="4">
                  <c:v>60.163900000000005</c:v>
                </c:pt>
                <c:pt idx="5">
                  <c:v>68.725200000000001</c:v>
                </c:pt>
                <c:pt idx="6">
                  <c:v>77.262100000000004</c:v>
                </c:pt>
                <c:pt idx="7">
                  <c:v>88.005899999999997</c:v>
                </c:pt>
                <c:pt idx="8">
                  <c:v>100.3389</c:v>
                </c:pt>
                <c:pt idx="9">
                  <c:v>111.2282</c:v>
                </c:pt>
                <c:pt idx="10">
                  <c:v>120.7282</c:v>
                </c:pt>
                <c:pt idx="11">
                  <c:v>130.4109</c:v>
                </c:pt>
                <c:pt idx="12">
                  <c:v>145.1018</c:v>
                </c:pt>
                <c:pt idx="13">
                  <c:v>152.97410000000002</c:v>
                </c:pt>
                <c:pt idx="14">
                  <c:v>164.5924</c:v>
                </c:pt>
                <c:pt idx="15">
                  <c:v>177.76310000000001</c:v>
                </c:pt>
                <c:pt idx="16">
                  <c:v>188.10829999999999</c:v>
                </c:pt>
                <c:pt idx="17">
                  <c:v>211.56629999999998</c:v>
                </c:pt>
                <c:pt idx="18">
                  <c:v>236.38410000000002</c:v>
                </c:pt>
                <c:pt idx="19">
                  <c:v>252.95120000000003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12-43A9-A599-9756E58FA140}"/>
            </c:ext>
          </c:extLst>
        </c:ser>
        <c:ser>
          <c:idx val="1"/>
          <c:order val="1"/>
          <c:tx>
            <c:v>PySwarm_validation_sphere</c:v>
          </c:tx>
          <c:spPr>
            <a:ln w="28575" cap="rnd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cat>
            <c:numRef>
              <c:f>[1]sphere!$N$5:$N$24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[1]sphere!$Y$31:$Y$40</c:f>
              <c:numCache>
                <c:formatCode>General</c:formatCode>
                <c:ptCount val="10"/>
                <c:pt idx="0">
                  <c:v>303.47566666666671</c:v>
                </c:pt>
                <c:pt idx="1">
                  <c:v>511.7956666666667</c:v>
                </c:pt>
                <c:pt idx="2">
                  <c:v>710.54933333333338</c:v>
                </c:pt>
                <c:pt idx="3">
                  <c:v>826.78800000000001</c:v>
                </c:pt>
                <c:pt idx="4">
                  <c:v>752.78100000000006</c:v>
                </c:pt>
                <c:pt idx="5">
                  <c:v>1212.8913333333333</c:v>
                </c:pt>
                <c:pt idx="6">
                  <c:v>1559.1200000000001</c:v>
                </c:pt>
                <c:pt idx="7">
                  <c:v>1650.0926666666667</c:v>
                </c:pt>
                <c:pt idx="8">
                  <c:v>1780.3383333333334</c:v>
                </c:pt>
                <c:pt idx="9">
                  <c:v>1469.181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12-43A9-A599-9756E58FA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87136"/>
        <c:axId val="189388672"/>
      </c:lineChart>
      <c:catAx>
        <c:axId val="18938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88672"/>
        <c:crosses val="autoZero"/>
        <c:auto val="1"/>
        <c:lblAlgn val="ctr"/>
        <c:lblOffset val="100"/>
        <c:noMultiLvlLbl val="0"/>
      </c:catAx>
      <c:valAx>
        <c:axId val="1893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8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PSO_sphere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[1]sphere!$AA$5:$AA$24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[1]sphere!$AL$5:$AL$24</c:f>
              <c:numCache>
                <c:formatCode>0.00</c:formatCode>
                <c:ptCount val="20"/>
                <c:pt idx="0">
                  <c:v>7.8903000000000008</c:v>
                </c:pt>
                <c:pt idx="1">
                  <c:v>13.3294</c:v>
                </c:pt>
                <c:pt idx="2">
                  <c:v>21.383800000000001</c:v>
                </c:pt>
                <c:pt idx="3">
                  <c:v>26.5106</c:v>
                </c:pt>
                <c:pt idx="4">
                  <c:v>30.845000000000002</c:v>
                </c:pt>
                <c:pt idx="5">
                  <c:v>43.889099999999999</c:v>
                </c:pt>
                <c:pt idx="6">
                  <c:v>44.438600000000001</c:v>
                </c:pt>
                <c:pt idx="7">
                  <c:v>46.046300000000002</c:v>
                </c:pt>
                <c:pt idx="8">
                  <c:v>58.421199999999999</c:v>
                </c:pt>
                <c:pt idx="9">
                  <c:v>55.418400000000005</c:v>
                </c:pt>
                <c:pt idx="10">
                  <c:v>54.335000000000001</c:v>
                </c:pt>
                <c:pt idx="11">
                  <c:v>55.247100000000003</c:v>
                </c:pt>
                <c:pt idx="12">
                  <c:v>66.914600000000007</c:v>
                </c:pt>
                <c:pt idx="13">
                  <c:v>70.234999999999999</c:v>
                </c:pt>
                <c:pt idx="14">
                  <c:v>71.950100000000006</c:v>
                </c:pt>
                <c:pt idx="15">
                  <c:v>72.936300000000003</c:v>
                </c:pt>
                <c:pt idx="16">
                  <c:v>77.327699999999993</c:v>
                </c:pt>
                <c:pt idx="17">
                  <c:v>81.343600000000009</c:v>
                </c:pt>
                <c:pt idx="18">
                  <c:v>84.51339999999999</c:v>
                </c:pt>
                <c:pt idx="19">
                  <c:v>86.370899999999992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A-4FCB-BA88-D4705D751F8B}"/>
            </c:ext>
          </c:extLst>
        </c:ser>
        <c:ser>
          <c:idx val="1"/>
          <c:order val="1"/>
          <c:tx>
            <c:v>PySwarm_validation_sphere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[1]sphere!$AA$5:$AA$24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[1]sphere!$AL$31:$AL$40</c:f>
              <c:numCache>
                <c:formatCode>General</c:formatCode>
                <c:ptCount val="10"/>
                <c:pt idx="0">
                  <c:v>362.14100000000002</c:v>
                </c:pt>
                <c:pt idx="1">
                  <c:v>140.49233333333333</c:v>
                </c:pt>
                <c:pt idx="2">
                  <c:v>122.09066666666668</c:v>
                </c:pt>
                <c:pt idx="3">
                  <c:v>144.584</c:v>
                </c:pt>
                <c:pt idx="4">
                  <c:v>135.25533333333334</c:v>
                </c:pt>
                <c:pt idx="5">
                  <c:v>218.54166666666666</c:v>
                </c:pt>
                <c:pt idx="6">
                  <c:v>163.24</c:v>
                </c:pt>
                <c:pt idx="7">
                  <c:v>155.911</c:v>
                </c:pt>
                <c:pt idx="8">
                  <c:v>166.238</c:v>
                </c:pt>
                <c:pt idx="9">
                  <c:v>159.27166666666665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A-4FCB-BA88-D4705D751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68352"/>
        <c:axId val="189694720"/>
      </c:lineChart>
      <c:catAx>
        <c:axId val="18966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94720"/>
        <c:crosses val="autoZero"/>
        <c:auto val="1"/>
        <c:lblAlgn val="ctr"/>
        <c:lblOffset val="100"/>
        <c:noMultiLvlLbl val="0"/>
      </c:catAx>
      <c:valAx>
        <c:axId val="18969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6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PSO_rastrigin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rastrigin!$A$4:$A$13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cat>
          <c:val>
            <c:numRef>
              <c:f>rastrigin!$L$4:$L$13</c:f>
              <c:numCache>
                <c:formatCode>0.00</c:formatCode>
                <c:ptCount val="10"/>
                <c:pt idx="0">
                  <c:v>33.701666666666668</c:v>
                </c:pt>
                <c:pt idx="1">
                  <c:v>54.657666666666664</c:v>
                </c:pt>
                <c:pt idx="2">
                  <c:v>57.314666666666668</c:v>
                </c:pt>
                <c:pt idx="3">
                  <c:v>73.317000000000007</c:v>
                </c:pt>
                <c:pt idx="4">
                  <c:v>78.643333333333331</c:v>
                </c:pt>
                <c:pt idx="5">
                  <c:v>89.463666666666668</c:v>
                </c:pt>
                <c:pt idx="6">
                  <c:v>136.65700000000001</c:v>
                </c:pt>
                <c:pt idx="7">
                  <c:v>155.21199999999999</c:v>
                </c:pt>
                <c:pt idx="8">
                  <c:v>122.65533333333333</c:v>
                </c:pt>
                <c:pt idx="9">
                  <c:v>188.50366666666667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8-4CD1-8088-5EC56B161007}"/>
            </c:ext>
          </c:extLst>
        </c:ser>
        <c:ser>
          <c:idx val="1"/>
          <c:order val="1"/>
          <c:tx>
            <c:v>PySwarm_validation_rastrigin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rastrigin!$L$28:$L$37</c:f>
              <c:numCache>
                <c:formatCode>0.00</c:formatCode>
                <c:ptCount val="10"/>
                <c:pt idx="0">
                  <c:v>134.86266666666666</c:v>
                </c:pt>
                <c:pt idx="1">
                  <c:v>125.26166666666667</c:v>
                </c:pt>
                <c:pt idx="2">
                  <c:v>124.26833333333333</c:v>
                </c:pt>
                <c:pt idx="3">
                  <c:v>129.18133333333333</c:v>
                </c:pt>
                <c:pt idx="4">
                  <c:v>122.92933333333333</c:v>
                </c:pt>
                <c:pt idx="5">
                  <c:v>174.56766666666667</c:v>
                </c:pt>
                <c:pt idx="6">
                  <c:v>136.91533333333334</c:v>
                </c:pt>
                <c:pt idx="7">
                  <c:v>131.59133333333335</c:v>
                </c:pt>
                <c:pt idx="8">
                  <c:v>130.31100000000001</c:v>
                </c:pt>
                <c:pt idx="9">
                  <c:v>131.501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E8-4CD1-8088-5EC56B161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67840"/>
        <c:axId val="190069760"/>
      </c:lineChart>
      <c:catAx>
        <c:axId val="190067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dimensions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69760"/>
        <c:crosses val="autoZero"/>
        <c:auto val="1"/>
        <c:lblAlgn val="ctr"/>
        <c:lblOffset val="100"/>
        <c:noMultiLvlLbl val="0"/>
      </c:catAx>
      <c:valAx>
        <c:axId val="190069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6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0003155343287"/>
          <c:y val="5.7193939243824071E-2"/>
          <c:w val="0.59581113836180311"/>
          <c:h val="0.80195416378632889"/>
        </c:manualLayout>
      </c:layout>
      <c:lineChart>
        <c:grouping val="standard"/>
        <c:varyColors val="0"/>
        <c:ser>
          <c:idx val="0"/>
          <c:order val="0"/>
          <c:tx>
            <c:v>PSO_rastrigin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rastrigin!$N$4:$N$13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rastrigin!$Y$4:$Y$13</c:f>
              <c:numCache>
                <c:formatCode>0.00</c:formatCode>
                <c:ptCount val="10"/>
                <c:pt idx="0">
                  <c:v>8.6262999999999987</c:v>
                </c:pt>
                <c:pt idx="1">
                  <c:v>17.8095</c:v>
                </c:pt>
                <c:pt idx="2">
                  <c:v>28.3626</c:v>
                </c:pt>
                <c:pt idx="3">
                  <c:v>32.864699999999999</c:v>
                </c:pt>
                <c:pt idx="4">
                  <c:v>42.054400000000001</c:v>
                </c:pt>
                <c:pt idx="5">
                  <c:v>54.9129</c:v>
                </c:pt>
                <c:pt idx="6">
                  <c:v>60.806300000000007</c:v>
                </c:pt>
                <c:pt idx="7">
                  <c:v>68.180499999999995</c:v>
                </c:pt>
                <c:pt idx="8">
                  <c:v>73.411000000000001</c:v>
                </c:pt>
                <c:pt idx="9">
                  <c:v>81.04610000000001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1-45DE-A95F-3F39F3CB0F11}"/>
            </c:ext>
          </c:extLst>
        </c:ser>
        <c:ser>
          <c:idx val="1"/>
          <c:order val="1"/>
          <c:tx>
            <c:v>PySwarm_validation_rastrigin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rastrigin!$Y$28:$Y$37</c:f>
              <c:numCache>
                <c:formatCode>0.00</c:formatCode>
                <c:ptCount val="10"/>
                <c:pt idx="0">
                  <c:v>234.39099999999999</c:v>
                </c:pt>
                <c:pt idx="1">
                  <c:v>424.8896666666667</c:v>
                </c:pt>
                <c:pt idx="2">
                  <c:v>611.08666666666659</c:v>
                </c:pt>
                <c:pt idx="3">
                  <c:v>805.37800000000004</c:v>
                </c:pt>
                <c:pt idx="4">
                  <c:v>434.23633333333333</c:v>
                </c:pt>
                <c:pt idx="5">
                  <c:v>1226.0323333333333</c:v>
                </c:pt>
                <c:pt idx="6">
                  <c:v>1360.6426666666669</c:v>
                </c:pt>
                <c:pt idx="7">
                  <c:v>1547.5319999999999</c:v>
                </c:pt>
                <c:pt idx="8">
                  <c:v>1753.8453333333332</c:v>
                </c:pt>
                <c:pt idx="9">
                  <c:v>1956.0963333333334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71-45DE-A95F-3F39F3CB0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110336"/>
        <c:axId val="189862656"/>
      </c:lineChart>
      <c:catAx>
        <c:axId val="19011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2656"/>
        <c:crosses val="autoZero"/>
        <c:auto val="1"/>
        <c:lblAlgn val="ctr"/>
        <c:lblOffset val="100"/>
        <c:noMultiLvlLbl val="0"/>
      </c:catAx>
      <c:valAx>
        <c:axId val="189862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1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PSO_rastrigin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rastrigin!$AA$4:$AA$13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rastrigin!$AL$4:$AL$13</c:f>
              <c:numCache>
                <c:formatCode>0.00</c:formatCode>
                <c:ptCount val="10"/>
                <c:pt idx="0">
                  <c:v>26.661000000000001</c:v>
                </c:pt>
                <c:pt idx="1">
                  <c:v>59.987333333333339</c:v>
                </c:pt>
                <c:pt idx="2">
                  <c:v>99.975000000000009</c:v>
                </c:pt>
                <c:pt idx="3">
                  <c:v>89.202666666666673</c:v>
                </c:pt>
                <c:pt idx="4">
                  <c:v>82.583666666666673</c:v>
                </c:pt>
                <c:pt idx="5">
                  <c:v>111.35833333333333</c:v>
                </c:pt>
                <c:pt idx="6">
                  <c:v>113.029</c:v>
                </c:pt>
                <c:pt idx="7">
                  <c:v>115.92033333333333</c:v>
                </c:pt>
                <c:pt idx="8">
                  <c:v>147.50399999999999</c:v>
                </c:pt>
                <c:pt idx="9">
                  <c:v>162.11533333333335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A-41CF-863C-842CB246F13C}"/>
            </c:ext>
          </c:extLst>
        </c:ser>
        <c:ser>
          <c:idx val="1"/>
          <c:order val="1"/>
          <c:tx>
            <c:v>PySwarm_validation_rastrigin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rastrigin!$AL$28:$AL$37</c:f>
              <c:numCache>
                <c:formatCode>0.00</c:formatCode>
                <c:ptCount val="10"/>
                <c:pt idx="0">
                  <c:v>280.93933333333331</c:v>
                </c:pt>
                <c:pt idx="1">
                  <c:v>145.03633333333335</c:v>
                </c:pt>
                <c:pt idx="2">
                  <c:v>150.358</c:v>
                </c:pt>
                <c:pt idx="3">
                  <c:v>160.57566666666665</c:v>
                </c:pt>
                <c:pt idx="4">
                  <c:v>140.95233333333334</c:v>
                </c:pt>
                <c:pt idx="5">
                  <c:v>136.45833333333334</c:v>
                </c:pt>
                <c:pt idx="6">
                  <c:v>136.88466666666665</c:v>
                </c:pt>
                <c:pt idx="7">
                  <c:v>171.71299999999999</c:v>
                </c:pt>
                <c:pt idx="8">
                  <c:v>141.53033333333335</c:v>
                </c:pt>
                <c:pt idx="9">
                  <c:v>138.25300000000001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3A-41CF-863C-842CB246F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901056"/>
        <c:axId val="189907328"/>
      </c:lineChart>
      <c:catAx>
        <c:axId val="18990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</a:t>
                </a:r>
                <a:r>
                  <a:rPr lang="en-GB" baseline="0"/>
                  <a:t>r of Particles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07328"/>
        <c:crosses val="autoZero"/>
        <c:auto val="1"/>
        <c:lblAlgn val="ctr"/>
        <c:lblOffset val="100"/>
        <c:noMultiLvlLbl val="0"/>
      </c:catAx>
      <c:valAx>
        <c:axId val="1899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0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161925</xdr:rowOff>
    </xdr:from>
    <xdr:to>
      <xdr:col>12</xdr:col>
      <xdr:colOff>352425</xdr:colOff>
      <xdr:row>53</xdr:row>
      <xdr:rowOff>161925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41</xdr:row>
      <xdr:rowOff>9525</xdr:rowOff>
    </xdr:from>
    <xdr:to>
      <xdr:col>25</xdr:col>
      <xdr:colOff>38100</xdr:colOff>
      <xdr:row>53</xdr:row>
      <xdr:rowOff>161925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28575</xdr:colOff>
      <xdr:row>40</xdr:row>
      <xdr:rowOff>180975</xdr:rowOff>
    </xdr:from>
    <xdr:to>
      <xdr:col>38</xdr:col>
      <xdr:colOff>276225</xdr:colOff>
      <xdr:row>53</xdr:row>
      <xdr:rowOff>161925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800099</xdr:colOff>
      <xdr:row>48</xdr:row>
      <xdr:rowOff>85725</xdr:rowOff>
    </xdr:from>
    <xdr:to>
      <xdr:col>11</xdr:col>
      <xdr:colOff>466725</xdr:colOff>
      <xdr:row>66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180975</xdr:colOff>
      <xdr:row>48</xdr:row>
      <xdr:rowOff>123826</xdr:rowOff>
    </xdr:from>
    <xdr:to>
      <xdr:col>24</xdr:col>
      <xdr:colOff>581025</xdr:colOff>
      <xdr:row>67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419101</xdr:colOff>
      <xdr:row>48</xdr:row>
      <xdr:rowOff>152399</xdr:rowOff>
    </xdr:from>
    <xdr:to>
      <xdr:col>37</xdr:col>
      <xdr:colOff>200027</xdr:colOff>
      <xdr:row>68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AppData/Roaming/Microsoft/Excel/Graphssss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here"/>
      <sheetName val="rastrigin"/>
    </sheetNames>
    <sheetDataSet>
      <sheetData sheetId="0">
        <row r="5">
          <cell r="A5">
            <v>2</v>
          </cell>
          <cell r="L5">
            <v>7.5754999999999999</v>
          </cell>
          <cell r="N5">
            <v>100</v>
          </cell>
          <cell r="Y5">
            <v>12.273299999999999</v>
          </cell>
          <cell r="AA5">
            <v>10</v>
          </cell>
          <cell r="AL5">
            <v>7.8903000000000008</v>
          </cell>
        </row>
        <row r="6">
          <cell r="A6">
            <v>3</v>
          </cell>
          <cell r="L6">
            <v>11.388</v>
          </cell>
          <cell r="N6">
            <v>200</v>
          </cell>
          <cell r="Y6">
            <v>24.041</v>
          </cell>
          <cell r="AA6">
            <v>20</v>
          </cell>
          <cell r="AL6">
            <v>13.3294</v>
          </cell>
        </row>
        <row r="7">
          <cell r="A7">
            <v>4</v>
          </cell>
          <cell r="L7">
            <v>13.235100000000001</v>
          </cell>
          <cell r="N7">
            <v>300</v>
          </cell>
          <cell r="Y7">
            <v>34.617199999999997</v>
          </cell>
          <cell r="AA7">
            <v>30</v>
          </cell>
          <cell r="AL7">
            <v>21.383800000000001</v>
          </cell>
        </row>
        <row r="8">
          <cell r="A8">
            <v>5</v>
          </cell>
          <cell r="L8">
            <v>15.548999999999999</v>
          </cell>
          <cell r="N8">
            <v>400</v>
          </cell>
          <cell r="Y8">
            <v>45.978200000000001</v>
          </cell>
          <cell r="AA8">
            <v>40</v>
          </cell>
          <cell r="AL8">
            <v>26.5106</v>
          </cell>
        </row>
        <row r="9">
          <cell r="A9">
            <v>6</v>
          </cell>
          <cell r="L9">
            <v>17.529499999999999</v>
          </cell>
          <cell r="N9">
            <v>500</v>
          </cell>
          <cell r="Y9">
            <v>60.163900000000005</v>
          </cell>
          <cell r="AA9">
            <v>50</v>
          </cell>
          <cell r="AL9">
            <v>30.845000000000002</v>
          </cell>
        </row>
        <row r="10">
          <cell r="A10">
            <v>7</v>
          </cell>
          <cell r="L10">
            <v>21.2485</v>
          </cell>
          <cell r="N10">
            <v>600</v>
          </cell>
          <cell r="Y10">
            <v>68.725200000000001</v>
          </cell>
          <cell r="AA10">
            <v>60</v>
          </cell>
          <cell r="AL10">
            <v>43.889099999999999</v>
          </cell>
        </row>
        <row r="11">
          <cell r="A11">
            <v>8</v>
          </cell>
          <cell r="L11">
            <v>25.782499999999999</v>
          </cell>
          <cell r="N11">
            <v>700</v>
          </cell>
          <cell r="Y11">
            <v>77.262100000000004</v>
          </cell>
          <cell r="AA11">
            <v>70</v>
          </cell>
          <cell r="AL11">
            <v>44.438600000000001</v>
          </cell>
        </row>
        <row r="12">
          <cell r="A12">
            <v>9</v>
          </cell>
          <cell r="L12">
            <v>27.8809</v>
          </cell>
          <cell r="N12">
            <v>800</v>
          </cell>
          <cell r="Y12">
            <v>88.005899999999997</v>
          </cell>
          <cell r="AA12">
            <v>80</v>
          </cell>
          <cell r="AL12">
            <v>46.046300000000002</v>
          </cell>
        </row>
        <row r="13">
          <cell r="A13">
            <v>10</v>
          </cell>
          <cell r="L13">
            <v>25.1934</v>
          </cell>
          <cell r="N13">
            <v>900</v>
          </cell>
          <cell r="Y13">
            <v>100.3389</v>
          </cell>
          <cell r="AA13">
            <v>90</v>
          </cell>
          <cell r="AL13">
            <v>58.421199999999999</v>
          </cell>
        </row>
        <row r="14">
          <cell r="A14">
            <v>11</v>
          </cell>
          <cell r="L14">
            <v>30.1907</v>
          </cell>
          <cell r="N14">
            <v>1000</v>
          </cell>
          <cell r="Y14">
            <v>111.2282</v>
          </cell>
          <cell r="AA14">
            <v>100</v>
          </cell>
          <cell r="AL14">
            <v>55.418400000000005</v>
          </cell>
        </row>
        <row r="15">
          <cell r="A15">
            <v>12</v>
          </cell>
          <cell r="L15">
            <v>33.239800000000002</v>
          </cell>
          <cell r="N15">
            <v>1100</v>
          </cell>
          <cell r="Y15">
            <v>120.7282</v>
          </cell>
          <cell r="AA15">
            <v>110</v>
          </cell>
          <cell r="AL15">
            <v>54.335000000000001</v>
          </cell>
        </row>
        <row r="16">
          <cell r="A16">
            <v>13</v>
          </cell>
          <cell r="L16">
            <v>33.673300000000005</v>
          </cell>
          <cell r="N16">
            <v>1200</v>
          </cell>
          <cell r="Y16">
            <v>130.4109</v>
          </cell>
          <cell r="AA16">
            <v>120</v>
          </cell>
          <cell r="AL16">
            <v>55.247100000000003</v>
          </cell>
        </row>
        <row r="17">
          <cell r="A17">
            <v>14</v>
          </cell>
          <cell r="L17">
            <v>32.460599999999999</v>
          </cell>
          <cell r="N17">
            <v>1300</v>
          </cell>
          <cell r="Y17">
            <v>145.1018</v>
          </cell>
          <cell r="AA17">
            <v>130</v>
          </cell>
          <cell r="AL17">
            <v>66.914600000000007</v>
          </cell>
        </row>
        <row r="18">
          <cell r="A18">
            <v>15</v>
          </cell>
          <cell r="L18">
            <v>36.695099999999996</v>
          </cell>
          <cell r="N18">
            <v>1400</v>
          </cell>
          <cell r="Y18">
            <v>152.97410000000002</v>
          </cell>
          <cell r="AA18">
            <v>140</v>
          </cell>
          <cell r="AL18">
            <v>70.234999999999999</v>
          </cell>
        </row>
        <row r="19">
          <cell r="A19">
            <v>16</v>
          </cell>
          <cell r="L19">
            <v>39.244300000000003</v>
          </cell>
          <cell r="N19">
            <v>1500</v>
          </cell>
          <cell r="Y19">
            <v>164.5924</v>
          </cell>
          <cell r="AA19">
            <v>150</v>
          </cell>
          <cell r="AL19">
            <v>71.950100000000006</v>
          </cell>
        </row>
        <row r="20">
          <cell r="A20">
            <v>17</v>
          </cell>
          <cell r="L20">
            <v>40.94</v>
          </cell>
          <cell r="N20">
            <v>1600</v>
          </cell>
          <cell r="Y20">
            <v>177.76310000000001</v>
          </cell>
          <cell r="AA20">
            <v>160</v>
          </cell>
          <cell r="AL20">
            <v>72.936300000000003</v>
          </cell>
        </row>
        <row r="21">
          <cell r="A21">
            <v>18</v>
          </cell>
          <cell r="L21">
            <v>41.6434</v>
          </cell>
          <cell r="N21">
            <v>1700</v>
          </cell>
          <cell r="Y21">
            <v>188.10829999999999</v>
          </cell>
          <cell r="AA21">
            <v>170</v>
          </cell>
          <cell r="AL21">
            <v>77.327699999999993</v>
          </cell>
        </row>
        <row r="22">
          <cell r="A22">
            <v>19</v>
          </cell>
          <cell r="L22">
            <v>45.060300000000005</v>
          </cell>
          <cell r="N22">
            <v>1800</v>
          </cell>
          <cell r="Y22">
            <v>211.56629999999998</v>
          </cell>
          <cell r="AA22">
            <v>180</v>
          </cell>
          <cell r="AL22">
            <v>81.343600000000009</v>
          </cell>
        </row>
        <row r="23">
          <cell r="A23">
            <v>20</v>
          </cell>
          <cell r="L23">
            <v>51.592700000000001</v>
          </cell>
          <cell r="N23">
            <v>1900</v>
          </cell>
          <cell r="Y23">
            <v>236.38410000000002</v>
          </cell>
          <cell r="AA23">
            <v>190</v>
          </cell>
          <cell r="AL23">
            <v>84.51339999999999</v>
          </cell>
        </row>
        <row r="24">
          <cell r="A24">
            <v>21</v>
          </cell>
          <cell r="L24">
            <v>48.523400000000002</v>
          </cell>
          <cell r="N24">
            <v>2000</v>
          </cell>
          <cell r="Y24">
            <v>252.95120000000003</v>
          </cell>
          <cell r="AA24">
            <v>200</v>
          </cell>
          <cell r="AL24">
            <v>86.370899999999992</v>
          </cell>
        </row>
        <row r="31">
          <cell r="L31">
            <v>133.57499999999999</v>
          </cell>
          <cell r="Y31">
            <v>303.47566666666671</v>
          </cell>
          <cell r="AL31">
            <v>362.14100000000002</v>
          </cell>
        </row>
        <row r="32">
          <cell r="L32">
            <v>118.25766666666668</v>
          </cell>
          <cell r="Y32">
            <v>511.7956666666667</v>
          </cell>
          <cell r="AL32">
            <v>140.49233333333333</v>
          </cell>
        </row>
        <row r="33">
          <cell r="L33">
            <v>128.59433333333334</v>
          </cell>
          <cell r="Y33">
            <v>710.54933333333338</v>
          </cell>
          <cell r="AL33">
            <v>122.09066666666668</v>
          </cell>
        </row>
        <row r="34">
          <cell r="L34">
            <v>128.59433333333334</v>
          </cell>
          <cell r="Y34">
            <v>826.78800000000001</v>
          </cell>
          <cell r="AL34">
            <v>144.584</v>
          </cell>
        </row>
        <row r="35">
          <cell r="L35">
            <v>140.91800000000001</v>
          </cell>
          <cell r="Y35">
            <v>752.78100000000006</v>
          </cell>
          <cell r="AL35">
            <v>135.25533333333334</v>
          </cell>
        </row>
        <row r="36">
          <cell r="L36">
            <v>143.25700000000001</v>
          </cell>
          <cell r="Y36">
            <v>1212.8913333333333</v>
          </cell>
          <cell r="AL36">
            <v>218.54166666666666</v>
          </cell>
        </row>
        <row r="37">
          <cell r="L37">
            <v>130.91866666666667</v>
          </cell>
          <cell r="Y37">
            <v>1559.1200000000001</v>
          </cell>
          <cell r="AL37">
            <v>163.24</v>
          </cell>
        </row>
        <row r="38">
          <cell r="L38">
            <v>152.24633333333335</v>
          </cell>
          <cell r="Y38">
            <v>1650.0926666666667</v>
          </cell>
          <cell r="AL38">
            <v>155.911</v>
          </cell>
        </row>
        <row r="39">
          <cell r="L39">
            <v>139.92033333333333</v>
          </cell>
          <cell r="Y39">
            <v>1780.3383333333334</v>
          </cell>
          <cell r="AL39">
            <v>166.238</v>
          </cell>
        </row>
        <row r="40">
          <cell r="L40">
            <v>127.92933333333333</v>
          </cell>
          <cell r="Y40">
            <v>1469.181</v>
          </cell>
          <cell r="AL40">
            <v>159.27166666666665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0"/>
  <sheetViews>
    <sheetView tabSelected="1" topLeftCell="W34" workbookViewId="0">
      <selection activeCell="AA50" sqref="AA50"/>
    </sheetView>
  </sheetViews>
  <sheetFormatPr defaultRowHeight="15" x14ac:dyDescent="0.25"/>
  <cols>
    <col min="1" max="1" width="16.7109375" bestFit="1" customWidth="1"/>
    <col min="13" max="14" width="15" bestFit="1" customWidth="1"/>
    <col min="27" max="27" width="14" bestFit="1" customWidth="1"/>
  </cols>
  <sheetData>
    <row r="1" spans="1:38" x14ac:dyDescent="0.25">
      <c r="A1" s="8" t="s">
        <v>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3" spans="1:38" x14ac:dyDescent="0.25">
      <c r="B3" s="10" t="s">
        <v>7</v>
      </c>
      <c r="C3" s="10"/>
      <c r="D3" s="10"/>
      <c r="E3" s="6"/>
      <c r="F3" s="6"/>
      <c r="G3" s="6"/>
      <c r="H3" s="6"/>
      <c r="I3" s="6"/>
      <c r="J3" s="6"/>
      <c r="K3" s="6"/>
      <c r="N3" s="6"/>
      <c r="O3" s="10" t="s">
        <v>7</v>
      </c>
      <c r="P3" s="10"/>
      <c r="Q3" s="10"/>
      <c r="R3" s="6"/>
      <c r="S3" s="6"/>
      <c r="T3" s="6"/>
      <c r="U3" s="6"/>
      <c r="V3" s="6"/>
      <c r="W3" s="6"/>
      <c r="X3" s="6"/>
      <c r="Y3" s="6"/>
      <c r="AB3" s="10" t="s">
        <v>7</v>
      </c>
      <c r="AC3" s="10"/>
      <c r="AD3" s="10"/>
      <c r="AE3" s="6"/>
      <c r="AF3" s="6"/>
      <c r="AG3" s="6"/>
      <c r="AH3" s="6"/>
      <c r="AI3" s="6"/>
      <c r="AJ3" s="6"/>
      <c r="AK3" s="6"/>
    </row>
    <row r="4" spans="1:38" x14ac:dyDescent="0.25">
      <c r="A4" t="s">
        <v>1</v>
      </c>
      <c r="B4" t="s">
        <v>0</v>
      </c>
      <c r="C4" t="s">
        <v>2</v>
      </c>
      <c r="D4" t="s">
        <v>3</v>
      </c>
      <c r="E4" t="s">
        <v>16</v>
      </c>
      <c r="F4" t="s">
        <v>17</v>
      </c>
      <c r="G4" t="s">
        <v>19</v>
      </c>
      <c r="H4" t="s">
        <v>18</v>
      </c>
      <c r="I4" t="s">
        <v>20</v>
      </c>
      <c r="J4" t="s">
        <v>21</v>
      </c>
      <c r="K4" t="s">
        <v>22</v>
      </c>
      <c r="L4" t="s">
        <v>15</v>
      </c>
      <c r="N4" t="s">
        <v>4</v>
      </c>
      <c r="O4" t="s">
        <v>0</v>
      </c>
      <c r="P4" t="s">
        <v>2</v>
      </c>
      <c r="Q4" t="s">
        <v>3</v>
      </c>
      <c r="R4" t="s">
        <v>16</v>
      </c>
      <c r="S4" t="s">
        <v>17</v>
      </c>
      <c r="T4" t="s">
        <v>19</v>
      </c>
      <c r="U4" t="s">
        <v>18</v>
      </c>
      <c r="V4" t="s">
        <v>20</v>
      </c>
      <c r="W4" t="s">
        <v>21</v>
      </c>
      <c r="X4" t="s">
        <v>22</v>
      </c>
      <c r="Y4" t="s">
        <v>15</v>
      </c>
      <c r="AA4" t="s">
        <v>5</v>
      </c>
      <c r="AB4" t="s">
        <v>0</v>
      </c>
      <c r="AC4" t="s">
        <v>2</v>
      </c>
      <c r="AD4" t="s">
        <v>3</v>
      </c>
      <c r="AE4" t="s">
        <v>16</v>
      </c>
      <c r="AF4" t="s">
        <v>17</v>
      </c>
      <c r="AG4" t="s">
        <v>19</v>
      </c>
      <c r="AH4" t="s">
        <v>31</v>
      </c>
      <c r="AI4" t="s">
        <v>20</v>
      </c>
      <c r="AJ4" t="s">
        <v>21</v>
      </c>
      <c r="AK4" t="s">
        <v>22</v>
      </c>
      <c r="AL4" t="s">
        <v>15</v>
      </c>
    </row>
    <row r="5" spans="1:38" x14ac:dyDescent="0.25">
      <c r="A5">
        <v>2</v>
      </c>
      <c r="B5" s="7">
        <v>8975</v>
      </c>
      <c r="C5" s="11">
        <v>5984</v>
      </c>
      <c r="D5" s="7">
        <v>5982</v>
      </c>
      <c r="E5" s="7">
        <v>6854</v>
      </c>
      <c r="F5">
        <v>5983</v>
      </c>
      <c r="G5">
        <v>6008</v>
      </c>
      <c r="H5">
        <v>5984</v>
      </c>
      <c r="I5">
        <v>8879</v>
      </c>
      <c r="J5">
        <v>10699</v>
      </c>
      <c r="K5">
        <v>10407</v>
      </c>
      <c r="L5" s="2">
        <f>AVERAGE(B5:K5)*0.001</f>
        <v>7.5754999999999999</v>
      </c>
      <c r="N5">
        <v>100</v>
      </c>
      <c r="O5" s="7">
        <v>14959</v>
      </c>
      <c r="P5" s="7">
        <v>13963</v>
      </c>
      <c r="Q5">
        <v>10994</v>
      </c>
      <c r="R5">
        <v>11968</v>
      </c>
      <c r="S5">
        <v>11969</v>
      </c>
      <c r="T5">
        <v>13964</v>
      </c>
      <c r="U5">
        <v>11006</v>
      </c>
      <c r="V5">
        <v>10971</v>
      </c>
      <c r="W5">
        <v>10971</v>
      </c>
      <c r="X5">
        <v>11968</v>
      </c>
      <c r="Y5" s="2">
        <f>AVERAGE(O5:X5)*0.001</f>
        <v>12.273299999999999</v>
      </c>
      <c r="AA5">
        <v>10</v>
      </c>
      <c r="AB5">
        <v>8014</v>
      </c>
      <c r="AC5">
        <v>8521</v>
      </c>
      <c r="AD5">
        <v>6574</v>
      </c>
      <c r="AE5">
        <v>7972</v>
      </c>
      <c r="AF5">
        <v>7158</v>
      </c>
      <c r="AG5">
        <v>8425</v>
      </c>
      <c r="AH5">
        <v>8190</v>
      </c>
      <c r="AI5">
        <v>7584</v>
      </c>
      <c r="AJ5">
        <v>7988</v>
      </c>
      <c r="AK5">
        <v>8477</v>
      </c>
      <c r="AL5" s="2">
        <f>AVERAGE(AB5:AK5)*0.001</f>
        <v>7.8903000000000008</v>
      </c>
    </row>
    <row r="6" spans="1:38" x14ac:dyDescent="0.25">
      <c r="A6">
        <v>3</v>
      </c>
      <c r="B6" s="7">
        <v>8987</v>
      </c>
      <c r="C6" s="7">
        <v>7983</v>
      </c>
      <c r="D6" s="7">
        <v>8978</v>
      </c>
      <c r="E6" s="7">
        <v>7979</v>
      </c>
      <c r="F6">
        <v>8977</v>
      </c>
      <c r="G6">
        <v>7953</v>
      </c>
      <c r="H6">
        <v>8003</v>
      </c>
      <c r="I6">
        <v>19511</v>
      </c>
      <c r="J6">
        <v>19401</v>
      </c>
      <c r="K6">
        <v>16108</v>
      </c>
      <c r="L6" s="2">
        <f t="shared" ref="L6:L24" si="0">AVERAGE(B6:K6)*0.001</f>
        <v>11.388</v>
      </c>
      <c r="N6">
        <v>200</v>
      </c>
      <c r="O6" s="7">
        <v>25929</v>
      </c>
      <c r="P6" s="7">
        <v>22969</v>
      </c>
      <c r="Q6">
        <v>23913</v>
      </c>
      <c r="R6">
        <v>22963</v>
      </c>
      <c r="S6">
        <v>22936</v>
      </c>
      <c r="T6">
        <v>26926</v>
      </c>
      <c r="U6">
        <v>22936</v>
      </c>
      <c r="V6">
        <v>23936</v>
      </c>
      <c r="W6">
        <v>23935</v>
      </c>
      <c r="X6">
        <v>23967</v>
      </c>
      <c r="Y6" s="2">
        <f t="shared" ref="Y6:Y23" si="1">AVERAGE(O6:X6)*0.001</f>
        <v>24.041</v>
      </c>
      <c r="AA6">
        <v>20</v>
      </c>
      <c r="AB6">
        <v>9900</v>
      </c>
      <c r="AC6">
        <v>15166</v>
      </c>
      <c r="AD6">
        <v>10875</v>
      </c>
      <c r="AE6">
        <v>16649</v>
      </c>
      <c r="AF6">
        <v>10076</v>
      </c>
      <c r="AG6">
        <v>15624</v>
      </c>
      <c r="AH6">
        <v>14171</v>
      </c>
      <c r="AI6">
        <v>14908</v>
      </c>
      <c r="AJ6">
        <v>9706</v>
      </c>
      <c r="AK6">
        <v>16219</v>
      </c>
      <c r="AL6" s="2">
        <f t="shared" ref="AL6:AL24" si="2">AVERAGE(AB6:AK6)*0.001</f>
        <v>13.3294</v>
      </c>
    </row>
    <row r="7" spans="1:38" x14ac:dyDescent="0.25">
      <c r="A7">
        <v>4</v>
      </c>
      <c r="B7" s="7">
        <v>9963</v>
      </c>
      <c r="C7" s="7">
        <v>10966</v>
      </c>
      <c r="D7" s="7">
        <v>9971</v>
      </c>
      <c r="E7" s="7">
        <v>10970</v>
      </c>
      <c r="F7">
        <v>9974</v>
      </c>
      <c r="G7">
        <v>10971</v>
      </c>
      <c r="H7">
        <v>10947</v>
      </c>
      <c r="I7">
        <v>20500</v>
      </c>
      <c r="J7">
        <v>19123</v>
      </c>
      <c r="K7">
        <v>18966</v>
      </c>
      <c r="L7" s="2">
        <f t="shared" si="0"/>
        <v>13.235100000000001</v>
      </c>
      <c r="N7">
        <v>300</v>
      </c>
      <c r="O7" s="7">
        <v>35905</v>
      </c>
      <c r="P7" s="7">
        <v>34876</v>
      </c>
      <c r="Q7">
        <v>34907</v>
      </c>
      <c r="R7">
        <v>34882</v>
      </c>
      <c r="S7">
        <v>34932</v>
      </c>
      <c r="T7">
        <v>35904</v>
      </c>
      <c r="U7">
        <v>28981</v>
      </c>
      <c r="V7">
        <v>34943</v>
      </c>
      <c r="W7">
        <v>36930</v>
      </c>
      <c r="X7">
        <v>33912</v>
      </c>
      <c r="Y7" s="2">
        <f t="shared" si="1"/>
        <v>34.617199999999997</v>
      </c>
      <c r="AA7">
        <v>30</v>
      </c>
      <c r="AB7">
        <v>21898</v>
      </c>
      <c r="AC7">
        <v>20672</v>
      </c>
      <c r="AD7">
        <v>18510</v>
      </c>
      <c r="AE7">
        <v>23923</v>
      </c>
      <c r="AF7">
        <v>15719</v>
      </c>
      <c r="AG7">
        <v>24446</v>
      </c>
      <c r="AH7">
        <v>23007</v>
      </c>
      <c r="AI7">
        <v>26170</v>
      </c>
      <c r="AJ7">
        <v>16134</v>
      </c>
      <c r="AK7">
        <v>23359</v>
      </c>
      <c r="AL7" s="2">
        <f t="shared" si="2"/>
        <v>21.383800000000001</v>
      </c>
    </row>
    <row r="8" spans="1:38" x14ac:dyDescent="0.25">
      <c r="A8">
        <v>5</v>
      </c>
      <c r="B8" s="7">
        <v>12966</v>
      </c>
      <c r="C8" s="7">
        <v>11968</v>
      </c>
      <c r="D8" s="7">
        <v>11968</v>
      </c>
      <c r="E8">
        <v>11968</v>
      </c>
      <c r="F8" s="7">
        <v>12964</v>
      </c>
      <c r="G8">
        <v>12006</v>
      </c>
      <c r="H8">
        <v>11968</v>
      </c>
      <c r="I8">
        <v>19698</v>
      </c>
      <c r="J8">
        <v>24157</v>
      </c>
      <c r="K8">
        <v>25827</v>
      </c>
      <c r="L8" s="2">
        <f t="shared" si="0"/>
        <v>15.548999999999999</v>
      </c>
      <c r="N8">
        <v>400</v>
      </c>
      <c r="O8" s="7">
        <v>40580</v>
      </c>
      <c r="P8" s="7">
        <v>47872</v>
      </c>
      <c r="Q8">
        <v>46874</v>
      </c>
      <c r="R8">
        <v>46897</v>
      </c>
      <c r="S8">
        <v>57822</v>
      </c>
      <c r="T8">
        <v>49867</v>
      </c>
      <c r="U8">
        <v>31273</v>
      </c>
      <c r="V8">
        <v>44881</v>
      </c>
      <c r="W8">
        <v>47872</v>
      </c>
      <c r="X8">
        <v>45844</v>
      </c>
      <c r="Y8" s="2">
        <f t="shared" si="1"/>
        <v>45.978200000000001</v>
      </c>
      <c r="AA8">
        <v>40</v>
      </c>
      <c r="AB8">
        <v>19531</v>
      </c>
      <c r="AC8">
        <v>29304</v>
      </c>
      <c r="AD8">
        <v>25929</v>
      </c>
      <c r="AE8">
        <v>28915</v>
      </c>
      <c r="AF8">
        <v>22405</v>
      </c>
      <c r="AG8">
        <v>28440</v>
      </c>
      <c r="AH8">
        <v>25174</v>
      </c>
      <c r="AI8">
        <v>36596</v>
      </c>
      <c r="AJ8">
        <v>17772</v>
      </c>
      <c r="AK8">
        <v>31040</v>
      </c>
      <c r="AL8" s="2">
        <f t="shared" si="2"/>
        <v>26.5106</v>
      </c>
    </row>
    <row r="9" spans="1:38" x14ac:dyDescent="0.25">
      <c r="A9">
        <v>6</v>
      </c>
      <c r="B9" s="7">
        <v>14961</v>
      </c>
      <c r="C9" s="7">
        <v>14960</v>
      </c>
      <c r="D9" s="7">
        <v>13963</v>
      </c>
      <c r="E9">
        <v>13962</v>
      </c>
      <c r="F9">
        <v>13962</v>
      </c>
      <c r="G9">
        <v>13959</v>
      </c>
      <c r="H9">
        <v>13962</v>
      </c>
      <c r="I9">
        <v>22839</v>
      </c>
      <c r="J9">
        <v>28103</v>
      </c>
      <c r="K9">
        <v>24624</v>
      </c>
      <c r="L9" s="2">
        <f t="shared" si="0"/>
        <v>17.529499999999999</v>
      </c>
      <c r="N9">
        <v>500</v>
      </c>
      <c r="O9" s="7">
        <v>62510</v>
      </c>
      <c r="P9" s="7">
        <v>49888</v>
      </c>
      <c r="Q9">
        <v>59876</v>
      </c>
      <c r="R9">
        <v>56861</v>
      </c>
      <c r="S9">
        <v>59863</v>
      </c>
      <c r="T9">
        <v>56881</v>
      </c>
      <c r="U9">
        <v>65292</v>
      </c>
      <c r="V9">
        <v>63778</v>
      </c>
      <c r="W9">
        <v>57848</v>
      </c>
      <c r="X9">
        <v>68842</v>
      </c>
      <c r="Y9" s="2">
        <f t="shared" si="1"/>
        <v>60.163900000000005</v>
      </c>
      <c r="AA9">
        <v>50</v>
      </c>
      <c r="AB9">
        <v>26665</v>
      </c>
      <c r="AC9">
        <v>22986</v>
      </c>
      <c r="AD9">
        <v>27188</v>
      </c>
      <c r="AE9">
        <v>27849</v>
      </c>
      <c r="AF9">
        <v>22924</v>
      </c>
      <c r="AG9">
        <v>35323</v>
      </c>
      <c r="AH9">
        <v>40109</v>
      </c>
      <c r="AI9">
        <v>52200</v>
      </c>
      <c r="AJ9">
        <v>26992</v>
      </c>
      <c r="AK9">
        <v>26214</v>
      </c>
      <c r="AL9" s="2">
        <f t="shared" si="2"/>
        <v>30.845000000000002</v>
      </c>
    </row>
    <row r="10" spans="1:38" x14ac:dyDescent="0.25">
      <c r="A10">
        <v>7</v>
      </c>
      <c r="B10" s="7">
        <v>16953</v>
      </c>
      <c r="C10" s="7">
        <v>17952</v>
      </c>
      <c r="D10" s="7">
        <v>16955</v>
      </c>
      <c r="E10">
        <v>32943</v>
      </c>
      <c r="F10">
        <v>17953</v>
      </c>
      <c r="G10">
        <v>15949</v>
      </c>
      <c r="H10">
        <v>16955</v>
      </c>
      <c r="I10">
        <v>27114</v>
      </c>
      <c r="J10">
        <v>20715</v>
      </c>
      <c r="K10">
        <v>28996</v>
      </c>
      <c r="L10" s="2">
        <f t="shared" si="0"/>
        <v>21.2485</v>
      </c>
      <c r="N10">
        <v>600</v>
      </c>
      <c r="O10" s="7">
        <v>70035</v>
      </c>
      <c r="P10" s="7">
        <v>78314</v>
      </c>
      <c r="Q10">
        <v>62924</v>
      </c>
      <c r="R10">
        <v>66710</v>
      </c>
      <c r="S10">
        <v>67819</v>
      </c>
      <c r="T10">
        <v>68784</v>
      </c>
      <c r="U10">
        <v>61235</v>
      </c>
      <c r="V10">
        <v>70808</v>
      </c>
      <c r="W10">
        <v>69808</v>
      </c>
      <c r="X10">
        <v>70815</v>
      </c>
      <c r="Y10" s="2">
        <f t="shared" si="1"/>
        <v>68.725200000000001</v>
      </c>
      <c r="AA10">
        <v>60</v>
      </c>
      <c r="AB10">
        <v>31130</v>
      </c>
      <c r="AC10">
        <v>28311</v>
      </c>
      <c r="AD10">
        <v>33851</v>
      </c>
      <c r="AE10">
        <v>28238</v>
      </c>
      <c r="AF10">
        <v>33391</v>
      </c>
      <c r="AG10">
        <v>38271</v>
      </c>
      <c r="AH10">
        <v>113931</v>
      </c>
      <c r="AI10">
        <v>63166</v>
      </c>
      <c r="AJ10">
        <v>26885</v>
      </c>
      <c r="AK10">
        <v>41717</v>
      </c>
      <c r="AL10" s="2">
        <f t="shared" si="2"/>
        <v>43.889099999999999</v>
      </c>
    </row>
    <row r="11" spans="1:38" x14ac:dyDescent="0.25">
      <c r="A11">
        <v>8</v>
      </c>
      <c r="B11" s="7">
        <v>18951</v>
      </c>
      <c r="C11" s="7">
        <v>19949</v>
      </c>
      <c r="D11" s="7">
        <v>18980</v>
      </c>
      <c r="E11">
        <v>18919</v>
      </c>
      <c r="F11">
        <v>20944</v>
      </c>
      <c r="G11">
        <v>16954</v>
      </c>
      <c r="H11">
        <v>18950</v>
      </c>
      <c r="I11">
        <v>29624</v>
      </c>
      <c r="J11">
        <v>50290</v>
      </c>
      <c r="K11">
        <v>44264</v>
      </c>
      <c r="L11" s="2">
        <f t="shared" si="0"/>
        <v>25.782499999999999</v>
      </c>
      <c r="N11">
        <v>700</v>
      </c>
      <c r="O11" s="7">
        <v>68901</v>
      </c>
      <c r="P11" s="7">
        <v>81302</v>
      </c>
      <c r="Q11">
        <v>79527</v>
      </c>
      <c r="R11">
        <v>78789</v>
      </c>
      <c r="S11">
        <v>75417</v>
      </c>
      <c r="T11">
        <v>77171</v>
      </c>
      <c r="U11">
        <v>81714</v>
      </c>
      <c r="V11">
        <v>70500</v>
      </c>
      <c r="W11">
        <v>81757</v>
      </c>
      <c r="X11">
        <v>77543</v>
      </c>
      <c r="Y11" s="2">
        <f t="shared" si="1"/>
        <v>77.262100000000004</v>
      </c>
      <c r="AA11">
        <v>70</v>
      </c>
      <c r="AB11">
        <v>43094</v>
      </c>
      <c r="AC11">
        <v>32813</v>
      </c>
      <c r="AD11">
        <v>36626</v>
      </c>
      <c r="AE11">
        <v>30258</v>
      </c>
      <c r="AF11">
        <v>33319</v>
      </c>
      <c r="AG11">
        <v>49752</v>
      </c>
      <c r="AH11">
        <v>96988</v>
      </c>
      <c r="AI11">
        <v>35262</v>
      </c>
      <c r="AJ11">
        <v>37122</v>
      </c>
      <c r="AK11">
        <v>49152</v>
      </c>
      <c r="AL11" s="2">
        <f t="shared" si="2"/>
        <v>44.438600000000001</v>
      </c>
    </row>
    <row r="12" spans="1:38" x14ac:dyDescent="0.25">
      <c r="A12">
        <v>9</v>
      </c>
      <c r="B12" s="7">
        <v>23934</v>
      </c>
      <c r="C12" s="7">
        <v>20942</v>
      </c>
      <c r="D12" s="7">
        <v>20944</v>
      </c>
      <c r="E12">
        <v>20944</v>
      </c>
      <c r="F12">
        <v>28922</v>
      </c>
      <c r="G12">
        <v>15081</v>
      </c>
      <c r="H12">
        <v>20944</v>
      </c>
      <c r="I12">
        <v>32077</v>
      </c>
      <c r="J12">
        <v>48214</v>
      </c>
      <c r="K12">
        <v>46807</v>
      </c>
      <c r="L12" s="2">
        <f t="shared" si="0"/>
        <v>27.8809</v>
      </c>
      <c r="N12">
        <v>800</v>
      </c>
      <c r="O12" s="7">
        <v>91670</v>
      </c>
      <c r="P12" s="7">
        <v>95709</v>
      </c>
      <c r="Q12">
        <v>91388</v>
      </c>
      <c r="R12">
        <v>87765</v>
      </c>
      <c r="S12">
        <v>81448</v>
      </c>
      <c r="T12">
        <v>82721</v>
      </c>
      <c r="U12">
        <v>82623</v>
      </c>
      <c r="V12">
        <v>91358</v>
      </c>
      <c r="W12">
        <v>91789</v>
      </c>
      <c r="X12">
        <v>83588</v>
      </c>
      <c r="Y12" s="2">
        <f t="shared" si="1"/>
        <v>88.005899999999997</v>
      </c>
      <c r="AA12">
        <v>80</v>
      </c>
      <c r="AB12">
        <v>47019</v>
      </c>
      <c r="AC12">
        <v>33755</v>
      </c>
      <c r="AD12">
        <v>58520</v>
      </c>
      <c r="AE12">
        <v>47121</v>
      </c>
      <c r="AF12">
        <v>36514</v>
      </c>
      <c r="AG12">
        <v>30962</v>
      </c>
      <c r="AH12">
        <v>83909</v>
      </c>
      <c r="AI12">
        <v>46854</v>
      </c>
      <c r="AJ12">
        <v>34543</v>
      </c>
      <c r="AK12">
        <v>41266</v>
      </c>
      <c r="AL12" s="2">
        <f t="shared" si="2"/>
        <v>46.046300000000002</v>
      </c>
    </row>
    <row r="13" spans="1:38" x14ac:dyDescent="0.25">
      <c r="A13">
        <v>10</v>
      </c>
      <c r="B13" s="7">
        <v>21943</v>
      </c>
      <c r="C13" s="7">
        <v>22938</v>
      </c>
      <c r="D13" s="7">
        <v>21943</v>
      </c>
      <c r="E13">
        <v>20943</v>
      </c>
      <c r="F13">
        <v>21977</v>
      </c>
      <c r="G13">
        <v>15655</v>
      </c>
      <c r="H13">
        <v>22943</v>
      </c>
      <c r="I13">
        <v>32398</v>
      </c>
      <c r="J13">
        <v>33243</v>
      </c>
      <c r="K13">
        <v>37951</v>
      </c>
      <c r="L13" s="2">
        <f t="shared" si="0"/>
        <v>25.1934</v>
      </c>
      <c r="N13">
        <v>900</v>
      </c>
      <c r="O13" s="7">
        <v>92331</v>
      </c>
      <c r="P13" s="7">
        <v>105717</v>
      </c>
      <c r="Q13">
        <v>100777</v>
      </c>
      <c r="R13">
        <v>92965</v>
      </c>
      <c r="S13">
        <v>106784</v>
      </c>
      <c r="T13">
        <v>100758</v>
      </c>
      <c r="U13">
        <v>98995</v>
      </c>
      <c r="V13">
        <v>93713</v>
      </c>
      <c r="W13">
        <v>104754</v>
      </c>
      <c r="X13">
        <v>106595</v>
      </c>
      <c r="Y13" s="2">
        <f t="shared" si="1"/>
        <v>100.3389</v>
      </c>
      <c r="AA13">
        <v>90</v>
      </c>
      <c r="AB13" s="12">
        <v>50025</v>
      </c>
      <c r="AC13">
        <v>40161</v>
      </c>
      <c r="AD13">
        <v>64360</v>
      </c>
      <c r="AE13">
        <v>62878</v>
      </c>
      <c r="AF13">
        <v>46669</v>
      </c>
      <c r="AG13">
        <v>45248</v>
      </c>
      <c r="AH13">
        <v>97707</v>
      </c>
      <c r="AI13">
        <v>92935</v>
      </c>
      <c r="AJ13">
        <v>44941</v>
      </c>
      <c r="AK13">
        <v>39288</v>
      </c>
      <c r="AL13" s="2">
        <f t="shared" si="2"/>
        <v>58.421199999999999</v>
      </c>
    </row>
    <row r="14" spans="1:38" x14ac:dyDescent="0.25">
      <c r="A14">
        <v>11</v>
      </c>
      <c r="B14" s="7">
        <v>23971</v>
      </c>
      <c r="C14" s="7">
        <v>33909</v>
      </c>
      <c r="D14" s="7">
        <v>31882</v>
      </c>
      <c r="E14">
        <v>22939</v>
      </c>
      <c r="F14">
        <v>23034</v>
      </c>
      <c r="G14">
        <v>31238</v>
      </c>
      <c r="H14">
        <v>24929</v>
      </c>
      <c r="I14">
        <v>36846</v>
      </c>
      <c r="J14">
        <v>30538</v>
      </c>
      <c r="K14">
        <v>42621</v>
      </c>
      <c r="L14" s="2">
        <f t="shared" si="0"/>
        <v>30.1907</v>
      </c>
      <c r="N14">
        <v>1000</v>
      </c>
      <c r="O14" s="7">
        <v>121536</v>
      </c>
      <c r="P14" s="7">
        <v>107577</v>
      </c>
      <c r="Q14">
        <v>108724</v>
      </c>
      <c r="R14">
        <v>111123</v>
      </c>
      <c r="S14">
        <v>115686</v>
      </c>
      <c r="T14">
        <v>112220</v>
      </c>
      <c r="U14">
        <v>104178</v>
      </c>
      <c r="V14">
        <v>108984</v>
      </c>
      <c r="W14">
        <v>116685</v>
      </c>
      <c r="X14">
        <v>105569</v>
      </c>
      <c r="Y14" s="2">
        <f t="shared" si="1"/>
        <v>111.2282</v>
      </c>
      <c r="AA14">
        <v>100</v>
      </c>
      <c r="AB14">
        <v>45724</v>
      </c>
      <c r="AC14">
        <v>45927</v>
      </c>
      <c r="AD14">
        <v>69892</v>
      </c>
      <c r="AE14">
        <v>53549</v>
      </c>
      <c r="AF14">
        <v>56731</v>
      </c>
      <c r="AG14">
        <v>45140</v>
      </c>
      <c r="AH14">
        <v>84311</v>
      </c>
      <c r="AI14">
        <v>64343</v>
      </c>
      <c r="AJ14">
        <v>41693</v>
      </c>
      <c r="AK14">
        <v>46874</v>
      </c>
      <c r="AL14" s="2">
        <f t="shared" si="2"/>
        <v>55.418400000000005</v>
      </c>
    </row>
    <row r="15" spans="1:38" x14ac:dyDescent="0.25">
      <c r="A15">
        <v>12</v>
      </c>
      <c r="B15" s="7">
        <v>24935</v>
      </c>
      <c r="C15" s="7">
        <v>31914</v>
      </c>
      <c r="D15" s="7">
        <v>31915</v>
      </c>
      <c r="E15">
        <v>23936</v>
      </c>
      <c r="F15">
        <v>20700</v>
      </c>
      <c r="G15">
        <v>15633</v>
      </c>
      <c r="H15">
        <v>38895</v>
      </c>
      <c r="I15">
        <v>38712</v>
      </c>
      <c r="J15">
        <v>36079</v>
      </c>
      <c r="K15">
        <v>69679</v>
      </c>
      <c r="L15" s="2">
        <f t="shared" si="0"/>
        <v>33.239800000000002</v>
      </c>
      <c r="N15">
        <v>1100</v>
      </c>
      <c r="O15" s="7">
        <v>130657</v>
      </c>
      <c r="P15" s="7">
        <v>122506</v>
      </c>
      <c r="Q15">
        <v>114491</v>
      </c>
      <c r="R15">
        <v>119157</v>
      </c>
      <c r="S15">
        <v>119622</v>
      </c>
      <c r="T15">
        <v>124668</v>
      </c>
      <c r="U15">
        <v>122446</v>
      </c>
      <c r="V15">
        <v>120102</v>
      </c>
      <c r="W15">
        <v>113415</v>
      </c>
      <c r="X15">
        <v>120218</v>
      </c>
      <c r="Y15" s="2">
        <f t="shared" si="1"/>
        <v>120.7282</v>
      </c>
      <c r="AA15">
        <v>110</v>
      </c>
      <c r="AB15">
        <v>49067</v>
      </c>
      <c r="AC15">
        <v>47279</v>
      </c>
      <c r="AD15">
        <v>79988</v>
      </c>
      <c r="AE15">
        <v>47812</v>
      </c>
      <c r="AF15">
        <v>73170</v>
      </c>
      <c r="AG15">
        <v>50537</v>
      </c>
      <c r="AH15">
        <v>49653</v>
      </c>
      <c r="AI15">
        <v>43934</v>
      </c>
      <c r="AJ15">
        <v>50248</v>
      </c>
      <c r="AK15">
        <v>51662</v>
      </c>
      <c r="AL15" s="2">
        <f t="shared" si="2"/>
        <v>54.335000000000001</v>
      </c>
    </row>
    <row r="16" spans="1:38" x14ac:dyDescent="0.25">
      <c r="A16">
        <v>13</v>
      </c>
      <c r="B16" s="7">
        <v>16726</v>
      </c>
      <c r="C16" s="7">
        <v>29920</v>
      </c>
      <c r="D16" s="7">
        <v>28953</v>
      </c>
      <c r="E16">
        <v>27925</v>
      </c>
      <c r="F16">
        <v>31244</v>
      </c>
      <c r="G16">
        <v>39953</v>
      </c>
      <c r="H16">
        <v>28922</v>
      </c>
      <c r="I16">
        <v>43196</v>
      </c>
      <c r="J16">
        <v>34919</v>
      </c>
      <c r="K16">
        <v>54975</v>
      </c>
      <c r="L16" s="2">
        <f t="shared" si="0"/>
        <v>33.673300000000005</v>
      </c>
      <c r="N16">
        <v>1200</v>
      </c>
      <c r="O16" s="7">
        <v>129446</v>
      </c>
      <c r="P16" s="7">
        <v>142434</v>
      </c>
      <c r="Q16">
        <v>138449</v>
      </c>
      <c r="R16">
        <v>123875</v>
      </c>
      <c r="S16">
        <v>124430</v>
      </c>
      <c r="T16">
        <v>134616</v>
      </c>
      <c r="U16">
        <v>129780</v>
      </c>
      <c r="V16">
        <v>124308</v>
      </c>
      <c r="W16">
        <v>132507</v>
      </c>
      <c r="X16">
        <v>124264</v>
      </c>
      <c r="Y16" s="2">
        <f t="shared" si="1"/>
        <v>130.4109</v>
      </c>
      <c r="AA16">
        <v>120</v>
      </c>
      <c r="AB16">
        <v>54680</v>
      </c>
      <c r="AC16">
        <v>64660</v>
      </c>
      <c r="AD16">
        <v>49394</v>
      </c>
      <c r="AE16">
        <v>52709</v>
      </c>
      <c r="AF16">
        <v>61494</v>
      </c>
      <c r="AG16">
        <v>56192</v>
      </c>
      <c r="AH16">
        <v>55143</v>
      </c>
      <c r="AI16">
        <v>46057</v>
      </c>
      <c r="AJ16">
        <v>56996</v>
      </c>
      <c r="AK16">
        <v>55146</v>
      </c>
      <c r="AL16" s="2">
        <f t="shared" si="2"/>
        <v>55.247100000000003</v>
      </c>
    </row>
    <row r="17" spans="1:38" x14ac:dyDescent="0.25">
      <c r="A17">
        <v>14</v>
      </c>
      <c r="B17" s="7">
        <v>31244</v>
      </c>
      <c r="C17" s="7">
        <v>30917</v>
      </c>
      <c r="D17" s="7">
        <v>30917</v>
      </c>
      <c r="E17">
        <v>28923</v>
      </c>
      <c r="F17">
        <v>15623</v>
      </c>
      <c r="G17">
        <v>30590</v>
      </c>
      <c r="H17">
        <v>30917</v>
      </c>
      <c r="I17">
        <v>43706</v>
      </c>
      <c r="J17">
        <v>40700</v>
      </c>
      <c r="K17">
        <v>41069</v>
      </c>
      <c r="L17" s="2">
        <f t="shared" si="0"/>
        <v>32.460599999999999</v>
      </c>
      <c r="N17">
        <v>1300</v>
      </c>
      <c r="O17" s="7">
        <v>155797</v>
      </c>
      <c r="P17" s="7">
        <v>142981</v>
      </c>
      <c r="Q17">
        <v>160610</v>
      </c>
      <c r="R17">
        <v>141674</v>
      </c>
      <c r="S17">
        <v>142700</v>
      </c>
      <c r="T17">
        <v>146767</v>
      </c>
      <c r="U17">
        <v>133940</v>
      </c>
      <c r="V17">
        <v>142783</v>
      </c>
      <c r="W17">
        <v>140533</v>
      </c>
      <c r="X17">
        <v>143233</v>
      </c>
      <c r="Y17" s="2">
        <f t="shared" si="1"/>
        <v>145.1018</v>
      </c>
      <c r="AA17">
        <v>130</v>
      </c>
      <c r="AB17">
        <v>55590</v>
      </c>
      <c r="AC17">
        <v>86383</v>
      </c>
      <c r="AD17">
        <v>59611</v>
      </c>
      <c r="AE17">
        <v>54811</v>
      </c>
      <c r="AF17">
        <v>72549</v>
      </c>
      <c r="AG17">
        <v>93178</v>
      </c>
      <c r="AH17">
        <v>59783</v>
      </c>
      <c r="AI17">
        <v>50338</v>
      </c>
      <c r="AJ17">
        <v>54441</v>
      </c>
      <c r="AK17">
        <v>82462</v>
      </c>
      <c r="AL17" s="2">
        <f t="shared" si="2"/>
        <v>66.914600000000007</v>
      </c>
    </row>
    <row r="18" spans="1:38" x14ac:dyDescent="0.25">
      <c r="A18">
        <v>15</v>
      </c>
      <c r="B18" s="7">
        <v>31242</v>
      </c>
      <c r="C18" s="7">
        <v>32912</v>
      </c>
      <c r="D18" s="7">
        <v>32912</v>
      </c>
      <c r="E18">
        <v>29920</v>
      </c>
      <c r="F18">
        <v>39929</v>
      </c>
      <c r="G18">
        <v>30622</v>
      </c>
      <c r="H18">
        <v>32961</v>
      </c>
      <c r="I18" s="12">
        <v>49708</v>
      </c>
      <c r="J18">
        <v>40634</v>
      </c>
      <c r="K18">
        <v>46111</v>
      </c>
      <c r="L18" s="2">
        <f t="shared" si="0"/>
        <v>36.695099999999996</v>
      </c>
      <c r="N18">
        <v>1400</v>
      </c>
      <c r="O18" s="7">
        <v>159584</v>
      </c>
      <c r="P18" s="7">
        <v>152244</v>
      </c>
      <c r="Q18">
        <v>154474</v>
      </c>
      <c r="R18">
        <v>150887</v>
      </c>
      <c r="S18">
        <v>156375</v>
      </c>
      <c r="T18">
        <v>152368</v>
      </c>
      <c r="U18">
        <v>152630</v>
      </c>
      <c r="V18">
        <v>152772</v>
      </c>
      <c r="W18">
        <v>145449</v>
      </c>
      <c r="X18">
        <v>152958</v>
      </c>
      <c r="Y18" s="2">
        <f t="shared" si="1"/>
        <v>152.97410000000002</v>
      </c>
      <c r="AA18">
        <v>140</v>
      </c>
      <c r="AB18">
        <v>61859</v>
      </c>
      <c r="AC18">
        <v>63188</v>
      </c>
      <c r="AD18">
        <v>52012</v>
      </c>
      <c r="AE18">
        <v>90862</v>
      </c>
      <c r="AF18">
        <v>83828</v>
      </c>
      <c r="AG18">
        <v>64776</v>
      </c>
      <c r="AH18">
        <v>63792</v>
      </c>
      <c r="AI18">
        <v>63498</v>
      </c>
      <c r="AJ18">
        <v>58488</v>
      </c>
      <c r="AK18">
        <v>100047</v>
      </c>
      <c r="AL18" s="2">
        <f t="shared" si="2"/>
        <v>70.234999999999999</v>
      </c>
    </row>
    <row r="19" spans="1:38" x14ac:dyDescent="0.25">
      <c r="A19">
        <v>16</v>
      </c>
      <c r="B19" s="7">
        <v>42589</v>
      </c>
      <c r="C19" s="7">
        <v>34907</v>
      </c>
      <c r="D19" s="7">
        <v>34908</v>
      </c>
      <c r="E19">
        <v>32994</v>
      </c>
      <c r="F19">
        <v>38740</v>
      </c>
      <c r="G19">
        <v>30593</v>
      </c>
      <c r="H19">
        <v>34907</v>
      </c>
      <c r="I19">
        <v>51081</v>
      </c>
      <c r="J19">
        <v>43882</v>
      </c>
      <c r="K19">
        <v>47842</v>
      </c>
      <c r="L19" s="2">
        <f t="shared" si="0"/>
        <v>39.244300000000003</v>
      </c>
      <c r="N19">
        <v>1500</v>
      </c>
      <c r="O19" s="7">
        <v>173525</v>
      </c>
      <c r="P19" s="7">
        <v>163049</v>
      </c>
      <c r="Q19">
        <v>163866</v>
      </c>
      <c r="R19">
        <v>155734</v>
      </c>
      <c r="S19">
        <v>172533</v>
      </c>
      <c r="T19">
        <v>160373</v>
      </c>
      <c r="U19">
        <v>163580</v>
      </c>
      <c r="V19">
        <v>160809</v>
      </c>
      <c r="W19">
        <v>171279</v>
      </c>
      <c r="X19">
        <v>161176</v>
      </c>
      <c r="Y19" s="2">
        <f t="shared" si="1"/>
        <v>164.5924</v>
      </c>
      <c r="AA19">
        <v>150</v>
      </c>
      <c r="AB19">
        <v>63871</v>
      </c>
      <c r="AC19">
        <v>68312</v>
      </c>
      <c r="AD19">
        <v>66268</v>
      </c>
      <c r="AE19">
        <v>79118</v>
      </c>
      <c r="AF19">
        <v>66013</v>
      </c>
      <c r="AG19">
        <v>69156</v>
      </c>
      <c r="AH19">
        <v>65738</v>
      </c>
      <c r="AI19">
        <v>100392</v>
      </c>
      <c r="AJ19">
        <v>61768</v>
      </c>
      <c r="AK19">
        <v>78865</v>
      </c>
      <c r="AL19" s="2">
        <f t="shared" si="2"/>
        <v>71.950100000000006</v>
      </c>
    </row>
    <row r="20" spans="1:38" x14ac:dyDescent="0.25">
      <c r="A20">
        <v>17</v>
      </c>
      <c r="B20" s="7">
        <v>37135</v>
      </c>
      <c r="C20" s="7">
        <v>36901</v>
      </c>
      <c r="D20" s="7">
        <v>35903</v>
      </c>
      <c r="E20">
        <v>35904</v>
      </c>
      <c r="F20">
        <v>38859</v>
      </c>
      <c r="G20">
        <v>38752</v>
      </c>
      <c r="H20">
        <v>37900</v>
      </c>
      <c r="I20">
        <v>54606</v>
      </c>
      <c r="J20">
        <v>46081</v>
      </c>
      <c r="K20">
        <v>47359</v>
      </c>
      <c r="L20" s="2">
        <f t="shared" si="0"/>
        <v>40.94</v>
      </c>
      <c r="N20">
        <v>1600</v>
      </c>
      <c r="O20" s="7">
        <v>183510</v>
      </c>
      <c r="P20" s="7">
        <v>187076</v>
      </c>
      <c r="Q20">
        <v>185831</v>
      </c>
      <c r="R20">
        <v>181165</v>
      </c>
      <c r="S20">
        <v>175284</v>
      </c>
      <c r="T20">
        <v>171626</v>
      </c>
      <c r="U20">
        <v>173190</v>
      </c>
      <c r="V20">
        <v>173172</v>
      </c>
      <c r="W20">
        <v>172442</v>
      </c>
      <c r="X20">
        <v>174335</v>
      </c>
      <c r="Y20" s="2">
        <f t="shared" si="1"/>
        <v>177.76310000000001</v>
      </c>
      <c r="AA20">
        <v>160</v>
      </c>
      <c r="AB20">
        <v>67533</v>
      </c>
      <c r="AC20">
        <v>71251</v>
      </c>
      <c r="AD20">
        <v>61600</v>
      </c>
      <c r="AE20">
        <v>71002</v>
      </c>
      <c r="AF20">
        <v>65471</v>
      </c>
      <c r="AG20">
        <v>106288</v>
      </c>
      <c r="AH20">
        <v>73914</v>
      </c>
      <c r="AI20">
        <v>63207</v>
      </c>
      <c r="AJ20">
        <v>68733</v>
      </c>
      <c r="AK20">
        <v>80364</v>
      </c>
      <c r="AL20" s="2">
        <f t="shared" si="2"/>
        <v>72.936300000000003</v>
      </c>
    </row>
    <row r="21" spans="1:38" x14ac:dyDescent="0.25">
      <c r="A21">
        <v>18</v>
      </c>
      <c r="B21" s="7">
        <v>32646</v>
      </c>
      <c r="C21" s="7">
        <v>38896</v>
      </c>
      <c r="D21" s="7">
        <v>37500</v>
      </c>
      <c r="E21">
        <v>36870</v>
      </c>
      <c r="F21">
        <v>32715</v>
      </c>
      <c r="G21">
        <v>32768</v>
      </c>
      <c r="H21">
        <v>37898</v>
      </c>
      <c r="I21">
        <v>61977</v>
      </c>
      <c r="J21">
        <v>47960</v>
      </c>
      <c r="K21">
        <v>57204</v>
      </c>
      <c r="L21" s="2">
        <f t="shared" si="0"/>
        <v>41.6434</v>
      </c>
      <c r="N21">
        <v>1700</v>
      </c>
      <c r="O21" s="7">
        <v>197472</v>
      </c>
      <c r="P21" s="7">
        <v>195139</v>
      </c>
      <c r="Q21">
        <v>186141</v>
      </c>
      <c r="R21">
        <v>193513</v>
      </c>
      <c r="S21">
        <v>193105</v>
      </c>
      <c r="T21">
        <v>181637</v>
      </c>
      <c r="U21">
        <v>183377</v>
      </c>
      <c r="V21">
        <v>184327</v>
      </c>
      <c r="W21">
        <v>183832</v>
      </c>
      <c r="X21" s="12">
        <v>182540</v>
      </c>
      <c r="Y21" s="2">
        <f t="shared" si="1"/>
        <v>188.10829999999999</v>
      </c>
      <c r="AA21">
        <v>170</v>
      </c>
      <c r="AB21">
        <v>69111</v>
      </c>
      <c r="AC21">
        <v>69720</v>
      </c>
      <c r="AD21">
        <v>68631</v>
      </c>
      <c r="AE21">
        <v>70685</v>
      </c>
      <c r="AF21">
        <v>67891</v>
      </c>
      <c r="AG21">
        <v>123662</v>
      </c>
      <c r="AH21">
        <v>73339</v>
      </c>
      <c r="AI21">
        <v>69953</v>
      </c>
      <c r="AJ21">
        <v>76518</v>
      </c>
      <c r="AK21">
        <v>83767</v>
      </c>
      <c r="AL21" s="2">
        <f t="shared" si="2"/>
        <v>77.327699999999993</v>
      </c>
    </row>
    <row r="22" spans="1:38" x14ac:dyDescent="0.25">
      <c r="A22">
        <v>19</v>
      </c>
      <c r="B22" s="7">
        <v>45670</v>
      </c>
      <c r="C22">
        <v>40891</v>
      </c>
      <c r="D22">
        <v>32565</v>
      </c>
      <c r="E22">
        <v>39925</v>
      </c>
      <c r="F22" s="12">
        <v>39768</v>
      </c>
      <c r="G22">
        <v>40767</v>
      </c>
      <c r="H22">
        <v>35257</v>
      </c>
      <c r="I22">
        <v>65401</v>
      </c>
      <c r="J22">
        <v>53593</v>
      </c>
      <c r="K22">
        <v>56766</v>
      </c>
      <c r="L22" s="2">
        <f t="shared" si="0"/>
        <v>45.060300000000005</v>
      </c>
      <c r="N22">
        <v>1800</v>
      </c>
      <c r="O22" s="7">
        <v>207445</v>
      </c>
      <c r="P22" s="7">
        <v>204648</v>
      </c>
      <c r="Q22">
        <v>194240</v>
      </c>
      <c r="R22">
        <v>198531</v>
      </c>
      <c r="S22">
        <v>208206</v>
      </c>
      <c r="T22">
        <v>200499</v>
      </c>
      <c r="U22">
        <v>195591</v>
      </c>
      <c r="V22">
        <v>318249</v>
      </c>
      <c r="W22">
        <v>194299</v>
      </c>
      <c r="X22">
        <v>193955</v>
      </c>
      <c r="Y22" s="2">
        <f t="shared" si="1"/>
        <v>211.56629999999998</v>
      </c>
      <c r="AA22">
        <v>180</v>
      </c>
      <c r="AB22">
        <v>72903</v>
      </c>
      <c r="AC22">
        <v>81153</v>
      </c>
      <c r="AD22">
        <v>70649</v>
      </c>
      <c r="AE22">
        <v>80018</v>
      </c>
      <c r="AF22">
        <v>68931</v>
      </c>
      <c r="AG22">
        <v>129034</v>
      </c>
      <c r="AH22">
        <v>76956</v>
      </c>
      <c r="AI22">
        <v>72072</v>
      </c>
      <c r="AJ22">
        <v>77732</v>
      </c>
      <c r="AK22">
        <v>83988</v>
      </c>
      <c r="AL22" s="2">
        <f t="shared" si="2"/>
        <v>81.343600000000009</v>
      </c>
    </row>
    <row r="23" spans="1:38" x14ac:dyDescent="0.25">
      <c r="A23">
        <v>20</v>
      </c>
      <c r="B23" s="7">
        <v>43918</v>
      </c>
      <c r="C23">
        <v>43883</v>
      </c>
      <c r="D23">
        <v>40741</v>
      </c>
      <c r="E23">
        <v>39893</v>
      </c>
      <c r="F23">
        <v>40768</v>
      </c>
      <c r="G23">
        <v>41005</v>
      </c>
      <c r="H23">
        <v>42832</v>
      </c>
      <c r="I23">
        <v>105370</v>
      </c>
      <c r="J23">
        <v>56706</v>
      </c>
      <c r="K23">
        <v>60811</v>
      </c>
      <c r="L23" s="2">
        <f t="shared" si="0"/>
        <v>51.592700000000001</v>
      </c>
      <c r="N23">
        <v>1900</v>
      </c>
      <c r="O23" s="7">
        <v>210602</v>
      </c>
      <c r="P23" s="7">
        <v>218445</v>
      </c>
      <c r="Q23">
        <v>206042</v>
      </c>
      <c r="R23">
        <v>214716</v>
      </c>
      <c r="S23">
        <v>207809</v>
      </c>
      <c r="T23">
        <v>202201</v>
      </c>
      <c r="U23">
        <v>199826</v>
      </c>
      <c r="V23">
        <v>495603</v>
      </c>
      <c r="W23">
        <v>204329</v>
      </c>
      <c r="X23">
        <v>204268</v>
      </c>
      <c r="Y23" s="2">
        <f t="shared" si="1"/>
        <v>236.38410000000002</v>
      </c>
      <c r="AA23">
        <v>190</v>
      </c>
      <c r="AB23">
        <v>79605</v>
      </c>
      <c r="AC23">
        <v>80014</v>
      </c>
      <c r="AD23">
        <v>70315</v>
      </c>
      <c r="AE23">
        <v>82724</v>
      </c>
      <c r="AF23">
        <v>69821</v>
      </c>
      <c r="AG23">
        <v>88186</v>
      </c>
      <c r="AH23">
        <v>84956</v>
      </c>
      <c r="AI23">
        <v>78462</v>
      </c>
      <c r="AJ23">
        <v>83598</v>
      </c>
      <c r="AK23">
        <v>127453</v>
      </c>
      <c r="AL23" s="2">
        <f t="shared" si="2"/>
        <v>84.51339999999999</v>
      </c>
    </row>
    <row r="24" spans="1:38" x14ac:dyDescent="0.25">
      <c r="A24">
        <v>21</v>
      </c>
      <c r="B24" s="7">
        <v>45877</v>
      </c>
      <c r="C24">
        <v>44880</v>
      </c>
      <c r="D24">
        <v>48838</v>
      </c>
      <c r="E24">
        <v>39359</v>
      </c>
      <c r="F24">
        <v>40759</v>
      </c>
      <c r="G24">
        <v>40878</v>
      </c>
      <c r="H24">
        <v>40862</v>
      </c>
      <c r="I24">
        <v>63150</v>
      </c>
      <c r="J24">
        <v>59713</v>
      </c>
      <c r="K24">
        <v>60918</v>
      </c>
      <c r="L24" s="2">
        <f t="shared" si="0"/>
        <v>48.523400000000002</v>
      </c>
      <c r="N24">
        <v>2000</v>
      </c>
      <c r="O24" s="7">
        <v>230956</v>
      </c>
      <c r="P24" s="7">
        <v>368029</v>
      </c>
      <c r="Q24">
        <v>228972</v>
      </c>
      <c r="R24">
        <v>222918</v>
      </c>
      <c r="S24">
        <v>213881</v>
      </c>
      <c r="T24">
        <v>211902</v>
      </c>
      <c r="U24">
        <v>458277</v>
      </c>
      <c r="V24">
        <v>506500</v>
      </c>
      <c r="W24">
        <v>214289</v>
      </c>
      <c r="X24">
        <v>215067</v>
      </c>
      <c r="Y24" s="2">
        <f>AVERAGE(O24:S24)*0.001</f>
        <v>252.95120000000003</v>
      </c>
      <c r="AA24">
        <v>200</v>
      </c>
      <c r="AB24">
        <v>83825</v>
      </c>
      <c r="AC24">
        <v>97699</v>
      </c>
      <c r="AD24">
        <v>91474</v>
      </c>
      <c r="AE24">
        <v>86291</v>
      </c>
      <c r="AF24">
        <v>81243</v>
      </c>
      <c r="AG24">
        <v>86802</v>
      </c>
      <c r="AH24">
        <v>85374</v>
      </c>
      <c r="AI24">
        <v>80129</v>
      </c>
      <c r="AJ24">
        <v>83025</v>
      </c>
      <c r="AK24">
        <v>87847</v>
      </c>
      <c r="AL24" s="2">
        <f t="shared" si="2"/>
        <v>86.370899999999992</v>
      </c>
    </row>
    <row r="25" spans="1:38" x14ac:dyDescent="0.25">
      <c r="A25" s="9" t="s">
        <v>12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7" spans="1:38" x14ac:dyDescent="0.25">
      <c r="B27" s="10" t="s">
        <v>7</v>
      </c>
      <c r="C27" s="10"/>
      <c r="D27" s="10"/>
      <c r="E27" s="5"/>
      <c r="F27" s="5"/>
      <c r="G27" s="5"/>
      <c r="H27" s="5"/>
      <c r="I27" s="5"/>
      <c r="J27" s="5"/>
      <c r="K27" s="5"/>
      <c r="O27" s="10" t="s">
        <v>7</v>
      </c>
      <c r="P27" s="10"/>
      <c r="Q27" s="10"/>
      <c r="R27" s="5"/>
      <c r="S27" s="5"/>
      <c r="T27" s="5"/>
      <c r="U27" s="5"/>
      <c r="V27" s="5"/>
      <c r="W27" s="5"/>
      <c r="X27" s="5"/>
      <c r="AB27" s="10" t="s">
        <v>7</v>
      </c>
      <c r="AC27" s="10"/>
      <c r="AD27" s="10"/>
    </row>
    <row r="28" spans="1:38" x14ac:dyDescent="0.25">
      <c r="A28" t="s">
        <v>1</v>
      </c>
      <c r="B28" t="s">
        <v>0</v>
      </c>
      <c r="C28" t="s">
        <v>2</v>
      </c>
      <c r="D28" t="s">
        <v>3</v>
      </c>
      <c r="L28" t="s">
        <v>15</v>
      </c>
      <c r="N28" t="s">
        <v>4</v>
      </c>
      <c r="O28" t="s">
        <v>0</v>
      </c>
      <c r="P28" t="s">
        <v>2</v>
      </c>
      <c r="Q28" t="s">
        <v>3</v>
      </c>
      <c r="Y28" t="s">
        <v>15</v>
      </c>
      <c r="AA28" t="s">
        <v>5</v>
      </c>
      <c r="AB28" t="s">
        <v>0</v>
      </c>
      <c r="AC28" t="s">
        <v>2</v>
      </c>
      <c r="AD28" t="s">
        <v>3</v>
      </c>
      <c r="AE28" t="s">
        <v>15</v>
      </c>
    </row>
    <row r="29" spans="1:38" x14ac:dyDescent="0.25">
      <c r="A29">
        <v>2</v>
      </c>
      <c r="B29">
        <v>132925</v>
      </c>
      <c r="C29">
        <v>153911</v>
      </c>
      <c r="D29">
        <v>113889</v>
      </c>
      <c r="L29">
        <f t="shared" ref="L29:L38" si="3">AVERAGE(B29:D29)*0.001</f>
        <v>133.57499999999999</v>
      </c>
      <c r="N29">
        <v>100</v>
      </c>
      <c r="O29">
        <v>322398</v>
      </c>
      <c r="P29">
        <v>299835</v>
      </c>
      <c r="Q29">
        <v>288194</v>
      </c>
      <c r="Y29">
        <f t="shared" ref="Y29:Y38" si="4">AVERAGE(O29:Q29)*0.001</f>
        <v>303.47566666666671</v>
      </c>
      <c r="AA29">
        <v>10</v>
      </c>
      <c r="AB29">
        <v>401479</v>
      </c>
      <c r="AC29">
        <v>234859</v>
      </c>
      <c r="AD29">
        <v>450085</v>
      </c>
      <c r="AE29">
        <f>AVERAGE(AB29:AD29)*0.001</f>
        <v>362.14100000000002</v>
      </c>
    </row>
    <row r="30" spans="1:38" x14ac:dyDescent="0.25">
      <c r="A30">
        <v>3</v>
      </c>
      <c r="B30">
        <v>122928</v>
      </c>
      <c r="C30">
        <v>119932</v>
      </c>
      <c r="D30">
        <v>111913</v>
      </c>
      <c r="L30">
        <f t="shared" si="3"/>
        <v>118.25766666666668</v>
      </c>
      <c r="N30">
        <v>200</v>
      </c>
      <c r="O30">
        <v>533489</v>
      </c>
      <c r="P30">
        <v>489545</v>
      </c>
      <c r="Q30">
        <v>512353</v>
      </c>
      <c r="Y30">
        <f t="shared" si="4"/>
        <v>511.7956666666667</v>
      </c>
      <c r="AA30">
        <v>20</v>
      </c>
      <c r="AB30">
        <v>147626</v>
      </c>
      <c r="AC30">
        <v>117933</v>
      </c>
      <c r="AD30">
        <v>155918</v>
      </c>
      <c r="AE30">
        <f t="shared" ref="AE30:AE38" si="5">AVERAGE(AB30:AD30)*0.001</f>
        <v>140.49233333333333</v>
      </c>
    </row>
    <row r="31" spans="1:38" x14ac:dyDescent="0.25">
      <c r="A31">
        <v>4</v>
      </c>
      <c r="B31">
        <v>126929</v>
      </c>
      <c r="C31">
        <v>134922</v>
      </c>
      <c r="D31">
        <v>123932</v>
      </c>
      <c r="L31">
        <f t="shared" si="3"/>
        <v>128.59433333333334</v>
      </c>
      <c r="N31">
        <v>300</v>
      </c>
      <c r="O31">
        <v>590946</v>
      </c>
      <c r="P31">
        <v>952740</v>
      </c>
      <c r="Q31">
        <v>587962</v>
      </c>
      <c r="Y31">
        <f t="shared" si="4"/>
        <v>710.54933333333338</v>
      </c>
      <c r="AA31">
        <v>30</v>
      </c>
      <c r="AB31">
        <v>111101</v>
      </c>
      <c r="AC31">
        <v>122931</v>
      </c>
      <c r="AD31">
        <v>132240</v>
      </c>
      <c r="AE31">
        <f t="shared" si="5"/>
        <v>122.09066666666668</v>
      </c>
    </row>
    <row r="32" spans="1:38" x14ac:dyDescent="0.25">
      <c r="A32">
        <v>5</v>
      </c>
      <c r="B32">
        <v>127928</v>
      </c>
      <c r="C32">
        <v>141920</v>
      </c>
      <c r="D32">
        <v>115935</v>
      </c>
      <c r="L32">
        <f t="shared" si="3"/>
        <v>128.59433333333334</v>
      </c>
      <c r="N32">
        <v>400</v>
      </c>
      <c r="O32">
        <v>772683</v>
      </c>
      <c r="P32">
        <v>929811</v>
      </c>
      <c r="Q32">
        <v>777870</v>
      </c>
      <c r="Y32">
        <f t="shared" si="4"/>
        <v>826.78800000000001</v>
      </c>
      <c r="AA32">
        <v>40</v>
      </c>
      <c r="AB32">
        <v>149913</v>
      </c>
      <c r="AC32">
        <v>133924</v>
      </c>
      <c r="AD32">
        <v>149915</v>
      </c>
      <c r="AE32">
        <f t="shared" si="5"/>
        <v>144.584</v>
      </c>
    </row>
    <row r="33" spans="1:31" x14ac:dyDescent="0.25">
      <c r="A33">
        <v>6</v>
      </c>
      <c r="B33">
        <v>125928</v>
      </c>
      <c r="C33">
        <v>179896</v>
      </c>
      <c r="D33">
        <v>116930</v>
      </c>
      <c r="L33">
        <f t="shared" si="3"/>
        <v>140.91800000000001</v>
      </c>
      <c r="N33">
        <v>500</v>
      </c>
      <c r="O33">
        <v>977388</v>
      </c>
      <c r="P33">
        <v>152645</v>
      </c>
      <c r="Q33">
        <v>1128310</v>
      </c>
      <c r="Y33">
        <f t="shared" si="4"/>
        <v>752.78100000000006</v>
      </c>
      <c r="AA33">
        <v>50</v>
      </c>
      <c r="AB33">
        <v>134922</v>
      </c>
      <c r="AC33">
        <v>123929</v>
      </c>
      <c r="AD33">
        <v>146915</v>
      </c>
      <c r="AE33">
        <f t="shared" si="5"/>
        <v>135.25533333333334</v>
      </c>
    </row>
    <row r="34" spans="1:31" x14ac:dyDescent="0.25">
      <c r="A34">
        <v>7</v>
      </c>
      <c r="B34">
        <v>135923</v>
      </c>
      <c r="C34">
        <v>171904</v>
      </c>
      <c r="D34">
        <v>121944</v>
      </c>
      <c r="L34">
        <f t="shared" si="3"/>
        <v>143.25700000000001</v>
      </c>
      <c r="N34">
        <v>600</v>
      </c>
      <c r="O34">
        <v>1238276</v>
      </c>
      <c r="P34">
        <v>1196216</v>
      </c>
      <c r="Q34">
        <v>1204182</v>
      </c>
      <c r="Y34">
        <f t="shared" si="4"/>
        <v>1212.8913333333333</v>
      </c>
      <c r="AA34">
        <v>60</v>
      </c>
      <c r="AB34">
        <v>177901</v>
      </c>
      <c r="AC34">
        <v>318816</v>
      </c>
      <c r="AD34">
        <v>158908</v>
      </c>
      <c r="AE34">
        <f t="shared" si="5"/>
        <v>218.54166666666666</v>
      </c>
    </row>
    <row r="35" spans="1:31" x14ac:dyDescent="0.25">
      <c r="A35">
        <v>8</v>
      </c>
      <c r="B35">
        <v>122927</v>
      </c>
      <c r="C35">
        <v>148913</v>
      </c>
      <c r="D35">
        <v>120916</v>
      </c>
      <c r="L35">
        <f t="shared" si="3"/>
        <v>130.91866666666667</v>
      </c>
      <c r="N35">
        <v>700</v>
      </c>
      <c r="O35">
        <v>1539566</v>
      </c>
      <c r="P35">
        <v>1816097</v>
      </c>
      <c r="Q35">
        <v>1321697</v>
      </c>
      <c r="Y35">
        <f t="shared" si="4"/>
        <v>1559.1200000000001</v>
      </c>
      <c r="AA35">
        <v>70</v>
      </c>
      <c r="AB35">
        <v>167902</v>
      </c>
      <c r="AC35">
        <v>174902</v>
      </c>
      <c r="AD35">
        <v>146916</v>
      </c>
      <c r="AE35">
        <f t="shared" si="5"/>
        <v>163.24</v>
      </c>
    </row>
    <row r="36" spans="1:31" x14ac:dyDescent="0.25">
      <c r="A36">
        <v>9</v>
      </c>
      <c r="B36">
        <v>154913</v>
      </c>
      <c r="C36">
        <v>177895</v>
      </c>
      <c r="D36">
        <v>123931</v>
      </c>
      <c r="L36">
        <f t="shared" si="3"/>
        <v>152.24633333333335</v>
      </c>
      <c r="N36">
        <v>800</v>
      </c>
      <c r="O36">
        <v>1607952</v>
      </c>
      <c r="P36">
        <v>1814064</v>
      </c>
      <c r="Q36">
        <v>1528262</v>
      </c>
      <c r="Y36">
        <f t="shared" si="4"/>
        <v>1650.0926666666667</v>
      </c>
      <c r="AA36">
        <v>80</v>
      </c>
      <c r="AB36">
        <v>137922</v>
      </c>
      <c r="AC36">
        <v>152911</v>
      </c>
      <c r="AD36">
        <v>176900</v>
      </c>
      <c r="AE36">
        <f t="shared" si="5"/>
        <v>155.911</v>
      </c>
    </row>
    <row r="37" spans="1:31" x14ac:dyDescent="0.25">
      <c r="A37">
        <v>10</v>
      </c>
      <c r="B37">
        <v>129926</v>
      </c>
      <c r="C37">
        <v>152912</v>
      </c>
      <c r="D37">
        <v>136923</v>
      </c>
      <c r="L37">
        <f t="shared" si="3"/>
        <v>139.92033333333333</v>
      </c>
      <c r="N37">
        <v>900</v>
      </c>
      <c r="O37">
        <v>1717370</v>
      </c>
      <c r="P37">
        <v>1817716</v>
      </c>
      <c r="Q37">
        <v>1805929</v>
      </c>
      <c r="Y37">
        <f t="shared" si="4"/>
        <v>1780.3383333333334</v>
      </c>
      <c r="AA37">
        <v>90</v>
      </c>
      <c r="AB37">
        <v>166904</v>
      </c>
      <c r="AC37">
        <v>150913</v>
      </c>
      <c r="AD37">
        <v>180897</v>
      </c>
      <c r="AE37">
        <f t="shared" si="5"/>
        <v>166.238</v>
      </c>
    </row>
    <row r="38" spans="1:31" x14ac:dyDescent="0.25">
      <c r="A38">
        <v>11</v>
      </c>
      <c r="B38">
        <v>118939</v>
      </c>
      <c r="C38">
        <v>147918</v>
      </c>
      <c r="D38">
        <v>116931</v>
      </c>
      <c r="L38">
        <f t="shared" si="3"/>
        <v>127.92933333333333</v>
      </c>
      <c r="N38">
        <v>1000</v>
      </c>
      <c r="O38">
        <v>243732</v>
      </c>
      <c r="P38">
        <v>2250550</v>
      </c>
      <c r="Q38">
        <v>1913261</v>
      </c>
      <c r="Y38">
        <f t="shared" si="4"/>
        <v>1469.181</v>
      </c>
      <c r="AA38">
        <v>100</v>
      </c>
      <c r="AB38">
        <v>137008</v>
      </c>
      <c r="AC38">
        <v>171904</v>
      </c>
      <c r="AD38">
        <v>168903</v>
      </c>
      <c r="AE38">
        <f t="shared" si="5"/>
        <v>159.27166666666665</v>
      </c>
    </row>
    <row r="50" spans="2:28" x14ac:dyDescent="0.25">
      <c r="B50" t="s">
        <v>13</v>
      </c>
      <c r="O50" t="s">
        <v>13</v>
      </c>
      <c r="AB50" t="s">
        <v>13</v>
      </c>
    </row>
  </sheetData>
  <mergeCells count="8">
    <mergeCell ref="A1:AE1"/>
    <mergeCell ref="A25:AE25"/>
    <mergeCell ref="B27:D27"/>
    <mergeCell ref="O27:Q27"/>
    <mergeCell ref="AB27:AD27"/>
    <mergeCell ref="B3:D3"/>
    <mergeCell ref="AB3:AD3"/>
    <mergeCell ref="O3:Q3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"/>
  <sheetViews>
    <sheetView zoomScaleNormal="100" workbookViewId="0">
      <selection activeCell="P18" sqref="P18"/>
    </sheetView>
  </sheetViews>
  <sheetFormatPr defaultRowHeight="15" x14ac:dyDescent="0.25"/>
  <cols>
    <col min="1" max="1" width="16.7109375" bestFit="1" customWidth="1"/>
    <col min="4" max="4" width="9.140625" customWidth="1"/>
    <col min="12" max="12" width="12" bestFit="1" customWidth="1"/>
    <col min="13" max="14" width="15" bestFit="1" customWidth="1"/>
    <col min="17" max="17" width="10.7109375" customWidth="1"/>
    <col min="25" max="25" width="14" bestFit="1" customWidth="1"/>
    <col min="27" max="27" width="14" bestFit="1" customWidth="1"/>
    <col min="31" max="31" width="10.28515625" customWidth="1"/>
  </cols>
  <sheetData>
    <row r="1" spans="1:38" x14ac:dyDescent="0.25">
      <c r="A1" s="8" t="s">
        <v>11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38" x14ac:dyDescent="0.25">
      <c r="B2" s="10" t="s">
        <v>7</v>
      </c>
      <c r="C2" s="10"/>
      <c r="D2" s="10"/>
      <c r="E2" s="3"/>
      <c r="G2" s="3"/>
      <c r="H2" s="3"/>
      <c r="I2" s="3"/>
      <c r="J2" s="3"/>
      <c r="K2" s="3"/>
      <c r="O2" s="10" t="s">
        <v>8</v>
      </c>
      <c r="P2" s="10"/>
      <c r="Q2" s="10"/>
      <c r="R2" s="3"/>
      <c r="S2" s="3"/>
      <c r="T2" s="3"/>
      <c r="U2" s="3"/>
      <c r="V2" s="3"/>
      <c r="W2" s="3"/>
      <c r="X2" s="4"/>
      <c r="AB2" s="10" t="s">
        <v>7</v>
      </c>
      <c r="AC2" s="10"/>
      <c r="AD2" s="10"/>
      <c r="AE2" s="3"/>
      <c r="AF2" s="3"/>
      <c r="AG2" s="3"/>
      <c r="AH2" s="3"/>
      <c r="AI2" s="3"/>
      <c r="AJ2" s="3"/>
      <c r="AK2" s="3"/>
    </row>
    <row r="3" spans="1:38" x14ac:dyDescent="0.25">
      <c r="A3" s="1" t="s">
        <v>1</v>
      </c>
      <c r="B3" t="s">
        <v>0</v>
      </c>
      <c r="C3" t="s">
        <v>2</v>
      </c>
      <c r="D3" t="s">
        <v>3</v>
      </c>
      <c r="E3" t="s">
        <v>16</v>
      </c>
      <c r="F3" t="s">
        <v>30</v>
      </c>
      <c r="G3" t="s">
        <v>19</v>
      </c>
      <c r="H3" t="s">
        <v>18</v>
      </c>
      <c r="I3" t="s">
        <v>20</v>
      </c>
      <c r="J3" t="s">
        <v>21</v>
      </c>
      <c r="L3" t="s">
        <v>14</v>
      </c>
      <c r="N3" t="s">
        <v>6</v>
      </c>
      <c r="O3" t="s">
        <v>0</v>
      </c>
      <c r="P3" t="s">
        <v>2</v>
      </c>
      <c r="Q3" t="s">
        <v>3</v>
      </c>
      <c r="R3" t="s">
        <v>16</v>
      </c>
      <c r="S3" t="s">
        <v>17</v>
      </c>
      <c r="T3" t="s">
        <v>19</v>
      </c>
      <c r="U3" t="s">
        <v>24</v>
      </c>
      <c r="V3" t="s">
        <v>27</v>
      </c>
      <c r="W3" t="s">
        <v>26</v>
      </c>
      <c r="X3" t="s">
        <v>23</v>
      </c>
      <c r="Y3" t="s">
        <v>14</v>
      </c>
      <c r="AA3" t="s">
        <v>5</v>
      </c>
      <c r="AB3" t="s">
        <v>0</v>
      </c>
      <c r="AC3" t="s">
        <v>2</v>
      </c>
      <c r="AD3" t="s">
        <v>3</v>
      </c>
      <c r="AE3" t="s">
        <v>16</v>
      </c>
      <c r="AF3" t="s">
        <v>17</v>
      </c>
      <c r="AG3" t="s">
        <v>19</v>
      </c>
      <c r="AH3" t="s">
        <v>18</v>
      </c>
      <c r="AI3" t="s">
        <v>25</v>
      </c>
      <c r="AJ3" t="s">
        <v>28</v>
      </c>
      <c r="AK3" t="s">
        <v>29</v>
      </c>
      <c r="AL3" t="s">
        <v>14</v>
      </c>
    </row>
    <row r="4" spans="1:38" x14ac:dyDescent="0.25">
      <c r="A4">
        <v>2</v>
      </c>
      <c r="B4">
        <v>28536</v>
      </c>
      <c r="C4">
        <v>40109</v>
      </c>
      <c r="D4">
        <v>32460</v>
      </c>
      <c r="L4" s="2">
        <f t="shared" ref="L4:L13" si="0">AVERAGE(B4:D4) * 0.001</f>
        <v>33.701666666666668</v>
      </c>
      <c r="N4">
        <v>100</v>
      </c>
      <c r="O4">
        <v>7999</v>
      </c>
      <c r="P4">
        <v>7944</v>
      </c>
      <c r="Q4">
        <v>8976</v>
      </c>
      <c r="R4">
        <v>8951</v>
      </c>
      <c r="S4">
        <v>8469</v>
      </c>
      <c r="T4">
        <v>8975</v>
      </c>
      <c r="U4">
        <v>8975</v>
      </c>
      <c r="V4">
        <v>8976</v>
      </c>
      <c r="W4">
        <v>9011</v>
      </c>
      <c r="X4">
        <v>7987</v>
      </c>
      <c r="Y4" s="2">
        <f t="shared" ref="Y4:Y13" si="1">AVERAGE(O4:X4)*0.001</f>
        <v>8.6262999999999987</v>
      </c>
      <c r="AA4">
        <v>10</v>
      </c>
      <c r="AB4">
        <v>43990</v>
      </c>
      <c r="AC4">
        <v>19993</v>
      </c>
      <c r="AD4">
        <v>16000</v>
      </c>
      <c r="AL4" s="2">
        <f>AVERAGE(AB4:AD4)*0.001</f>
        <v>26.661000000000001</v>
      </c>
    </row>
    <row r="5" spans="1:38" x14ac:dyDescent="0.25">
      <c r="A5">
        <v>3</v>
      </c>
      <c r="B5">
        <v>55984</v>
      </c>
      <c r="C5">
        <v>55986</v>
      </c>
      <c r="D5">
        <v>52003</v>
      </c>
      <c r="L5" s="2">
        <f t="shared" si="0"/>
        <v>54.657666666666664</v>
      </c>
      <c r="N5">
        <v>200</v>
      </c>
      <c r="O5">
        <v>19758</v>
      </c>
      <c r="P5">
        <v>18948</v>
      </c>
      <c r="Q5">
        <v>16954</v>
      </c>
      <c r="R5">
        <v>21987</v>
      </c>
      <c r="S5">
        <v>17008</v>
      </c>
      <c r="T5">
        <v>20945</v>
      </c>
      <c r="U5">
        <v>15990</v>
      </c>
      <c r="V5">
        <v>16955</v>
      </c>
      <c r="W5">
        <v>11595</v>
      </c>
      <c r="X5">
        <v>17955</v>
      </c>
      <c r="Y5" s="2">
        <f t="shared" si="1"/>
        <v>17.8095</v>
      </c>
      <c r="AA5">
        <v>20</v>
      </c>
      <c r="AB5">
        <v>95983</v>
      </c>
      <c r="AC5">
        <v>39994</v>
      </c>
      <c r="AD5">
        <v>43985</v>
      </c>
      <c r="AL5" s="2">
        <f t="shared" ref="AL5:AL13" si="2">AVERAGE(AB5:AD5)*0.001</f>
        <v>59.987333333333339</v>
      </c>
    </row>
    <row r="6" spans="1:38" x14ac:dyDescent="0.25">
      <c r="A6">
        <v>4</v>
      </c>
      <c r="B6">
        <v>55988</v>
      </c>
      <c r="C6">
        <v>59986</v>
      </c>
      <c r="D6">
        <v>55970</v>
      </c>
      <c r="L6" s="2">
        <f t="shared" si="0"/>
        <v>57.314666666666668</v>
      </c>
      <c r="N6">
        <v>300</v>
      </c>
      <c r="O6">
        <v>53922</v>
      </c>
      <c r="P6">
        <v>24982</v>
      </c>
      <c r="Q6">
        <v>24934</v>
      </c>
      <c r="R6">
        <v>25886</v>
      </c>
      <c r="S6">
        <v>24935</v>
      </c>
      <c r="T6">
        <v>25930</v>
      </c>
      <c r="U6">
        <v>26896</v>
      </c>
      <c r="V6">
        <v>24932</v>
      </c>
      <c r="W6">
        <v>26279</v>
      </c>
      <c r="X6">
        <v>24930</v>
      </c>
      <c r="Y6" s="2">
        <f t="shared" si="1"/>
        <v>28.3626</v>
      </c>
      <c r="AA6">
        <v>30</v>
      </c>
      <c r="AB6">
        <v>123960</v>
      </c>
      <c r="AC6">
        <v>111977</v>
      </c>
      <c r="AD6">
        <v>63988</v>
      </c>
      <c r="AL6" s="2">
        <f t="shared" si="2"/>
        <v>99.975000000000009</v>
      </c>
    </row>
    <row r="7" spans="1:38" x14ac:dyDescent="0.25">
      <c r="A7">
        <v>5</v>
      </c>
      <c r="B7">
        <v>67981</v>
      </c>
      <c r="C7">
        <v>79979</v>
      </c>
      <c r="D7">
        <v>71991</v>
      </c>
      <c r="L7" s="2">
        <f t="shared" si="0"/>
        <v>73.317000000000007</v>
      </c>
      <c r="N7">
        <v>400</v>
      </c>
      <c r="O7">
        <v>44037</v>
      </c>
      <c r="P7">
        <v>33923</v>
      </c>
      <c r="Q7">
        <v>25032</v>
      </c>
      <c r="R7">
        <v>38942</v>
      </c>
      <c r="S7">
        <v>24023</v>
      </c>
      <c r="T7">
        <v>32912</v>
      </c>
      <c r="U7">
        <v>33958</v>
      </c>
      <c r="V7">
        <v>28990</v>
      </c>
      <c r="W7">
        <v>32916</v>
      </c>
      <c r="X7">
        <v>33914</v>
      </c>
      <c r="Y7" s="2">
        <f t="shared" si="1"/>
        <v>32.864699999999999</v>
      </c>
      <c r="AA7">
        <v>40</v>
      </c>
      <c r="AB7">
        <v>75671</v>
      </c>
      <c r="AC7">
        <v>75972</v>
      </c>
      <c r="AD7">
        <v>115965</v>
      </c>
      <c r="AL7" s="2">
        <f t="shared" si="2"/>
        <v>89.202666666666673</v>
      </c>
    </row>
    <row r="8" spans="1:38" x14ac:dyDescent="0.25">
      <c r="A8">
        <v>6</v>
      </c>
      <c r="B8">
        <v>79982</v>
      </c>
      <c r="C8">
        <v>79980</v>
      </c>
      <c r="D8">
        <v>75968</v>
      </c>
      <c r="L8" s="2">
        <f t="shared" si="0"/>
        <v>78.643333333333331</v>
      </c>
      <c r="N8">
        <v>500</v>
      </c>
      <c r="O8">
        <v>36092</v>
      </c>
      <c r="P8">
        <v>41827</v>
      </c>
      <c r="Q8">
        <v>43748</v>
      </c>
      <c r="R8">
        <v>46828</v>
      </c>
      <c r="S8">
        <v>43327</v>
      </c>
      <c r="T8">
        <v>40877</v>
      </c>
      <c r="U8">
        <v>40894</v>
      </c>
      <c r="V8">
        <v>45349</v>
      </c>
      <c r="W8">
        <v>40636</v>
      </c>
      <c r="X8">
        <v>40966</v>
      </c>
      <c r="Y8" s="2">
        <f t="shared" si="1"/>
        <v>42.054400000000001</v>
      </c>
      <c r="AA8">
        <v>50</v>
      </c>
      <c r="AB8">
        <v>99769</v>
      </c>
      <c r="AC8">
        <v>71980</v>
      </c>
      <c r="AD8">
        <v>76002</v>
      </c>
      <c r="AL8" s="2">
        <f t="shared" si="2"/>
        <v>82.583666666666673</v>
      </c>
    </row>
    <row r="9" spans="1:38" x14ac:dyDescent="0.25">
      <c r="A9">
        <v>7</v>
      </c>
      <c r="B9">
        <v>87997</v>
      </c>
      <c r="C9">
        <v>88418</v>
      </c>
      <c r="D9">
        <v>91976</v>
      </c>
      <c r="L9" s="2">
        <f t="shared" si="0"/>
        <v>89.463666666666668</v>
      </c>
      <c r="N9">
        <v>600</v>
      </c>
      <c r="O9">
        <v>62993</v>
      </c>
      <c r="P9">
        <v>51908</v>
      </c>
      <c r="Q9">
        <v>54541</v>
      </c>
      <c r="R9">
        <v>85771</v>
      </c>
      <c r="S9">
        <v>46904</v>
      </c>
      <c r="T9">
        <v>49048</v>
      </c>
      <c r="U9">
        <v>48855</v>
      </c>
      <c r="V9">
        <v>50870</v>
      </c>
      <c r="W9">
        <v>48369</v>
      </c>
      <c r="X9">
        <v>49870</v>
      </c>
      <c r="Y9" s="2">
        <f t="shared" si="1"/>
        <v>54.9129</v>
      </c>
      <c r="AA9">
        <v>60</v>
      </c>
      <c r="AB9">
        <v>178042</v>
      </c>
      <c r="AC9">
        <v>72034</v>
      </c>
      <c r="AD9">
        <v>83999</v>
      </c>
      <c r="AL9" s="2">
        <f>AVERAGE(AB9:AD9)*0.001</f>
        <v>111.35833333333333</v>
      </c>
    </row>
    <row r="10" spans="1:38" x14ac:dyDescent="0.25">
      <c r="A10">
        <v>8</v>
      </c>
      <c r="B10">
        <v>210310</v>
      </c>
      <c r="C10">
        <v>103993</v>
      </c>
      <c r="D10">
        <v>95668</v>
      </c>
      <c r="L10" s="2">
        <f t="shared" si="0"/>
        <v>136.65700000000001</v>
      </c>
      <c r="N10">
        <v>700</v>
      </c>
      <c r="O10">
        <v>53368</v>
      </c>
      <c r="P10">
        <v>57852</v>
      </c>
      <c r="Q10">
        <v>52367</v>
      </c>
      <c r="R10">
        <v>67818</v>
      </c>
      <c r="S10">
        <v>65755</v>
      </c>
      <c r="T10">
        <v>57422</v>
      </c>
      <c r="U10">
        <v>71824</v>
      </c>
      <c r="V10">
        <v>64000</v>
      </c>
      <c r="W10">
        <v>58834</v>
      </c>
      <c r="X10">
        <v>58823</v>
      </c>
      <c r="Y10" s="2">
        <f t="shared" si="1"/>
        <v>60.806300000000007</v>
      </c>
      <c r="AA10">
        <v>70</v>
      </c>
      <c r="AB10">
        <v>122890</v>
      </c>
      <c r="AC10">
        <v>111396</v>
      </c>
      <c r="AD10">
        <v>104801</v>
      </c>
      <c r="AL10" s="2">
        <f t="shared" si="2"/>
        <v>113.029</v>
      </c>
    </row>
    <row r="11" spans="1:38" x14ac:dyDescent="0.25">
      <c r="A11">
        <v>9</v>
      </c>
      <c r="B11">
        <v>151814</v>
      </c>
      <c r="C11">
        <v>201819</v>
      </c>
      <c r="D11">
        <v>112003</v>
      </c>
      <c r="L11" s="2">
        <f t="shared" si="0"/>
        <v>155.21199999999999</v>
      </c>
      <c r="N11">
        <v>800</v>
      </c>
      <c r="O11">
        <v>78145</v>
      </c>
      <c r="P11">
        <v>67816</v>
      </c>
      <c r="Q11">
        <v>69546</v>
      </c>
      <c r="R11">
        <v>72805</v>
      </c>
      <c r="S11">
        <v>61414</v>
      </c>
      <c r="T11">
        <v>63636</v>
      </c>
      <c r="U11">
        <v>68815</v>
      </c>
      <c r="V11">
        <v>65975</v>
      </c>
      <c r="W11">
        <v>66821</v>
      </c>
      <c r="X11">
        <v>66832</v>
      </c>
      <c r="Y11" s="2">
        <f t="shared" si="1"/>
        <v>68.180499999999995</v>
      </c>
      <c r="AA11">
        <v>80</v>
      </c>
      <c r="AB11">
        <v>132054</v>
      </c>
      <c r="AC11">
        <v>104402</v>
      </c>
      <c r="AD11">
        <v>111305</v>
      </c>
      <c r="AL11" s="2">
        <f t="shared" si="2"/>
        <v>115.92033333333333</v>
      </c>
    </row>
    <row r="12" spans="1:38" x14ac:dyDescent="0.25">
      <c r="A12">
        <v>10</v>
      </c>
      <c r="B12">
        <v>111669</v>
      </c>
      <c r="C12">
        <v>104445</v>
      </c>
      <c r="D12">
        <v>151852</v>
      </c>
      <c r="L12" s="2">
        <f t="shared" si="0"/>
        <v>122.65533333333333</v>
      </c>
      <c r="N12">
        <v>900</v>
      </c>
      <c r="O12">
        <v>81173</v>
      </c>
      <c r="P12">
        <v>75799</v>
      </c>
      <c r="Q12">
        <v>73195</v>
      </c>
      <c r="R12">
        <v>84772</v>
      </c>
      <c r="S12">
        <v>77482</v>
      </c>
      <c r="T12">
        <v>71886</v>
      </c>
      <c r="U12">
        <v>73804</v>
      </c>
      <c r="V12">
        <v>45349</v>
      </c>
      <c r="W12">
        <v>75847</v>
      </c>
      <c r="X12">
        <v>74803</v>
      </c>
      <c r="Y12" s="2">
        <f t="shared" si="1"/>
        <v>73.411000000000001</v>
      </c>
      <c r="AA12">
        <v>90</v>
      </c>
      <c r="AB12">
        <v>151312</v>
      </c>
      <c r="AC12">
        <v>175861</v>
      </c>
      <c r="AD12">
        <v>115339</v>
      </c>
      <c r="AL12" s="2">
        <f t="shared" si="2"/>
        <v>147.50399999999999</v>
      </c>
    </row>
    <row r="13" spans="1:38" x14ac:dyDescent="0.25">
      <c r="A13">
        <v>11</v>
      </c>
      <c r="B13">
        <v>135701</v>
      </c>
      <c r="C13">
        <v>198926</v>
      </c>
      <c r="D13">
        <v>230884</v>
      </c>
      <c r="L13" s="2">
        <f t="shared" si="0"/>
        <v>188.50366666666667</v>
      </c>
      <c r="N13">
        <v>1000</v>
      </c>
      <c r="O13">
        <v>89799</v>
      </c>
      <c r="P13">
        <v>83774</v>
      </c>
      <c r="Q13">
        <v>80890</v>
      </c>
      <c r="R13">
        <v>96743</v>
      </c>
      <c r="S13">
        <v>73888</v>
      </c>
      <c r="T13">
        <v>82261</v>
      </c>
      <c r="U13">
        <v>83722</v>
      </c>
      <c r="V13">
        <v>50870</v>
      </c>
      <c r="W13">
        <v>83792</v>
      </c>
      <c r="X13">
        <v>84722</v>
      </c>
      <c r="Y13" s="2">
        <f t="shared" si="1"/>
        <v>81.04610000000001</v>
      </c>
      <c r="AA13">
        <v>100</v>
      </c>
      <c r="AB13">
        <v>184343</v>
      </c>
      <c r="AC13">
        <v>155428</v>
      </c>
      <c r="AD13">
        <v>146575</v>
      </c>
      <c r="AL13" s="2">
        <f t="shared" si="2"/>
        <v>162.11533333333335</v>
      </c>
    </row>
    <row r="14" spans="1:38" x14ac:dyDescent="0.25">
      <c r="N14">
        <v>1100</v>
      </c>
      <c r="O14">
        <v>95359</v>
      </c>
      <c r="P14">
        <v>92762</v>
      </c>
      <c r="Q14">
        <v>91025</v>
      </c>
      <c r="R14">
        <v>115738</v>
      </c>
      <c r="S14">
        <v>100778</v>
      </c>
      <c r="T14">
        <v>91526</v>
      </c>
      <c r="U14">
        <v>89811</v>
      </c>
      <c r="V14">
        <v>88986</v>
      </c>
      <c r="W14">
        <v>91741</v>
      </c>
      <c r="X14">
        <v>92752</v>
      </c>
      <c r="Y14" s="2">
        <f t="shared" ref="Y14:Y23" si="3">AVERAGE(O14:X14)*0.001</f>
        <v>95.047800000000009</v>
      </c>
    </row>
    <row r="15" spans="1:38" x14ac:dyDescent="0.25">
      <c r="N15">
        <v>1200</v>
      </c>
      <c r="O15">
        <v>109691</v>
      </c>
      <c r="P15">
        <v>99730</v>
      </c>
      <c r="Q15">
        <v>101662</v>
      </c>
      <c r="R15">
        <v>101729</v>
      </c>
      <c r="S15">
        <v>98750</v>
      </c>
      <c r="T15">
        <v>98226</v>
      </c>
      <c r="U15">
        <v>104722</v>
      </c>
      <c r="V15">
        <v>96904</v>
      </c>
      <c r="W15">
        <v>99734</v>
      </c>
      <c r="X15">
        <v>101728</v>
      </c>
      <c r="Y15" s="2">
        <f t="shared" si="3"/>
        <v>101.28760000000001</v>
      </c>
    </row>
    <row r="16" spans="1:38" x14ac:dyDescent="0.25">
      <c r="N16">
        <v>1300</v>
      </c>
      <c r="O16">
        <v>121336</v>
      </c>
      <c r="P16">
        <v>107707</v>
      </c>
      <c r="Q16">
        <v>108912</v>
      </c>
      <c r="R16">
        <v>104429</v>
      </c>
      <c r="S16">
        <v>105717</v>
      </c>
      <c r="T16">
        <v>106780</v>
      </c>
      <c r="U16">
        <v>106715</v>
      </c>
      <c r="V16">
        <v>117714</v>
      </c>
      <c r="W16">
        <v>111813</v>
      </c>
      <c r="X16">
        <v>3331750</v>
      </c>
      <c r="Y16" s="2">
        <f t="shared" si="3"/>
        <v>432.28730000000002</v>
      </c>
    </row>
    <row r="17" spans="1:38" x14ac:dyDescent="0.25">
      <c r="N17">
        <v>1400</v>
      </c>
      <c r="O17">
        <v>122386</v>
      </c>
      <c r="P17">
        <v>108386</v>
      </c>
      <c r="Q17">
        <v>117684</v>
      </c>
      <c r="R17">
        <v>117275</v>
      </c>
      <c r="S17">
        <v>114277</v>
      </c>
      <c r="T17">
        <v>116685</v>
      </c>
      <c r="U17">
        <v>107092</v>
      </c>
      <c r="V17">
        <v>110012</v>
      </c>
      <c r="W17">
        <v>119679</v>
      </c>
      <c r="X17">
        <v>119678</v>
      </c>
      <c r="Y17" s="2">
        <f t="shared" si="3"/>
        <v>115.3154</v>
      </c>
    </row>
    <row r="18" spans="1:38" x14ac:dyDescent="0.25">
      <c r="N18">
        <v>1500</v>
      </c>
      <c r="O18">
        <v>137339</v>
      </c>
      <c r="P18">
        <v>162224</v>
      </c>
      <c r="Q18">
        <v>127659</v>
      </c>
      <c r="R18">
        <v>177090</v>
      </c>
      <c r="S18">
        <v>122306</v>
      </c>
      <c r="T18">
        <v>120676</v>
      </c>
      <c r="U18">
        <v>129161</v>
      </c>
      <c r="V18">
        <v>125066</v>
      </c>
      <c r="W18">
        <v>126662</v>
      </c>
      <c r="X18">
        <v>128610</v>
      </c>
      <c r="Y18" s="2">
        <f t="shared" si="3"/>
        <v>135.67929999999998</v>
      </c>
    </row>
    <row r="19" spans="1:38" x14ac:dyDescent="0.25">
      <c r="N19">
        <v>1600</v>
      </c>
      <c r="O19">
        <v>144076</v>
      </c>
      <c r="P19">
        <v>133264</v>
      </c>
      <c r="Q19">
        <v>133642</v>
      </c>
      <c r="R19">
        <v>133542</v>
      </c>
      <c r="S19">
        <v>124281</v>
      </c>
      <c r="T19">
        <v>129395</v>
      </c>
      <c r="U19">
        <v>124089</v>
      </c>
      <c r="V19">
        <v>130646</v>
      </c>
      <c r="W19">
        <v>135637</v>
      </c>
      <c r="X19">
        <v>135690</v>
      </c>
      <c r="Y19" s="2">
        <f t="shared" si="3"/>
        <v>132.42620000000002</v>
      </c>
    </row>
    <row r="20" spans="1:38" x14ac:dyDescent="0.25">
      <c r="N20">
        <v>1700</v>
      </c>
      <c r="O20">
        <v>154332</v>
      </c>
      <c r="P20">
        <v>142787</v>
      </c>
      <c r="Q20">
        <v>141622</v>
      </c>
      <c r="R20">
        <v>142896</v>
      </c>
      <c r="S20">
        <v>143192</v>
      </c>
      <c r="T20">
        <v>132106</v>
      </c>
      <c r="U20">
        <v>141779</v>
      </c>
      <c r="V20">
        <v>143279</v>
      </c>
      <c r="W20">
        <v>144614</v>
      </c>
      <c r="X20">
        <v>145558</v>
      </c>
      <c r="Y20" s="2">
        <f t="shared" si="3"/>
        <v>143.2165</v>
      </c>
    </row>
    <row r="21" spans="1:38" x14ac:dyDescent="0.25">
      <c r="N21">
        <v>1800</v>
      </c>
      <c r="O21">
        <v>163794</v>
      </c>
      <c r="P21">
        <v>152409</v>
      </c>
      <c r="Q21">
        <v>152592</v>
      </c>
      <c r="R21">
        <v>150551</v>
      </c>
      <c r="S21">
        <v>167422</v>
      </c>
      <c r="T21">
        <v>152726</v>
      </c>
      <c r="U21">
        <v>149491</v>
      </c>
      <c r="V21">
        <v>148605</v>
      </c>
      <c r="W21">
        <v>152138</v>
      </c>
      <c r="X21">
        <v>151553</v>
      </c>
      <c r="Y21" s="2">
        <f t="shared" si="3"/>
        <v>154.12810000000002</v>
      </c>
    </row>
    <row r="22" spans="1:38" x14ac:dyDescent="0.25">
      <c r="N22">
        <v>1900</v>
      </c>
      <c r="O22">
        <v>168704</v>
      </c>
      <c r="P22">
        <v>162083</v>
      </c>
      <c r="Q22">
        <v>161614</v>
      </c>
      <c r="R22">
        <v>155581</v>
      </c>
      <c r="S22">
        <v>165779</v>
      </c>
      <c r="T22">
        <v>154048</v>
      </c>
      <c r="U22">
        <v>156140</v>
      </c>
      <c r="V22">
        <v>157656</v>
      </c>
      <c r="W22">
        <v>157022</v>
      </c>
      <c r="X22">
        <v>153591</v>
      </c>
      <c r="Y22" s="2">
        <f t="shared" si="3"/>
        <v>159.2218</v>
      </c>
    </row>
    <row r="23" spans="1:38" x14ac:dyDescent="0.25">
      <c r="N23">
        <v>2000</v>
      </c>
      <c r="O23">
        <v>178255</v>
      </c>
      <c r="P23">
        <v>167571</v>
      </c>
      <c r="Q23">
        <v>173488</v>
      </c>
      <c r="R23">
        <v>161569</v>
      </c>
      <c r="S23">
        <v>164563</v>
      </c>
      <c r="T23">
        <v>164240</v>
      </c>
      <c r="U23">
        <v>155930</v>
      </c>
      <c r="V23">
        <v>166013</v>
      </c>
      <c r="W23">
        <v>170623</v>
      </c>
      <c r="X23">
        <v>161889</v>
      </c>
      <c r="Y23" s="2">
        <f t="shared" si="3"/>
        <v>166.41410000000002</v>
      </c>
    </row>
    <row r="24" spans="1:38" x14ac:dyDescent="0.25">
      <c r="A24" s="9" t="s">
        <v>10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</row>
    <row r="26" spans="1:38" x14ac:dyDescent="0.25">
      <c r="B26" s="10" t="s">
        <v>7</v>
      </c>
      <c r="C26" s="10"/>
      <c r="D26" s="10"/>
      <c r="E26" s="3"/>
      <c r="F26" s="3"/>
      <c r="G26" s="3"/>
      <c r="H26" s="3"/>
      <c r="I26" s="3"/>
      <c r="J26" s="3"/>
      <c r="K26" s="3"/>
      <c r="O26" s="10" t="s">
        <v>8</v>
      </c>
      <c r="P26" s="10"/>
      <c r="Q26" s="10"/>
      <c r="R26" s="3"/>
      <c r="S26" s="3"/>
      <c r="T26" s="3"/>
      <c r="U26" s="3"/>
      <c r="V26" s="3"/>
      <c r="W26" s="3"/>
      <c r="X26" s="4"/>
      <c r="AB26" s="10" t="s">
        <v>7</v>
      </c>
      <c r="AC26" s="10"/>
      <c r="AD26" s="10"/>
      <c r="AE26" s="3"/>
      <c r="AF26" s="3"/>
      <c r="AG26" s="3"/>
      <c r="AH26" s="3"/>
      <c r="AI26" s="3"/>
      <c r="AJ26" s="3"/>
      <c r="AK26" s="3"/>
    </row>
    <row r="27" spans="1:38" x14ac:dyDescent="0.25">
      <c r="A27" s="1" t="s">
        <v>1</v>
      </c>
      <c r="B27" t="s">
        <v>0</v>
      </c>
      <c r="C27" t="s">
        <v>2</v>
      </c>
      <c r="D27" t="s">
        <v>3</v>
      </c>
      <c r="E27" t="s">
        <v>16</v>
      </c>
      <c r="F27" t="s">
        <v>17</v>
      </c>
      <c r="G27" t="s">
        <v>19</v>
      </c>
      <c r="H27" t="s">
        <v>18</v>
      </c>
      <c r="I27" t="s">
        <v>20</v>
      </c>
      <c r="J27" t="s">
        <v>21</v>
      </c>
      <c r="K27" t="s">
        <v>16</v>
      </c>
      <c r="L27" t="s">
        <v>14</v>
      </c>
      <c r="N27" t="s">
        <v>6</v>
      </c>
      <c r="O27" t="s">
        <v>0</v>
      </c>
      <c r="P27" t="s">
        <v>2</v>
      </c>
      <c r="Q27" t="s">
        <v>3</v>
      </c>
      <c r="R27" t="s">
        <v>17</v>
      </c>
      <c r="S27" t="s">
        <v>19</v>
      </c>
      <c r="T27" t="s">
        <v>18</v>
      </c>
      <c r="U27" t="s">
        <v>20</v>
      </c>
      <c r="V27" t="s">
        <v>21</v>
      </c>
      <c r="W27" t="s">
        <v>22</v>
      </c>
      <c r="Y27" t="s">
        <v>14</v>
      </c>
      <c r="AA27" t="s">
        <v>5</v>
      </c>
      <c r="AB27" t="s">
        <v>0</v>
      </c>
      <c r="AC27" t="s">
        <v>2</v>
      </c>
      <c r="AD27" t="s">
        <v>3</v>
      </c>
      <c r="AE27" t="s">
        <v>16</v>
      </c>
      <c r="AF27" t="s">
        <v>17</v>
      </c>
      <c r="AG27" t="s">
        <v>19</v>
      </c>
      <c r="AH27" t="s">
        <v>18</v>
      </c>
      <c r="AI27" t="s">
        <v>20</v>
      </c>
      <c r="AJ27" t="s">
        <v>21</v>
      </c>
      <c r="AK27" t="s">
        <v>23</v>
      </c>
      <c r="AL27" t="s">
        <v>14</v>
      </c>
    </row>
    <row r="28" spans="1:38" x14ac:dyDescent="0.25">
      <c r="A28">
        <v>2</v>
      </c>
      <c r="B28">
        <v>140917</v>
      </c>
      <c r="C28">
        <v>137920</v>
      </c>
      <c r="D28">
        <v>125751</v>
      </c>
      <c r="L28" s="2">
        <f t="shared" ref="L28:L37" si="4">AVERAGE(B28:D28)*0.001</f>
        <v>134.86266666666666</v>
      </c>
      <c r="N28">
        <v>100</v>
      </c>
      <c r="O28">
        <v>230055</v>
      </c>
      <c r="P28">
        <v>239253</v>
      </c>
      <c r="Q28">
        <v>233865</v>
      </c>
      <c r="Y28" s="2">
        <f t="shared" ref="Y28:Y37" si="5">AVERAGE(O28:Q28)*0.001</f>
        <v>234.39099999999999</v>
      </c>
      <c r="AA28">
        <v>10</v>
      </c>
      <c r="AB28">
        <v>309475</v>
      </c>
      <c r="AC28">
        <v>243165</v>
      </c>
      <c r="AD28">
        <v>290178</v>
      </c>
      <c r="AL28" s="2">
        <f>AVERAGE(AB28:AD28)*0.001</f>
        <v>280.93933333333331</v>
      </c>
    </row>
    <row r="29" spans="1:38" x14ac:dyDescent="0.25">
      <c r="A29">
        <v>3</v>
      </c>
      <c r="B29">
        <v>128926</v>
      </c>
      <c r="C29">
        <v>113934</v>
      </c>
      <c r="D29">
        <v>132925</v>
      </c>
      <c r="L29" s="2">
        <f t="shared" si="4"/>
        <v>125.26166666666667</v>
      </c>
      <c r="N29">
        <v>200</v>
      </c>
      <c r="O29">
        <v>421241</v>
      </c>
      <c r="P29">
        <v>429514</v>
      </c>
      <c r="Q29">
        <v>423914</v>
      </c>
      <c r="Y29" s="2">
        <f t="shared" si="5"/>
        <v>424.8896666666667</v>
      </c>
      <c r="AA29">
        <v>20</v>
      </c>
      <c r="AB29">
        <v>183893</v>
      </c>
      <c r="AC29">
        <v>114623</v>
      </c>
      <c r="AD29">
        <v>136593</v>
      </c>
      <c r="AL29" s="2">
        <f t="shared" ref="AL29:AL37" si="6">AVERAGE(AB29:AD29)*0.001</f>
        <v>145.03633333333335</v>
      </c>
    </row>
    <row r="30" spans="1:38" x14ac:dyDescent="0.25">
      <c r="A30">
        <v>4</v>
      </c>
      <c r="B30">
        <v>123946</v>
      </c>
      <c r="C30">
        <v>125930</v>
      </c>
      <c r="D30">
        <v>122929</v>
      </c>
      <c r="L30" s="2">
        <f t="shared" si="4"/>
        <v>124.26833333333333</v>
      </c>
      <c r="N30">
        <v>300</v>
      </c>
      <c r="O30">
        <v>621810</v>
      </c>
      <c r="P30">
        <v>597965</v>
      </c>
      <c r="Q30">
        <v>613485</v>
      </c>
      <c r="Y30" s="2">
        <f t="shared" si="5"/>
        <v>611.08666666666659</v>
      </c>
      <c r="AA30">
        <v>30</v>
      </c>
      <c r="AB30">
        <v>143638</v>
      </c>
      <c r="AC30">
        <v>139919</v>
      </c>
      <c r="AD30">
        <v>167517</v>
      </c>
      <c r="AL30" s="2">
        <f t="shared" si="6"/>
        <v>150.358</v>
      </c>
    </row>
    <row r="31" spans="1:38" x14ac:dyDescent="0.25">
      <c r="A31">
        <v>5</v>
      </c>
      <c r="B31">
        <v>129926</v>
      </c>
      <c r="C31">
        <v>132926</v>
      </c>
      <c r="D31">
        <v>124692</v>
      </c>
      <c r="L31" s="2">
        <f t="shared" si="4"/>
        <v>129.18133333333333</v>
      </c>
      <c r="N31">
        <v>400</v>
      </c>
      <c r="O31">
        <v>810248</v>
      </c>
      <c r="P31">
        <v>793177</v>
      </c>
      <c r="Q31">
        <v>812709</v>
      </c>
      <c r="Y31" s="2">
        <f t="shared" si="5"/>
        <v>805.37800000000004</v>
      </c>
      <c r="AA31">
        <v>40</v>
      </c>
      <c r="AB31">
        <v>174899</v>
      </c>
      <c r="AC31">
        <v>132929</v>
      </c>
      <c r="AD31">
        <v>173899</v>
      </c>
      <c r="AL31" s="2">
        <f t="shared" si="6"/>
        <v>160.57566666666665</v>
      </c>
    </row>
    <row r="32" spans="1:38" x14ac:dyDescent="0.25">
      <c r="A32">
        <v>6</v>
      </c>
      <c r="B32">
        <v>131924</v>
      </c>
      <c r="C32">
        <v>118931</v>
      </c>
      <c r="D32">
        <v>117933</v>
      </c>
      <c r="L32" s="2">
        <f t="shared" si="4"/>
        <v>122.92933333333333</v>
      </c>
      <c r="N32">
        <v>500</v>
      </c>
      <c r="O32">
        <v>979295</v>
      </c>
      <c r="P32">
        <v>191948</v>
      </c>
      <c r="Q32">
        <v>131466</v>
      </c>
      <c r="Y32" s="2">
        <f t="shared" si="5"/>
        <v>434.23633333333333</v>
      </c>
      <c r="AA32">
        <v>50</v>
      </c>
      <c r="AB32">
        <v>133746</v>
      </c>
      <c r="AC32">
        <v>125203</v>
      </c>
      <c r="AD32">
        <v>163908</v>
      </c>
      <c r="AL32" s="2">
        <f t="shared" si="6"/>
        <v>140.95233333333334</v>
      </c>
    </row>
    <row r="33" spans="1:38" x14ac:dyDescent="0.25">
      <c r="A33">
        <v>7</v>
      </c>
      <c r="B33">
        <v>118934</v>
      </c>
      <c r="C33">
        <v>252857</v>
      </c>
      <c r="D33">
        <v>151912</v>
      </c>
      <c r="L33" s="2">
        <f t="shared" si="4"/>
        <v>174.56766666666667</v>
      </c>
      <c r="N33">
        <v>600</v>
      </c>
      <c r="O33">
        <v>1238446</v>
      </c>
      <c r="P33">
        <v>1176169</v>
      </c>
      <c r="Q33">
        <v>1263482</v>
      </c>
      <c r="Y33" s="2">
        <f t="shared" si="5"/>
        <v>1226.0323333333333</v>
      </c>
      <c r="AA33">
        <v>60</v>
      </c>
      <c r="AB33">
        <v>125426</v>
      </c>
      <c r="AC33">
        <v>116047</v>
      </c>
      <c r="AD33">
        <v>167902</v>
      </c>
      <c r="AL33" s="2">
        <f t="shared" si="6"/>
        <v>136.45833333333334</v>
      </c>
    </row>
    <row r="34" spans="1:38" x14ac:dyDescent="0.25">
      <c r="A34">
        <v>8</v>
      </c>
      <c r="B34">
        <v>138905</v>
      </c>
      <c r="C34">
        <v>139916</v>
      </c>
      <c r="D34">
        <v>131925</v>
      </c>
      <c r="L34" s="2">
        <f t="shared" si="4"/>
        <v>136.91533333333334</v>
      </c>
      <c r="N34">
        <v>700</v>
      </c>
      <c r="O34">
        <v>1335362</v>
      </c>
      <c r="P34">
        <v>1372401</v>
      </c>
      <c r="Q34">
        <v>1374165</v>
      </c>
      <c r="Y34" s="2">
        <f t="shared" si="5"/>
        <v>1360.6426666666669</v>
      </c>
      <c r="AA34">
        <v>70</v>
      </c>
      <c r="AB34">
        <v>134815</v>
      </c>
      <c r="AC34">
        <v>124927</v>
      </c>
      <c r="AD34">
        <v>150912</v>
      </c>
      <c r="AL34" s="2">
        <f t="shared" si="6"/>
        <v>136.88466666666665</v>
      </c>
    </row>
    <row r="35" spans="1:38" x14ac:dyDescent="0.25">
      <c r="A35">
        <v>9</v>
      </c>
      <c r="B35">
        <v>125927</v>
      </c>
      <c r="C35">
        <v>149915</v>
      </c>
      <c r="D35">
        <v>118932</v>
      </c>
      <c r="L35" s="2">
        <f t="shared" si="4"/>
        <v>131.59133333333335</v>
      </c>
      <c r="N35">
        <v>800</v>
      </c>
      <c r="O35">
        <v>1531659</v>
      </c>
      <c r="P35">
        <v>1575509</v>
      </c>
      <c r="Q35">
        <v>1535428</v>
      </c>
      <c r="Y35" s="2">
        <f t="shared" si="5"/>
        <v>1547.5319999999999</v>
      </c>
      <c r="AA35">
        <v>80</v>
      </c>
      <c r="AB35">
        <v>199885</v>
      </c>
      <c r="AC35">
        <v>156911</v>
      </c>
      <c r="AD35">
        <v>158343</v>
      </c>
      <c r="AL35" s="2">
        <f t="shared" si="6"/>
        <v>171.71299999999999</v>
      </c>
    </row>
    <row r="36" spans="1:38" x14ac:dyDescent="0.25">
      <c r="A36">
        <v>10</v>
      </c>
      <c r="B36">
        <v>115090</v>
      </c>
      <c r="C36">
        <v>127927</v>
      </c>
      <c r="D36">
        <v>147916</v>
      </c>
      <c r="L36" s="2">
        <f t="shared" si="4"/>
        <v>130.31100000000001</v>
      </c>
      <c r="N36">
        <v>900</v>
      </c>
      <c r="O36">
        <v>1798548</v>
      </c>
      <c r="P36">
        <v>1734778</v>
      </c>
      <c r="Q36">
        <v>1728210</v>
      </c>
      <c r="Y36" s="2">
        <f t="shared" si="5"/>
        <v>1753.8453333333332</v>
      </c>
      <c r="AA36">
        <v>90</v>
      </c>
      <c r="AB36">
        <v>125930</v>
      </c>
      <c r="AC36">
        <v>127760</v>
      </c>
      <c r="AD36">
        <v>170901</v>
      </c>
      <c r="AL36" s="2">
        <f t="shared" si="6"/>
        <v>141.53033333333335</v>
      </c>
    </row>
    <row r="37" spans="1:38" x14ac:dyDescent="0.25">
      <c r="A37">
        <v>11</v>
      </c>
      <c r="B37">
        <v>132650</v>
      </c>
      <c r="C37">
        <v>138921</v>
      </c>
      <c r="D37">
        <v>122932</v>
      </c>
      <c r="L37" s="2">
        <f t="shared" si="4"/>
        <v>131.501</v>
      </c>
      <c r="N37">
        <v>1000</v>
      </c>
      <c r="O37">
        <v>1965341</v>
      </c>
      <c r="P37">
        <v>1957985</v>
      </c>
      <c r="Q37">
        <v>1944963</v>
      </c>
      <c r="Y37" s="2">
        <f t="shared" si="5"/>
        <v>1956.0963333333334</v>
      </c>
      <c r="AA37">
        <v>100</v>
      </c>
      <c r="AB37">
        <v>122927</v>
      </c>
      <c r="AC37">
        <v>117932</v>
      </c>
      <c r="AD37">
        <v>173900</v>
      </c>
      <c r="AL37" s="2">
        <f t="shared" si="6"/>
        <v>138.25300000000001</v>
      </c>
    </row>
  </sheetData>
  <mergeCells count="8">
    <mergeCell ref="A1:AL1"/>
    <mergeCell ref="A24:AL24"/>
    <mergeCell ref="B26:D26"/>
    <mergeCell ref="O26:Q26"/>
    <mergeCell ref="AB26:AD26"/>
    <mergeCell ref="B2:D2"/>
    <mergeCell ref="AB2:AD2"/>
    <mergeCell ref="O2:Q2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sphere</vt:lpstr>
      <vt:lpstr>rastrigin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</dc:creator>
  <cp:lastModifiedBy>HP</cp:lastModifiedBy>
  <dcterms:created xsi:type="dcterms:W3CDTF">2020-06-23T15:29:40Z</dcterms:created>
  <dcterms:modified xsi:type="dcterms:W3CDTF">2020-06-27T11:37:48Z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