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73f7f057fbc28/Harrisburg U Summer/Meetup Presentation/Our-Talk-About-D-Wave/Our-Talk-About-D-Wave/Excel visualization/"/>
    </mc:Choice>
  </mc:AlternateContent>
  <xr:revisionPtr revIDLastSave="43403" documentId="8_{6F1A3C92-0C11-4FF1-89B5-FA9D3BD166DD}" xr6:coauthVersionLast="45" xr6:coauthVersionMax="45" xr10:uidLastSave="{BBC4DC7A-82F6-43E6-A207-F42E81CCBE63}"/>
  <bookViews>
    <workbookView minimized="1" xWindow="1185" yWindow="-15120" windowWidth="26490" windowHeight="14040" tabRatio="725" activeTab="1" xr2:uid="{2C76DCBD-ECAB-4B81-AE53-9630B046E1F4}"/>
  </bookViews>
  <sheets>
    <sheet name="2 qubits" sheetId="2" r:id="rId1"/>
    <sheet name="5 qubits linear" sheetId="1" r:id="rId2"/>
    <sheet name="10 qubits linear " sheetId="3" r:id="rId3"/>
  </sheets>
  <definedNames>
    <definedName name="solver_adj" localSheetId="2" hidden="1">'10 qubits linear '!$F$5,'10 qubits linear '!$F$7,'10 qubits linear '!$F$9,'10 qubits linear '!$F$11,'10 qubits linear '!$F$13,'10 qubits linear '!$F$15,'10 qubits linear '!$F$17,'10 qubits linear '!$F$19,'10 qubits linear '!$F$21,'10 qubits linear '!$F$23</definedName>
    <definedName name="solver_adj" localSheetId="0" hidden="1">'2 qubits'!$F$5,'2 qubits'!$F$7</definedName>
    <definedName name="solver_adj" localSheetId="1" hidden="1">'5 qubits linear'!$H$5,'5 qubits linear'!$H$7,'5 qubits linear'!$H$9,'5 qubits linear'!$H$11,'5 qubits linear'!$H$13</definedName>
    <definedName name="solver_cvg" localSheetId="2" hidden="1">0.0001</definedName>
    <definedName name="solver_cvg" localSheetId="0" hidden="1">0.01</definedName>
    <definedName name="solver_cvg" localSheetId="1" hidden="1">0.001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3</definedName>
    <definedName name="solver_eng" localSheetId="0" hidden="1">3</definedName>
    <definedName name="solver_eng" localSheetId="1" hidden="1">3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'10 qubits linear '!$F$11</definedName>
    <definedName name="solver_lhs1" localSheetId="0" hidden="1">'2 qubits'!$F$5</definedName>
    <definedName name="solver_lhs1" localSheetId="1" hidden="1">'5 qubits linear'!$H$11</definedName>
    <definedName name="solver_lhs10" localSheetId="2" hidden="1">'10 qubits linear '!$F$9</definedName>
    <definedName name="solver_lhs2" localSheetId="2" hidden="1">'10 qubits linear '!$F$13</definedName>
    <definedName name="solver_lhs2" localSheetId="0" hidden="1">'2 qubits'!$F$7</definedName>
    <definedName name="solver_lhs2" localSheetId="1" hidden="1">'5 qubits linear'!$H$13</definedName>
    <definedName name="solver_lhs3" localSheetId="2" hidden="1">'10 qubits linear '!$F$15</definedName>
    <definedName name="solver_lhs3" localSheetId="0" hidden="1">'2 qubits'!$F$7</definedName>
    <definedName name="solver_lhs3" localSheetId="1" hidden="1">'5 qubits linear'!$H$5</definedName>
    <definedName name="solver_lhs4" localSheetId="2" hidden="1">'10 qubits linear '!$F$17</definedName>
    <definedName name="solver_lhs4" localSheetId="0" hidden="1">'2 qubits'!$F$7</definedName>
    <definedName name="solver_lhs4" localSheetId="1" hidden="1">'5 qubits linear'!$H$7</definedName>
    <definedName name="solver_lhs5" localSheetId="2" hidden="1">'10 qubits linear '!$F$19</definedName>
    <definedName name="solver_lhs5" localSheetId="0" hidden="1">'2 qubits'!$F$9</definedName>
    <definedName name="solver_lhs5" localSheetId="1" hidden="1">'5 qubits linear'!$H$9</definedName>
    <definedName name="solver_lhs6" localSheetId="2" hidden="1">'10 qubits linear '!$F$21</definedName>
    <definedName name="solver_lhs7" localSheetId="2" hidden="1">'10 qubits linear '!$F$23</definedName>
    <definedName name="solver_lhs8" localSheetId="2" hidden="1">'10 qubits linear '!$F$5</definedName>
    <definedName name="solver_lhs9" localSheetId="2" hidden="1">'10 qubits linear '!$F$7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5</definedName>
    <definedName name="solver_mni" localSheetId="0" hidden="1">1</definedName>
    <definedName name="solver_mni" localSheetId="1" hidden="1">3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10</definedName>
    <definedName name="solver_num" localSheetId="0" hidden="1">2</definedName>
    <definedName name="solver_num" localSheetId="1" hidden="1">5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'10 qubits linear '!$M$25</definedName>
    <definedName name="solver_opt" localSheetId="0" hidden="1">'2 qubits'!$M$17</definedName>
    <definedName name="solver_opt" localSheetId="1" hidden="1">'5 qubits linear'!$R$17</definedName>
    <definedName name="solver_pre" localSheetId="2" hidden="1">0.001</definedName>
    <definedName name="solver_pre" localSheetId="0" hidden="1">0.01</definedName>
    <definedName name="solver_pre" localSheetId="1" hidden="1">0.001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5</definedName>
    <definedName name="solver_rel1" localSheetId="0" hidden="1">5</definedName>
    <definedName name="solver_rel1" localSheetId="1" hidden="1">5</definedName>
    <definedName name="solver_rel10" localSheetId="2" hidden="1">5</definedName>
    <definedName name="solver_rel2" localSheetId="2" hidden="1">5</definedName>
    <definedName name="solver_rel2" localSheetId="0" hidden="1">5</definedName>
    <definedName name="solver_rel2" localSheetId="1" hidden="1">5</definedName>
    <definedName name="solver_rel3" localSheetId="2" hidden="1">5</definedName>
    <definedName name="solver_rel3" localSheetId="0" hidden="1">5</definedName>
    <definedName name="solver_rel3" localSheetId="1" hidden="1">5</definedName>
    <definedName name="solver_rel4" localSheetId="2" hidden="1">5</definedName>
    <definedName name="solver_rel4" localSheetId="0" hidden="1">5</definedName>
    <definedName name="solver_rel4" localSheetId="1" hidden="1">5</definedName>
    <definedName name="solver_rel5" localSheetId="2" hidden="1">5</definedName>
    <definedName name="solver_rel5" localSheetId="0" hidden="1">5</definedName>
    <definedName name="solver_rel5" localSheetId="1" hidden="1">5</definedName>
    <definedName name="solver_rel6" localSheetId="2" hidden="1">5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binary</definedName>
    <definedName name="solver_rhs1" localSheetId="0" hidden="1">binary</definedName>
    <definedName name="solver_rhs1" localSheetId="1" hidden="1">binary</definedName>
    <definedName name="solver_rhs10" localSheetId="2" hidden="1">binary</definedName>
    <definedName name="solver_rhs2" localSheetId="2" hidden="1">binary</definedName>
    <definedName name="solver_rhs2" localSheetId="0" hidden="1">binary</definedName>
    <definedName name="solver_rhs2" localSheetId="1" hidden="1">binary</definedName>
    <definedName name="solver_rhs3" localSheetId="2" hidden="1">binary</definedName>
    <definedName name="solver_rhs3" localSheetId="0" hidden="1">binary</definedName>
    <definedName name="solver_rhs3" localSheetId="1" hidden="1">binary</definedName>
    <definedName name="solver_rhs4" localSheetId="2" hidden="1">binary</definedName>
    <definedName name="solver_rhs4" localSheetId="0" hidden="1">binary</definedName>
    <definedName name="solver_rhs4" localSheetId="1" hidden="1">binary</definedName>
    <definedName name="solver_rhs5" localSheetId="2" hidden="1">binary</definedName>
    <definedName name="solver_rhs5" localSheetId="0" hidden="1">binary</definedName>
    <definedName name="solver_rhs5" localSheetId="1" hidden="1">binary</definedName>
    <definedName name="solver_rhs6" localSheetId="2" hidden="1">binary</definedName>
    <definedName name="solver_rhs7" localSheetId="2" hidden="1">binary</definedName>
    <definedName name="solver_rhs8" localSheetId="2" hidden="1">binary</definedName>
    <definedName name="solver_rhs9" localSheetId="2" hidden="1">binary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5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L12" i="1" s="1"/>
  <c r="G10" i="1"/>
  <c r="L10" i="1" s="1"/>
  <c r="G8" i="1"/>
  <c r="L8" i="1" s="1"/>
  <c r="G6" i="1"/>
  <c r="L6" i="1" s="1"/>
  <c r="E11" i="1"/>
  <c r="E13" i="1"/>
  <c r="E9" i="1"/>
  <c r="E7" i="1"/>
  <c r="E5" i="1"/>
  <c r="I13" i="1"/>
  <c r="I11" i="1"/>
  <c r="I9" i="1"/>
  <c r="I7" i="1"/>
  <c r="I5" i="1"/>
  <c r="J7" i="2"/>
  <c r="J5" i="2"/>
  <c r="L17" i="1" l="1"/>
  <c r="G14" i="3"/>
  <c r="I23" i="3"/>
  <c r="G22" i="3"/>
  <c r="I21" i="3"/>
  <c r="G20" i="3"/>
  <c r="I19" i="3"/>
  <c r="G18" i="3"/>
  <c r="I17" i="3"/>
  <c r="G16" i="3"/>
  <c r="I15" i="3"/>
  <c r="I13" i="3"/>
  <c r="G12" i="3"/>
  <c r="I11" i="3"/>
  <c r="G10" i="3"/>
  <c r="I9" i="3"/>
  <c r="G8" i="3"/>
  <c r="I7" i="3"/>
  <c r="G6" i="3"/>
  <c r="I5" i="3"/>
  <c r="I7" i="2"/>
  <c r="G6" i="2"/>
  <c r="I5" i="2"/>
  <c r="N13" i="1"/>
  <c r="N11" i="1"/>
  <c r="N9" i="1"/>
  <c r="N7" i="1"/>
  <c r="N5" i="1"/>
  <c r="G25" i="3" l="1"/>
  <c r="I25" i="3"/>
  <c r="I17" i="2"/>
  <c r="G17" i="2"/>
  <c r="N17" i="1"/>
  <c r="M25" i="3" l="1"/>
  <c r="M17" i="2"/>
  <c r="R17" i="1"/>
</calcChain>
</file>

<file path=xl/sharedStrings.xml><?xml version="1.0" encoding="utf-8"?>
<sst xmlns="http://schemas.openxmlformats.org/spreadsheetml/2006/main" count="26" uniqueCount="12">
  <si>
    <t>Total</t>
  </si>
  <si>
    <t>Bias</t>
  </si>
  <si>
    <t>coupling</t>
  </si>
  <si>
    <t>Sum</t>
  </si>
  <si>
    <t>Bias Energy</t>
  </si>
  <si>
    <t>Coupling Energy</t>
  </si>
  <si>
    <t>Dwave Simulation</t>
  </si>
  <si>
    <t>Magnet</t>
  </si>
  <si>
    <t xml:space="preserve"> </t>
  </si>
  <si>
    <t>Annealing  Simulation using example of Magnets</t>
  </si>
  <si>
    <t>By Alex Khan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</si>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</sst>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after annealing. Minimizing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 qubits linear'!$H$5:$H$13</c15:sqref>
                  </c15:fullRef>
                </c:ext>
              </c:extLst>
              <c:f>('5 qubits linear'!$H$5,'5 qubits linear'!$H$7,'5 qubits linear'!$H$9,'5 qubits linear'!$H$11,'5 qubits linear'!$H$13)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4761-97C9-6E8DE97F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697656"/>
        <c:axId val="791848960"/>
        <c:axId val="0"/>
      </c:bar3DChart>
      <c:catAx>
        <c:axId val="959697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48960"/>
        <c:crosses val="autoZero"/>
        <c:auto val="1"/>
        <c:lblAlgn val="ctr"/>
        <c:lblOffset val="100"/>
        <c:noMultiLvlLbl val="0"/>
      </c:catAx>
      <c:valAx>
        <c:axId val="791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9765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5" horiz="1" max="100" page="10" val="32"/>
</file>

<file path=xl/ctrlProps/ctrlProp2.xml><?xml version="1.0" encoding="utf-8"?>
<formControlPr xmlns="http://schemas.microsoft.com/office/spreadsheetml/2009/9/main" objectType="Scroll" dx="22" fmlaLink="$B$7" horiz="1" max="100" page="10" val="85"/>
</file>

<file path=xl/ctrlProps/ctrlProp3.xml><?xml version="1.0" encoding="utf-8"?>
<formControlPr xmlns="http://schemas.microsoft.com/office/spreadsheetml/2009/9/main" objectType="Scroll" dx="22" fmlaLink="$B$9" horiz="1" max="100" page="10" val="68"/>
</file>

<file path=xl/ctrlProps/ctrlProp4.xml><?xml version="1.0" encoding="utf-8"?>
<formControlPr xmlns="http://schemas.microsoft.com/office/spreadsheetml/2009/9/main" objectType="Scroll" dx="22" fmlaLink="$B$11" horiz="1" max="100" page="10" val="41"/>
</file>

<file path=xl/ctrlProps/ctrlProp5.xml><?xml version="1.0" encoding="utf-8"?>
<formControlPr xmlns="http://schemas.microsoft.com/office/spreadsheetml/2009/9/main" objectType="Scroll" dx="22" fmlaLink="$B$13" horiz="1" max="100" page="10" val="83"/>
</file>

<file path=xl/ctrlProps/ctrlProp6.xml><?xml version="1.0" encoding="utf-8"?>
<formControlPr xmlns="http://schemas.microsoft.com/office/spreadsheetml/2009/9/main" objectType="Scroll" dx="22" fmlaLink="$B$6" horiz="1" max="100" page="10" val="37"/>
</file>

<file path=xl/ctrlProps/ctrlProp7.xml><?xml version="1.0" encoding="utf-8"?>
<formControlPr xmlns="http://schemas.microsoft.com/office/spreadsheetml/2009/9/main" objectType="Scroll" dx="22" fmlaLink="$B$8" horiz="1" max="100" page="10" val="59"/>
</file>

<file path=xl/ctrlProps/ctrlProp8.xml><?xml version="1.0" encoding="utf-8"?>
<formControlPr xmlns="http://schemas.microsoft.com/office/spreadsheetml/2009/9/main" objectType="Scroll" dx="22" fmlaLink="$B$10" horiz="1" max="100" page="10" val="25"/>
</file>

<file path=xl/ctrlProps/ctrlProp9.xml><?xml version="1.0" encoding="utf-8"?>
<formControlPr xmlns="http://schemas.microsoft.com/office/spreadsheetml/2009/9/main" objectType="Scroll" dx="22" fmlaLink="$B$12" horiz="1" max="100" page="10" val="6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28575</xdr:rowOff>
        </xdr:from>
        <xdr:to>
          <xdr:col>3</xdr:col>
          <xdr:colOff>1400175</xdr:colOff>
          <xdr:row>4</xdr:row>
          <xdr:rowOff>333375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</xdr:row>
          <xdr:rowOff>28575</xdr:rowOff>
        </xdr:from>
        <xdr:to>
          <xdr:col>3</xdr:col>
          <xdr:colOff>1400175</xdr:colOff>
          <xdr:row>6</xdr:row>
          <xdr:rowOff>333375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</xdr:row>
          <xdr:rowOff>47625</xdr:rowOff>
        </xdr:from>
        <xdr:to>
          <xdr:col>3</xdr:col>
          <xdr:colOff>1400175</xdr:colOff>
          <xdr:row>8</xdr:row>
          <xdr:rowOff>352425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10</xdr:row>
          <xdr:rowOff>28575</xdr:rowOff>
        </xdr:from>
        <xdr:to>
          <xdr:col>3</xdr:col>
          <xdr:colOff>1400175</xdr:colOff>
          <xdr:row>10</xdr:row>
          <xdr:rowOff>333375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</xdr:row>
          <xdr:rowOff>28575</xdr:rowOff>
        </xdr:from>
        <xdr:to>
          <xdr:col>3</xdr:col>
          <xdr:colOff>1400175</xdr:colOff>
          <xdr:row>12</xdr:row>
          <xdr:rowOff>333375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5</xdr:row>
          <xdr:rowOff>28575</xdr:rowOff>
        </xdr:from>
        <xdr:to>
          <xdr:col>5</xdr:col>
          <xdr:colOff>2219325</xdr:colOff>
          <xdr:row>5</xdr:row>
          <xdr:rowOff>333375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895350</xdr:colOff>
          <xdr:row>7</xdr:row>
          <xdr:rowOff>47625</xdr:rowOff>
        </xdr:from>
        <xdr:to>
          <xdr:col>5</xdr:col>
          <xdr:colOff>2238375</xdr:colOff>
          <xdr:row>7</xdr:row>
          <xdr:rowOff>352425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9</xdr:row>
          <xdr:rowOff>28575</xdr:rowOff>
        </xdr:from>
        <xdr:to>
          <xdr:col>5</xdr:col>
          <xdr:colOff>2219325</xdr:colOff>
          <xdr:row>9</xdr:row>
          <xdr:rowOff>333375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895350</xdr:colOff>
          <xdr:row>11</xdr:row>
          <xdr:rowOff>38100</xdr:rowOff>
        </xdr:from>
        <xdr:to>
          <xdr:col>5</xdr:col>
          <xdr:colOff>2238375</xdr:colOff>
          <xdr:row>11</xdr:row>
          <xdr:rowOff>342900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314325</xdr:colOff>
      <xdr:row>4</xdr:row>
      <xdr:rowOff>352425</xdr:rowOff>
    </xdr:from>
    <xdr:to>
      <xdr:col>22</xdr:col>
      <xdr:colOff>9525</xdr:colOff>
      <xdr:row>11</xdr:row>
      <xdr:rowOff>361950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781D-7C82-4DA1-8ADD-BA3089D04F12}">
  <dimension ref="C1:M17"/>
  <sheetViews>
    <sheetView topLeftCell="A3" zoomScale="140" zoomScaleNormal="140" workbookViewId="0">
      <selection activeCell="F7" sqref="F7"/>
    </sheetView>
  </sheetViews>
  <sheetFormatPr defaultRowHeight="15" x14ac:dyDescent="0.25"/>
  <cols>
    <col min="3" max="5" width="0" hidden="1" customWidth="1"/>
    <col min="7" max="9" width="0" hidden="1" customWidth="1"/>
  </cols>
  <sheetData>
    <row r="1" spans="3:10" x14ac:dyDescent="0.25">
      <c r="D1" t="s">
        <v>6</v>
      </c>
    </row>
    <row r="3" spans="3:10" x14ac:dyDescent="0.25">
      <c r="G3" t="s">
        <v>5</v>
      </c>
      <c r="I3" t="s">
        <v>4</v>
      </c>
    </row>
    <row r="4" spans="3:10" x14ac:dyDescent="0.25">
      <c r="D4" t="s">
        <v>1</v>
      </c>
      <c r="E4" t="s">
        <v>2</v>
      </c>
    </row>
    <row r="5" spans="3:10" ht="51.75" customHeight="1" x14ac:dyDescent="0.25">
      <c r="C5">
        <v>0</v>
      </c>
      <c r="D5">
        <v>0</v>
      </c>
      <c r="F5">
        <v>0</v>
      </c>
      <c r="I5">
        <f>D5*ABS(C5-F5)</f>
        <v>0</v>
      </c>
      <c r="J5">
        <f>IF(F5=1,0,1)</f>
        <v>1</v>
      </c>
    </row>
    <row r="6" spans="3:10" ht="51.75" customHeight="1" x14ac:dyDescent="0.25">
      <c r="E6">
        <v>1</v>
      </c>
      <c r="G6">
        <f>E6*ABS(1-(F5+F7))</f>
        <v>0</v>
      </c>
    </row>
    <row r="7" spans="3:10" ht="51.75" customHeight="1" x14ac:dyDescent="0.25">
      <c r="C7">
        <v>0</v>
      </c>
      <c r="D7">
        <v>0</v>
      </c>
      <c r="F7">
        <v>1</v>
      </c>
      <c r="I7">
        <f>D7*ABS(C7-F7)</f>
        <v>0</v>
      </c>
      <c r="J7">
        <f>IF(F7=1,0,1)</f>
        <v>0</v>
      </c>
    </row>
    <row r="17" spans="6:13" x14ac:dyDescent="0.25">
      <c r="F17" t="s">
        <v>0</v>
      </c>
      <c r="G17">
        <f>SUM(G6:G12)</f>
        <v>0</v>
      </c>
      <c r="I17">
        <f>SUM(I5:I13)</f>
        <v>0</v>
      </c>
      <c r="L17" t="s">
        <v>3</v>
      </c>
      <c r="M17">
        <f>G17+I17</f>
        <v>0</v>
      </c>
    </row>
  </sheetData>
  <conditionalFormatting sqref="F5:F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5:J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1414-BC1C-4F3C-A0FC-CD8ED656DB8B}">
  <dimension ref="A1:R22"/>
  <sheetViews>
    <sheetView showGridLines="0" tabSelected="1" workbookViewId="0">
      <selection activeCell="H16" sqref="H16"/>
    </sheetView>
  </sheetViews>
  <sheetFormatPr defaultRowHeight="15" x14ac:dyDescent="0.25"/>
  <cols>
    <col min="2" max="2" width="0" hidden="1" customWidth="1"/>
    <col min="3" max="3" width="12.5703125" customWidth="1"/>
    <col min="4" max="4" width="22" customWidth="1"/>
    <col min="5" max="5" width="9.28515625" customWidth="1"/>
    <col min="6" max="6" width="34.140625" customWidth="1"/>
    <col min="7" max="7" width="11.42578125" customWidth="1"/>
    <col min="9" max="9" width="9.140625" customWidth="1"/>
  </cols>
  <sheetData>
    <row r="1" spans="2:18" ht="23.25" x14ac:dyDescent="0.35">
      <c r="E1" s="10" t="s">
        <v>9</v>
      </c>
      <c r="F1" s="10"/>
    </row>
    <row r="2" spans="2:18" x14ac:dyDescent="0.25">
      <c r="E2" s="9"/>
      <c r="F2" s="9"/>
    </row>
    <row r="3" spans="2:18" ht="30" x14ac:dyDescent="0.25">
      <c r="C3" t="s">
        <v>7</v>
      </c>
      <c r="E3" s="12" t="s">
        <v>1</v>
      </c>
      <c r="G3" s="3" t="s">
        <v>2</v>
      </c>
      <c r="L3" s="15" t="s">
        <v>5</v>
      </c>
      <c r="N3" s="14" t="s">
        <v>4</v>
      </c>
    </row>
    <row r="4" spans="2:18" ht="15.75" thickBot="1" x14ac:dyDescent="0.3">
      <c r="G4" s="3"/>
      <c r="L4" s="15"/>
    </row>
    <row r="5" spans="2:18" ht="30.75" customHeight="1" thickBot="1" x14ac:dyDescent="0.3">
      <c r="B5">
        <v>32</v>
      </c>
      <c r="C5">
        <v>1</v>
      </c>
      <c r="E5" s="11">
        <f>B5/100</f>
        <v>0.32</v>
      </c>
      <c r="F5" s="12"/>
      <c r="G5" s="12"/>
      <c r="H5" s="1">
        <v>1</v>
      </c>
      <c r="I5" s="2">
        <f>IF(H5=1,0,1)</f>
        <v>0</v>
      </c>
      <c r="J5" s="12"/>
      <c r="K5" s="12"/>
      <c r="L5" s="12"/>
      <c r="M5" s="12"/>
      <c r="N5" s="12">
        <f>E5*ABS(C5-H5)</f>
        <v>0</v>
      </c>
    </row>
    <row r="6" spans="2:18" ht="30.75" customHeight="1" thickBot="1" x14ac:dyDescent="0.3">
      <c r="B6">
        <v>37</v>
      </c>
      <c r="F6" s="4"/>
      <c r="G6" s="7">
        <f>B6/100</f>
        <v>0.37</v>
      </c>
      <c r="H6" s="3"/>
      <c r="I6" s="3"/>
      <c r="J6" s="3"/>
      <c r="K6" s="3"/>
      <c r="L6" s="3">
        <f>G6*ABS(1-(H5+H7))</f>
        <v>0</v>
      </c>
      <c r="N6" s="12"/>
    </row>
    <row r="7" spans="2:18" ht="30.75" customHeight="1" thickBot="1" x14ac:dyDescent="0.3">
      <c r="B7">
        <v>85</v>
      </c>
      <c r="C7">
        <v>1</v>
      </c>
      <c r="E7" s="11">
        <f>B7/100</f>
        <v>0.85</v>
      </c>
      <c r="F7" s="12"/>
      <c r="G7" s="12"/>
      <c r="H7" s="1">
        <v>0</v>
      </c>
      <c r="I7" s="2">
        <f>IF(H7=1,0,1)</f>
        <v>1</v>
      </c>
      <c r="J7" s="12"/>
      <c r="K7" s="12"/>
      <c r="L7" s="12"/>
      <c r="M7" s="12"/>
      <c r="N7" s="12">
        <f>E7*ABS(C7-H7)</f>
        <v>0.85</v>
      </c>
    </row>
    <row r="8" spans="2:18" ht="30.75" customHeight="1" thickBot="1" x14ac:dyDescent="0.3">
      <c r="B8">
        <v>59</v>
      </c>
      <c r="F8" s="4"/>
      <c r="G8" s="7">
        <f>B8/100</f>
        <v>0.59</v>
      </c>
      <c r="H8" s="3"/>
      <c r="I8" s="3"/>
      <c r="J8" s="3"/>
      <c r="K8" s="3"/>
      <c r="L8" s="3">
        <f>G8*ABS(1-(H7+H9))</f>
        <v>0</v>
      </c>
      <c r="N8" s="12"/>
    </row>
    <row r="9" spans="2:18" ht="30.75" customHeight="1" thickBot="1" x14ac:dyDescent="0.3">
      <c r="B9">
        <v>68</v>
      </c>
      <c r="C9">
        <v>1</v>
      </c>
      <c r="E9" s="11">
        <f>B9/100</f>
        <v>0.68</v>
      </c>
      <c r="F9" s="12"/>
      <c r="G9" s="12"/>
      <c r="H9" s="1">
        <v>1</v>
      </c>
      <c r="I9" s="2">
        <f>IF(H9=1,0,1)</f>
        <v>0</v>
      </c>
      <c r="J9" s="12"/>
      <c r="K9" s="12"/>
      <c r="L9" s="12"/>
      <c r="M9" s="12"/>
      <c r="N9" s="12">
        <f>E9*ABS(C9-H9)</f>
        <v>0</v>
      </c>
    </row>
    <row r="10" spans="2:18" ht="30.75" customHeight="1" thickBot="1" x14ac:dyDescent="0.3">
      <c r="B10">
        <v>25</v>
      </c>
      <c r="F10" s="4"/>
      <c r="G10" s="7">
        <f>B10/100</f>
        <v>0.25</v>
      </c>
      <c r="H10" s="3"/>
      <c r="I10" s="3"/>
      <c r="J10" s="3"/>
      <c r="K10" s="3"/>
      <c r="L10" s="3">
        <f>G10*ABS(1-(H9+H11))</f>
        <v>0</v>
      </c>
      <c r="N10" s="12"/>
    </row>
    <row r="11" spans="2:18" ht="30.75" customHeight="1" thickBot="1" x14ac:dyDescent="0.3">
      <c r="B11">
        <v>41</v>
      </c>
      <c r="C11">
        <v>1</v>
      </c>
      <c r="E11" s="11">
        <f>B11/100</f>
        <v>0.41</v>
      </c>
      <c r="F11" s="12"/>
      <c r="G11" s="12"/>
      <c r="H11" s="1">
        <v>0</v>
      </c>
      <c r="I11" s="2">
        <f>IF(H11=1,0,1)</f>
        <v>1</v>
      </c>
      <c r="J11" s="12"/>
      <c r="K11" s="12"/>
      <c r="L11" s="12"/>
      <c r="M11" s="12"/>
      <c r="N11" s="12">
        <f>E11*ABS(C11-H11)</f>
        <v>0.41</v>
      </c>
      <c r="P11" s="16" t="s">
        <v>10</v>
      </c>
    </row>
    <row r="12" spans="2:18" ht="30.75" customHeight="1" thickBot="1" x14ac:dyDescent="0.3">
      <c r="B12">
        <v>69</v>
      </c>
      <c r="F12" s="4"/>
      <c r="G12" s="7">
        <f>B12/100</f>
        <v>0.69</v>
      </c>
      <c r="H12" s="3"/>
      <c r="I12" s="3"/>
      <c r="J12" s="3"/>
      <c r="K12" s="3"/>
      <c r="L12" s="3">
        <f>G12*ABS(1-(H11+H13))</f>
        <v>0</v>
      </c>
      <c r="N12" s="12"/>
    </row>
    <row r="13" spans="2:18" ht="30.75" customHeight="1" thickBot="1" x14ac:dyDescent="0.3">
      <c r="B13">
        <v>83</v>
      </c>
      <c r="C13">
        <v>1</v>
      </c>
      <c r="E13" s="11">
        <f>B13/100</f>
        <v>0.83</v>
      </c>
      <c r="F13" s="12"/>
      <c r="G13" s="12"/>
      <c r="H13" s="1">
        <v>1</v>
      </c>
      <c r="I13" s="2">
        <f>IF(H13=1,0,1)</f>
        <v>0</v>
      </c>
      <c r="J13" s="12"/>
      <c r="K13" s="12"/>
      <c r="L13" s="12"/>
      <c r="M13" s="12"/>
      <c r="N13" s="12">
        <f>E13*ABS(C13-H13)</f>
        <v>0</v>
      </c>
      <c r="R13" s="6"/>
    </row>
    <row r="14" spans="2:18" x14ac:dyDescent="0.25">
      <c r="L14" s="3"/>
      <c r="N14" s="12"/>
      <c r="R14" s="6"/>
    </row>
    <row r="15" spans="2:18" x14ac:dyDescent="0.25">
      <c r="L15" s="3"/>
      <c r="N15" s="12"/>
      <c r="R15" s="6"/>
    </row>
    <row r="16" spans="2:18" ht="15.75" thickBot="1" x14ac:dyDescent="0.3">
      <c r="L16" s="3"/>
      <c r="N16" s="12"/>
      <c r="R16" s="6"/>
    </row>
    <row r="17" spans="1:18" ht="21.75" thickBot="1" x14ac:dyDescent="0.3">
      <c r="F17" t="s">
        <v>8</v>
      </c>
      <c r="L17" s="5">
        <f>SUM(L6:L12)</f>
        <v>0</v>
      </c>
      <c r="M17" s="6"/>
      <c r="N17" s="13">
        <f>SUM(N5:N13)</f>
        <v>1.26</v>
      </c>
      <c r="O17" s="6"/>
      <c r="P17" s="6"/>
      <c r="Q17" s="6" t="s">
        <v>11</v>
      </c>
      <c r="R17" s="8">
        <f>L17+N17</f>
        <v>1.26</v>
      </c>
    </row>
    <row r="21" spans="1:18" x14ac:dyDescent="0.25">
      <c r="A21" s="16" t="s">
        <v>10</v>
      </c>
    </row>
    <row r="22" spans="1:18" x14ac:dyDescent="0.25">
      <c r="G22" t="s">
        <v>8</v>
      </c>
    </row>
  </sheetData>
  <conditionalFormatting sqref="H5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3</xdr:col>
                    <xdr:colOff>57150</xdr:colOff>
                    <xdr:row>4</xdr:row>
                    <xdr:rowOff>28575</xdr:rowOff>
                  </from>
                  <to>
                    <xdr:col>3</xdr:col>
                    <xdr:colOff>1400175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croll Bar 3">
              <controlPr defaultSize="0" autoPict="0">
                <anchor moveWithCells="1">
                  <from>
                    <xdr:col>3</xdr:col>
                    <xdr:colOff>57150</xdr:colOff>
                    <xdr:row>6</xdr:row>
                    <xdr:rowOff>28575</xdr:rowOff>
                  </from>
                  <to>
                    <xdr:col>3</xdr:col>
                    <xdr:colOff>1400175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3</xdr:col>
                    <xdr:colOff>57150</xdr:colOff>
                    <xdr:row>8</xdr:row>
                    <xdr:rowOff>47625</xdr:rowOff>
                  </from>
                  <to>
                    <xdr:col>3</xdr:col>
                    <xdr:colOff>1400175</xdr:colOff>
                    <xdr:row>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croll Bar 5">
              <controlPr defaultSize="0" autoPict="0">
                <anchor moveWithCells="1">
                  <from>
                    <xdr:col>3</xdr:col>
                    <xdr:colOff>57150</xdr:colOff>
                    <xdr:row>10</xdr:row>
                    <xdr:rowOff>28575</xdr:rowOff>
                  </from>
                  <to>
                    <xdr:col>3</xdr:col>
                    <xdr:colOff>1400175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Scroll Bar 6">
              <controlPr defaultSize="0" autoPict="0">
                <anchor moveWithCells="1">
                  <from>
                    <xdr:col>3</xdr:col>
                    <xdr:colOff>57150</xdr:colOff>
                    <xdr:row>12</xdr:row>
                    <xdr:rowOff>28575</xdr:rowOff>
                  </from>
                  <to>
                    <xdr:col>3</xdr:col>
                    <xdr:colOff>1400175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 moveWithCells="1">
                  <from>
                    <xdr:col>5</xdr:col>
                    <xdr:colOff>876300</xdr:colOff>
                    <xdr:row>5</xdr:row>
                    <xdr:rowOff>28575</xdr:rowOff>
                  </from>
                  <to>
                    <xdr:col>5</xdr:col>
                    <xdr:colOff>2219325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Scroll Bar 8">
              <controlPr defaultSize="0" autoPict="0">
                <anchor moveWithCells="1">
                  <from>
                    <xdr:col>5</xdr:col>
                    <xdr:colOff>895350</xdr:colOff>
                    <xdr:row>7</xdr:row>
                    <xdr:rowOff>47625</xdr:rowOff>
                  </from>
                  <to>
                    <xdr:col>5</xdr:col>
                    <xdr:colOff>2238375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Scroll Bar 9">
              <controlPr defaultSize="0" autoPict="0">
                <anchor moveWithCells="1">
                  <from>
                    <xdr:col>5</xdr:col>
                    <xdr:colOff>876300</xdr:colOff>
                    <xdr:row>9</xdr:row>
                    <xdr:rowOff>28575</xdr:rowOff>
                  </from>
                  <to>
                    <xdr:col>5</xdr:col>
                    <xdr:colOff>2219325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Scroll Bar 10">
              <controlPr defaultSize="0" autoPict="0">
                <anchor moveWithCells="1">
                  <from>
                    <xdr:col>5</xdr:col>
                    <xdr:colOff>895350</xdr:colOff>
                    <xdr:row>11</xdr:row>
                    <xdr:rowOff>38100</xdr:rowOff>
                  </from>
                  <to>
                    <xdr:col>5</xdr:col>
                    <xdr:colOff>2238375</xdr:colOff>
                    <xdr:row>11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09DA-756D-4891-998A-6CBBDE5215D7}">
  <dimension ref="C1:M25"/>
  <sheetViews>
    <sheetView zoomScale="120" zoomScaleNormal="120" workbookViewId="0">
      <selection activeCell="M7" sqref="M7"/>
    </sheetView>
  </sheetViews>
  <sheetFormatPr defaultRowHeight="15" x14ac:dyDescent="0.25"/>
  <cols>
    <col min="3" max="3" width="12.5703125" customWidth="1"/>
  </cols>
  <sheetData>
    <row r="1" spans="3:9" x14ac:dyDescent="0.25">
      <c r="D1" t="s">
        <v>6</v>
      </c>
    </row>
    <row r="3" spans="3:9" x14ac:dyDescent="0.25">
      <c r="G3" t="s">
        <v>5</v>
      </c>
      <c r="I3" t="s">
        <v>4</v>
      </c>
    </row>
    <row r="4" spans="3:9" x14ac:dyDescent="0.25">
      <c r="C4" t="s">
        <v>7</v>
      </c>
      <c r="D4" t="s">
        <v>1</v>
      </c>
      <c r="E4" t="s">
        <v>2</v>
      </c>
    </row>
    <row r="5" spans="3:9" ht="16.5" customHeight="1" x14ac:dyDescent="0.25">
      <c r="C5">
        <v>1</v>
      </c>
      <c r="D5">
        <v>0.8</v>
      </c>
      <c r="F5">
        <v>1</v>
      </c>
      <c r="I5">
        <f>D5*ABS(C5-F5)</f>
        <v>0</v>
      </c>
    </row>
    <row r="6" spans="3:9" ht="16.5" customHeight="1" x14ac:dyDescent="0.25">
      <c r="E6">
        <v>0.1</v>
      </c>
      <c r="G6">
        <f>E6*ABS(1-(F5+F7))</f>
        <v>0.1</v>
      </c>
    </row>
    <row r="7" spans="3:9" ht="16.5" customHeight="1" x14ac:dyDescent="0.25">
      <c r="C7">
        <v>1</v>
      </c>
      <c r="D7">
        <v>0.5</v>
      </c>
      <c r="F7">
        <v>1</v>
      </c>
      <c r="I7">
        <f>D7*ABS(C7-F7)</f>
        <v>0</v>
      </c>
    </row>
    <row r="8" spans="3:9" ht="16.5" customHeight="1" x14ac:dyDescent="0.25">
      <c r="E8">
        <v>0.1</v>
      </c>
      <c r="G8">
        <f>E8*ABS(1-(F7+F9))</f>
        <v>0.1</v>
      </c>
    </row>
    <row r="9" spans="3:9" ht="16.5" customHeight="1" x14ac:dyDescent="0.25">
      <c r="C9">
        <v>1</v>
      </c>
      <c r="D9">
        <v>0.9</v>
      </c>
      <c r="F9">
        <v>1</v>
      </c>
      <c r="I9">
        <f>D9*ABS(C9-F9)</f>
        <v>0</v>
      </c>
    </row>
    <row r="10" spans="3:9" ht="16.5" customHeight="1" x14ac:dyDescent="0.25">
      <c r="E10">
        <v>0.1</v>
      </c>
      <c r="G10">
        <f>E10*ABS(1-(F9+F11))</f>
        <v>0.1</v>
      </c>
    </row>
    <row r="11" spans="3:9" ht="16.5" customHeight="1" x14ac:dyDescent="0.25">
      <c r="C11">
        <v>1</v>
      </c>
      <c r="D11">
        <v>0.5</v>
      </c>
      <c r="F11">
        <v>1</v>
      </c>
      <c r="I11">
        <f>D11*ABS(C11-F11)</f>
        <v>0</v>
      </c>
    </row>
    <row r="12" spans="3:9" ht="16.5" customHeight="1" x14ac:dyDescent="0.25">
      <c r="E12">
        <v>0.8</v>
      </c>
      <c r="G12">
        <f>E12*ABS(1-(F11+F13))</f>
        <v>0</v>
      </c>
    </row>
    <row r="13" spans="3:9" ht="16.5" customHeight="1" x14ac:dyDescent="0.25">
      <c r="C13">
        <v>1</v>
      </c>
      <c r="D13">
        <v>0.3</v>
      </c>
      <c r="F13">
        <v>0</v>
      </c>
      <c r="I13">
        <f>D13*ABS(C13-F13)</f>
        <v>0.3</v>
      </c>
    </row>
    <row r="14" spans="3:9" ht="16.5" customHeight="1" x14ac:dyDescent="0.25">
      <c r="E14">
        <v>0.3</v>
      </c>
      <c r="G14">
        <f>E14*ABS(1-(F13+F15))</f>
        <v>0</v>
      </c>
    </row>
    <row r="15" spans="3:9" ht="16.5" customHeight="1" x14ac:dyDescent="0.25">
      <c r="C15">
        <v>1</v>
      </c>
      <c r="D15">
        <v>0.4</v>
      </c>
      <c r="F15">
        <v>1</v>
      </c>
      <c r="I15">
        <f>D15*ABS(C15-F15)</f>
        <v>0</v>
      </c>
    </row>
    <row r="16" spans="3:9" ht="16.5" customHeight="1" x14ac:dyDescent="0.25">
      <c r="E16">
        <v>0.4</v>
      </c>
      <c r="G16">
        <f>E16*ABS(1-(F15+F17))</f>
        <v>0</v>
      </c>
    </row>
    <row r="17" spans="3:13" ht="16.5" customHeight="1" x14ac:dyDescent="0.25">
      <c r="C17">
        <v>1</v>
      </c>
      <c r="D17">
        <v>0.2</v>
      </c>
      <c r="F17">
        <v>0</v>
      </c>
      <c r="I17">
        <f>D17*ABS(C17-F17)</f>
        <v>0.2</v>
      </c>
    </row>
    <row r="18" spans="3:13" ht="16.5" customHeight="1" x14ac:dyDescent="0.25">
      <c r="E18">
        <v>0.1</v>
      </c>
      <c r="G18">
        <f>E18*ABS(1-(F17+F19))</f>
        <v>0</v>
      </c>
    </row>
    <row r="19" spans="3:13" ht="16.5" customHeight="1" x14ac:dyDescent="0.25">
      <c r="C19">
        <v>1</v>
      </c>
      <c r="D19">
        <v>0.5</v>
      </c>
      <c r="F19">
        <v>1</v>
      </c>
      <c r="I19">
        <f>D19*ABS(C19-F19)</f>
        <v>0</v>
      </c>
    </row>
    <row r="20" spans="3:13" ht="16.5" customHeight="1" x14ac:dyDescent="0.25">
      <c r="E20">
        <v>0.7</v>
      </c>
      <c r="G20">
        <f>E20*ABS(1-(F19+F21))</f>
        <v>0</v>
      </c>
    </row>
    <row r="21" spans="3:13" ht="16.5" customHeight="1" x14ac:dyDescent="0.25">
      <c r="C21">
        <v>1</v>
      </c>
      <c r="D21">
        <v>0.2</v>
      </c>
      <c r="F21">
        <v>0</v>
      </c>
      <c r="I21">
        <f>D21*ABS(C21-F21)</f>
        <v>0.2</v>
      </c>
    </row>
    <row r="22" spans="3:13" ht="16.5" customHeight="1" x14ac:dyDescent="0.25">
      <c r="E22">
        <v>0.3</v>
      </c>
      <c r="G22">
        <f>E22*ABS(1-(F21+F23))</f>
        <v>0</v>
      </c>
    </row>
    <row r="23" spans="3:13" ht="16.5" customHeight="1" x14ac:dyDescent="0.25">
      <c r="C23">
        <v>1</v>
      </c>
      <c r="D23">
        <v>1</v>
      </c>
      <c r="F23">
        <v>1</v>
      </c>
      <c r="I23">
        <f>D23*ABS(C23-F23)</f>
        <v>0</v>
      </c>
    </row>
    <row r="25" spans="3:13" x14ac:dyDescent="0.25">
      <c r="F25" t="s">
        <v>0</v>
      </c>
      <c r="G25">
        <f>SUM(G6:G22)</f>
        <v>0.30000000000000004</v>
      </c>
      <c r="I25">
        <f>SUM(I5:I23)</f>
        <v>0.7</v>
      </c>
      <c r="L25" t="s">
        <v>3</v>
      </c>
      <c r="M25">
        <f>G25+I25</f>
        <v>1</v>
      </c>
    </row>
  </sheetData>
  <conditionalFormatting sqref="F5:F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qubits</vt:lpstr>
      <vt:lpstr>5 qubits linear</vt:lpstr>
      <vt:lpstr>10 qubits linear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 Khan</dc:creator>
  <cp:lastModifiedBy>Alex Khan</cp:lastModifiedBy>
  <dcterms:created xsi:type="dcterms:W3CDTF">2020-06-08T06:34:38Z</dcterms:created>
  <dcterms:modified xsi:type="dcterms:W3CDTF">2020-07-21T23:32:52Z</dcterms:modified>
</cp:coreProperties>
</file>